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tabares\Desktop\SISTEMAS\MICROSITIO\EVALUACION PLANES DE DSARROLLO\"/>
    </mc:Choice>
  </mc:AlternateContent>
  <xr:revisionPtr revIDLastSave="0" documentId="8_{D32F1153-7CCF-49CD-8282-696C99FFDA67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firstSheet="2" activeTab="3" xr2:uid="{00000000-000D-0000-FFFF-FFFF00000000}"/>
  </bookViews>
  <sheets>
    <sheet name="Base de datos" sheetId="10" state="hidden" r:id="rId1"/>
    <sheet name="BD" sheetId="11" state="hidden" r:id="rId2"/>
    <sheet name="Visor" sheetId="12" r:id="rId3"/>
    <sheet name="mapa" sheetId="13" r:id="rId4"/>
    <sheet name="Instructivo" sheetId="14" r:id="rId5"/>
  </sheets>
  <definedNames>
    <definedName name="_xlnm._FilterDatabase" localSheetId="1" hidden="1">BD!$A$1:$BE$122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2" l="1"/>
  <c r="S7" i="12" l="1"/>
  <c r="L9" i="12"/>
  <c r="L8" i="12"/>
  <c r="L7" i="12"/>
  <c r="E9" i="12"/>
  <c r="E8" i="12"/>
  <c r="E7" i="12"/>
  <c r="R7" i="12" l="1"/>
  <c r="Q7" i="12"/>
  <c r="P7" i="12"/>
  <c r="K9" i="12"/>
  <c r="K8" i="12"/>
  <c r="K7" i="12"/>
  <c r="J8" i="12"/>
  <c r="J7" i="12"/>
  <c r="I9" i="12"/>
  <c r="I8" i="12"/>
  <c r="I7" i="12"/>
  <c r="H2" i="12"/>
  <c r="D9" i="12"/>
  <c r="C9" i="12"/>
  <c r="E20" i="12" s="1"/>
  <c r="B9" i="12"/>
  <c r="E19" i="12" s="1"/>
  <c r="D8" i="12"/>
  <c r="C8" i="12"/>
  <c r="B8" i="12"/>
  <c r="D7" i="12"/>
  <c r="C7" i="12"/>
  <c r="B7" i="12"/>
  <c r="E21" i="12" l="1"/>
  <c r="E22" i="12"/>
  <c r="A3" i="10"/>
  <c r="A4" i="10" s="1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l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</calcChain>
</file>

<file path=xl/sharedStrings.xml><?xml version="1.0" encoding="utf-8"?>
<sst xmlns="http://schemas.openxmlformats.org/spreadsheetml/2006/main" count="2241" uniqueCount="509">
  <si>
    <t>Magdalena Medio</t>
  </si>
  <si>
    <t>Caracolí</t>
  </si>
  <si>
    <t>Maceo</t>
  </si>
  <si>
    <t>Bajo Cauca</t>
  </si>
  <si>
    <t>Caucasia</t>
  </si>
  <si>
    <t>Nechí</t>
  </si>
  <si>
    <t>El Bagre</t>
  </si>
  <si>
    <t>Tarazá</t>
  </si>
  <si>
    <t>Zaragoza</t>
  </si>
  <si>
    <t>Cáceres</t>
  </si>
  <si>
    <t>Valle De Aburrá</t>
  </si>
  <si>
    <t>La Estrella</t>
  </si>
  <si>
    <t>Caldas</t>
  </si>
  <si>
    <t>Copacabana</t>
  </si>
  <si>
    <t>Barbosa</t>
  </si>
  <si>
    <t>Girardota</t>
  </si>
  <si>
    <t>Sabaneta</t>
  </si>
  <si>
    <t>Urabá</t>
  </si>
  <si>
    <t>Mutatá</t>
  </si>
  <si>
    <t>Necoclí</t>
  </si>
  <si>
    <t>Murindó</t>
  </si>
  <si>
    <t>Apartadó</t>
  </si>
  <si>
    <t>Arboletes</t>
  </si>
  <si>
    <t>Chigorodó</t>
  </si>
  <si>
    <t>Turbo</t>
  </si>
  <si>
    <t>Vigía Del Fuerte</t>
  </si>
  <si>
    <t>San Juan De Urabá</t>
  </si>
  <si>
    <t>San Pedro De Urabá</t>
  </si>
  <si>
    <t>Suroeste</t>
  </si>
  <si>
    <t>Hispania</t>
  </si>
  <si>
    <t>Carepa</t>
  </si>
  <si>
    <t>Jericó</t>
  </si>
  <si>
    <t>La Pintada</t>
  </si>
  <si>
    <t>Montebello</t>
  </si>
  <si>
    <t>Santa Bárbara</t>
  </si>
  <si>
    <t>Jardín</t>
  </si>
  <si>
    <t>Andes</t>
  </si>
  <si>
    <t>Amagá</t>
  </si>
  <si>
    <t>Ciudad Bolívar</t>
  </si>
  <si>
    <t>Angelópolis</t>
  </si>
  <si>
    <t>Tarso</t>
  </si>
  <si>
    <t>Urrao</t>
  </si>
  <si>
    <t>Támesis</t>
  </si>
  <si>
    <t>Venecia</t>
  </si>
  <si>
    <t>Titiribí</t>
  </si>
  <si>
    <t>Betulia</t>
  </si>
  <si>
    <t>Valparaíso</t>
  </si>
  <si>
    <t>Fredonia</t>
  </si>
  <si>
    <t>Betania</t>
  </si>
  <si>
    <t>Pueblo Rico</t>
  </si>
  <si>
    <t>Concordia</t>
  </si>
  <si>
    <t>Salgar</t>
  </si>
  <si>
    <t>Oriente</t>
  </si>
  <si>
    <t>Marinilla</t>
  </si>
  <si>
    <t>Nariño</t>
  </si>
  <si>
    <t>Caramanta</t>
  </si>
  <si>
    <t>El Retiro</t>
  </si>
  <si>
    <t>La Unión</t>
  </si>
  <si>
    <t>El Santuario</t>
  </si>
  <si>
    <t>Guarne</t>
  </si>
  <si>
    <t>Guatapé</t>
  </si>
  <si>
    <t>Granada</t>
  </si>
  <si>
    <t>La Ceja</t>
  </si>
  <si>
    <t>Argelia</t>
  </si>
  <si>
    <t>El Carmen De Viboral</t>
  </si>
  <si>
    <t>Cocorná</t>
  </si>
  <si>
    <t>Alejandría</t>
  </si>
  <si>
    <t>Sonsón</t>
  </si>
  <si>
    <t>Concepción</t>
  </si>
  <si>
    <t>El Peñol</t>
  </si>
  <si>
    <t>San Carlos</t>
  </si>
  <si>
    <t>San Luis</t>
  </si>
  <si>
    <t>San Rafael</t>
  </si>
  <si>
    <t>San Francisco</t>
  </si>
  <si>
    <t>San Vicente</t>
  </si>
  <si>
    <t>Abejorral</t>
  </si>
  <si>
    <t>Occidente</t>
  </si>
  <si>
    <t>Caicedo</t>
  </si>
  <si>
    <t>Cañasgordas</t>
  </si>
  <si>
    <t>Liborina</t>
  </si>
  <si>
    <t>Peque</t>
  </si>
  <si>
    <t>Olaya</t>
  </si>
  <si>
    <t>Heliconia</t>
  </si>
  <si>
    <t>Santafé De Antioquia</t>
  </si>
  <si>
    <t>Ebéjico</t>
  </si>
  <si>
    <t>Anzá</t>
  </si>
  <si>
    <t>Armenia</t>
  </si>
  <si>
    <t>Sopetrán</t>
  </si>
  <si>
    <t>Dabeiba</t>
  </si>
  <si>
    <t>Uramita</t>
  </si>
  <si>
    <t>Frontino</t>
  </si>
  <si>
    <t>Giraldo</t>
  </si>
  <si>
    <t>Sabanalarga</t>
  </si>
  <si>
    <t>San Jerónimo</t>
  </si>
  <si>
    <t>Abriaquí</t>
  </si>
  <si>
    <t>Buriticá</t>
  </si>
  <si>
    <t>Norte</t>
  </si>
  <si>
    <t>Entrerríos</t>
  </si>
  <si>
    <t>Gómez Plata</t>
  </si>
  <si>
    <t>Guadalupe</t>
  </si>
  <si>
    <t>Ituango</t>
  </si>
  <si>
    <t>Santa Rosa De Osos</t>
  </si>
  <si>
    <t>Donmatías</t>
  </si>
  <si>
    <t>Angostura</t>
  </si>
  <si>
    <t>Toledo</t>
  </si>
  <si>
    <t>Valdivia</t>
  </si>
  <si>
    <t>Yarumal</t>
  </si>
  <si>
    <t>Belmira</t>
  </si>
  <si>
    <t>Briceño</t>
  </si>
  <si>
    <t>S. Andrés Cuerquia</t>
  </si>
  <si>
    <t>S. José La Montaña</t>
  </si>
  <si>
    <t>S. Pedro Milagros</t>
  </si>
  <si>
    <t>Campamento</t>
  </si>
  <si>
    <t>Car. Del Príncipe</t>
  </si>
  <si>
    <t>Nordeste</t>
  </si>
  <si>
    <t>Segovia</t>
  </si>
  <si>
    <t>Amalfi</t>
  </si>
  <si>
    <t>Anorí</t>
  </si>
  <si>
    <t>Cisneros</t>
  </si>
  <si>
    <t>Vegachí</t>
  </si>
  <si>
    <t>Yalí</t>
  </si>
  <si>
    <t>Yolombó</t>
  </si>
  <si>
    <t>Remedios</t>
  </si>
  <si>
    <t>San Roque</t>
  </si>
  <si>
    <t>Santo Domingo</t>
  </si>
  <si>
    <t>Yondó</t>
  </si>
  <si>
    <t>Puerto Berrío</t>
  </si>
  <si>
    <t>Puerto Nare</t>
  </si>
  <si>
    <t>Puerto Triunfo</t>
  </si>
  <si>
    <t>#</t>
  </si>
  <si>
    <t>Departamento de Antioquia.</t>
  </si>
  <si>
    <t>Alberto Torres Marín</t>
  </si>
  <si>
    <t>Alejandro Palacio Sanchez</t>
  </si>
  <si>
    <t>Dora Patricia Uribe</t>
  </si>
  <si>
    <t>Fabían Gonzalez Londoño</t>
  </si>
  <si>
    <t>Jorge Bolivar Guerra</t>
  </si>
  <si>
    <t>Mario Alexander Montoya</t>
  </si>
  <si>
    <t>Eficacia PA 2020</t>
  </si>
  <si>
    <t>Eficiencia PA 2020</t>
  </si>
  <si>
    <t>Rango PA 2020</t>
  </si>
  <si>
    <t>Eficacia PA 2021</t>
  </si>
  <si>
    <t>Eficiencia PA 2021</t>
  </si>
  <si>
    <t>Rango PA 2021</t>
  </si>
  <si>
    <t>Eficacia PA 2022</t>
  </si>
  <si>
    <t>Eficiencia PA 2022</t>
  </si>
  <si>
    <t>Rango PA 2022</t>
  </si>
  <si>
    <t>Eficacia PD 2020</t>
  </si>
  <si>
    <t>Eficiencia PD 2020</t>
  </si>
  <si>
    <t>Eficacia PD 2021</t>
  </si>
  <si>
    <t>Eficiencia PD 2021</t>
  </si>
  <si>
    <t>Eficacia PD 2022</t>
  </si>
  <si>
    <t>Eficiencia PD 2022</t>
  </si>
  <si>
    <t>Cump PD 2022</t>
  </si>
  <si>
    <t># Indicadores de Resultado</t>
  </si>
  <si>
    <t># Sobresalientes 2020</t>
  </si>
  <si>
    <t># Programados 2020</t>
  </si>
  <si>
    <t>% Sobresalientes 2020</t>
  </si>
  <si>
    <t># Programados 2021</t>
  </si>
  <si>
    <t># Sobresalientes 2021</t>
  </si>
  <si>
    <t>% Sobresalientes 2021</t>
  </si>
  <si>
    <t># Programados 2022</t>
  </si>
  <si>
    <t># Sobresalientes 2022</t>
  </si>
  <si>
    <t>% Sobresalientes 2022</t>
  </si>
  <si>
    <t># Ind Resultado efectivos y mas que efectivos 2020</t>
  </si>
  <si>
    <t># Ind Resultado efectivos y mas que efectivos 2021</t>
  </si>
  <si>
    <t># Ind Resultado efectivos y mas que efectivos 2022</t>
  </si>
  <si>
    <t>Efectividad 2020</t>
  </si>
  <si>
    <t>Efectividad 2021</t>
  </si>
  <si>
    <t>Efectividad 2022</t>
  </si>
  <si>
    <t>Plan Plurianual de Inversiones</t>
  </si>
  <si>
    <t>Apropiado 2020</t>
  </si>
  <si>
    <t>Obligado 2020</t>
  </si>
  <si>
    <t>Apropiado 2021</t>
  </si>
  <si>
    <t>Obligado 2021</t>
  </si>
  <si>
    <t>Apropiado 2022</t>
  </si>
  <si>
    <t>Obligado 2022</t>
  </si>
  <si>
    <t>% ejec Ptal 2020</t>
  </si>
  <si>
    <t>% ejec Ptal 2021</t>
  </si>
  <si>
    <t>% ejec Ptal 2022</t>
  </si>
  <si>
    <t># Total Ind de Producto</t>
  </si>
  <si>
    <t xml:space="preserve"> % Ind Resultado efectivos y mas que efectivos 2021</t>
  </si>
  <si>
    <t>% Ind Resultado efectivos y mas que efectivos 2022</t>
  </si>
  <si>
    <t>% Ind Resultado efectivos y mas que efectivos 2023</t>
  </si>
  <si>
    <t>Cumplimiento PD 2021</t>
  </si>
  <si>
    <t>Cumplimiento PD 2020</t>
  </si>
  <si>
    <t>Cumplimiento PA 2022</t>
  </si>
  <si>
    <t>Cumplimiento PA 2021</t>
  </si>
  <si>
    <t>Cumplimiento PA 2020</t>
  </si>
  <si>
    <t>% ejec Acuml del Ppi 2022</t>
  </si>
  <si>
    <t>% ejec Acuml del Ppi 2021</t>
  </si>
  <si>
    <t>% ejec Acuml del Ppi 2020</t>
  </si>
  <si>
    <t>Tarazá/Antioquia</t>
  </si>
  <si>
    <t>Sobresaliente</t>
  </si>
  <si>
    <t>Angostura/Antioquia</t>
  </si>
  <si>
    <t>Betania/Antioquia</t>
  </si>
  <si>
    <t>Necoclí/Antioquia</t>
  </si>
  <si>
    <t>Crítico</t>
  </si>
  <si>
    <t>Olaya/Antioquia</t>
  </si>
  <si>
    <t>Satisfactorio</t>
  </si>
  <si>
    <t>Bajo</t>
  </si>
  <si>
    <t>Pueblorrico/Antioquia</t>
  </si>
  <si>
    <t>Puerto triunfo/Antioquia</t>
  </si>
  <si>
    <t>Medio</t>
  </si>
  <si>
    <t>San pedro de uraba/Antioquia</t>
  </si>
  <si>
    <t>Sonson/Antioquia</t>
  </si>
  <si>
    <t>Sopetrán/Antioquia</t>
  </si>
  <si>
    <t>Tarso/Antioquia</t>
  </si>
  <si>
    <t>Titiribí/Antioquia</t>
  </si>
  <si>
    <t>Toledo/Antioquia</t>
  </si>
  <si>
    <t>Turbo/Antioquia</t>
  </si>
  <si>
    <t>Urrao/Antioquia</t>
  </si>
  <si>
    <t>Vegachí/Antioquia</t>
  </si>
  <si>
    <t>Venecia/Antioquia</t>
  </si>
  <si>
    <t>Vigía del fuerte/Antioquia</t>
  </si>
  <si>
    <t>Zaragoza/Antioquia</t>
  </si>
  <si>
    <t>Amagá/Antioquia</t>
  </si>
  <si>
    <t>Cisneros/Antioquia</t>
  </si>
  <si>
    <t>El bagre/Antioquia</t>
  </si>
  <si>
    <t>Entrerrios/Antioquia</t>
  </si>
  <si>
    <t>Girardota/Antioquia</t>
  </si>
  <si>
    <t>Guadalupe/Antioquia</t>
  </si>
  <si>
    <t>Fortaleciendo a la Familia, se Construye Sociedad</t>
  </si>
  <si>
    <t>Guarne/Antioquia</t>
  </si>
  <si>
    <t>DESARROLLO HUMANO PARA LA VIDA</t>
  </si>
  <si>
    <t>¡Ahora Sí! Girardota para todos.2020-2023</t>
  </si>
  <si>
    <t xml:space="preserve">ENTRERRÍOS  SE RENUEVA POR LA GENTE </t>
  </si>
  <si>
    <t>Cisneros para la gente 2020 2023</t>
  </si>
  <si>
    <t>SEMBRANDO BIENESTAR CON EL AMIGO DE SIEMPRE.</t>
  </si>
  <si>
    <t>Unidos Construimos</t>
  </si>
  <si>
    <t>"HACER MÁS ES POSIBLE"</t>
  </si>
  <si>
    <t>VEGACHÍ, UN PROYECTO DE TODOS. ¡HAGÁMOSLO JUNTOS!</t>
  </si>
  <si>
    <t>Angostura, un nuevo comienzo para el progreso</t>
  </si>
  <si>
    <t>Toledo construye su futuro desde el campo</t>
  </si>
  <si>
    <t xml:space="preserve">Unidos Por Olaya </t>
  </si>
  <si>
    <t>PACTO POR SOPETRÁN CON CALIDAD DE VIDA</t>
  </si>
  <si>
    <t>Juntos Construyendo Futuro</t>
  </si>
  <si>
    <t>Juntos por la Equidad</t>
  </si>
  <si>
    <t>Betania tiene futuro</t>
  </si>
  <si>
    <t>Bien por Pueblorrico</t>
  </si>
  <si>
    <t xml:space="preserve">Bienestar y Progreso para todos </t>
  </si>
  <si>
    <t>Por mi pueblo con mi gente</t>
  </si>
  <si>
    <t>"URRAO UN CAMPO SEGURO PARA LA PAZ"</t>
  </si>
  <si>
    <t>Volemos Alto</t>
  </si>
  <si>
    <t>Necoclí, Ciudad Turismo</t>
  </si>
  <si>
    <t>Turbo Ciudad Puerto</t>
  </si>
  <si>
    <t>EL CAMBIO LO HACEMOS TOD@S</t>
  </si>
  <si>
    <t>¡Un San Pedro Mejor para TODOS!</t>
  </si>
  <si>
    <t>EL BAGRE "COMPROMISO DE TODOS"</t>
  </si>
  <si>
    <t>Jerico/Antioquia</t>
  </si>
  <si>
    <t>El Gobierno de la Gente</t>
  </si>
  <si>
    <t>La ceja/Antioquia</t>
  </si>
  <si>
    <t>LA CEJA NUESTRO COMPROMISO</t>
  </si>
  <si>
    <t>La estrella/Antioquia</t>
  </si>
  <si>
    <t>Siempre con La Gente</t>
  </si>
  <si>
    <t>La unión/Antioquia</t>
  </si>
  <si>
    <t>"LA UNIÓN EN BUENAS MANOS" 2020-2023</t>
  </si>
  <si>
    <t>Maceo/Antioquia</t>
  </si>
  <si>
    <t>MACEO ¡SOMOS TODOS!</t>
  </si>
  <si>
    <t>Mutatá/Antioquia</t>
  </si>
  <si>
    <t>MUTATÁ, SE TRANSFORMA 2020-2023</t>
  </si>
  <si>
    <t>Remedios/Antioquia</t>
  </si>
  <si>
    <t>Juntos por Remedios</t>
  </si>
  <si>
    <t>Sabanalarga/Antioquia</t>
  </si>
  <si>
    <t>Sabanalarga, Somos Todos</t>
  </si>
  <si>
    <t>San josé de la montaña/Antioquia</t>
  </si>
  <si>
    <t>VAMOS EN SERIO 2020-2023</t>
  </si>
  <si>
    <t>San pedro de los milagros/Antioquia</t>
  </si>
  <si>
    <t xml:space="preserve">JUNTOS CONSTRUIMOS EL CAMBIO
</t>
  </si>
  <si>
    <t>San roque/Antioquia</t>
  </si>
  <si>
    <t>UNIDOS CON VALORES, SAN ROQUE SIGUE AVANZANDO.</t>
  </si>
  <si>
    <t>Santo domingo/Antioquia</t>
  </si>
  <si>
    <t>EL CAMBIO SOMOS TODOS</t>
  </si>
  <si>
    <t>Uramita/Antioquia</t>
  </si>
  <si>
    <t>Por un Nuevo Uramita</t>
  </si>
  <si>
    <t>Valdivia/Antioquia</t>
  </si>
  <si>
    <t>VALDIVIA RENACE</t>
  </si>
  <si>
    <t>Valparaíso/Antioquia</t>
  </si>
  <si>
    <t>Juntos Somos Más</t>
  </si>
  <si>
    <t>El carmen de viboral/Antioquia</t>
  </si>
  <si>
    <t>"MAS CERCA, MAS OPORTUNIDADES"</t>
  </si>
  <si>
    <t>Ebéjico/Antioquia</t>
  </si>
  <si>
    <t>Ebéjico ¡Construyendo el Cambio! 2020 - 2023</t>
  </si>
  <si>
    <t>Peñol/Antioquia</t>
  </si>
  <si>
    <t>"TODO POR MI GENTE 2020-2023"</t>
  </si>
  <si>
    <t>Retiro/Antioquia</t>
  </si>
  <si>
    <t>EL RETIRO, CONTIGO SIEMPRE 2020-2023</t>
  </si>
  <si>
    <t>El santuario/Antioquia</t>
  </si>
  <si>
    <t>"Con la Gente por el Santuario"</t>
  </si>
  <si>
    <t>Fredonia/Antioquia</t>
  </si>
  <si>
    <t>Fredonia para todos 2020-2023</t>
  </si>
  <si>
    <t>Frontino/Antioquia</t>
  </si>
  <si>
    <t>FRONTINO SOMOS TODOS</t>
  </si>
  <si>
    <t>Giraldo/Antioquia</t>
  </si>
  <si>
    <t>GIRALDO AVANZA AL CAMBIO</t>
  </si>
  <si>
    <t>Gómez plata/Antioquia</t>
  </si>
  <si>
    <t>UNIDOS SOMOS PROGRESO</t>
  </si>
  <si>
    <t>Granada/Antioquia</t>
  </si>
  <si>
    <t>Unidos por una Granada Mejor</t>
  </si>
  <si>
    <t>Ituango/Antioquia</t>
  </si>
  <si>
    <t>Entre todos, Ituango será mejor</t>
  </si>
  <si>
    <t>Jardín/Antioquia</t>
  </si>
  <si>
    <t>POR AMOR A JARDÍN-BIENESTAR PARA TODOS</t>
  </si>
  <si>
    <t>La pintada/Antioquia</t>
  </si>
  <si>
    <t>Es el Momento</t>
  </si>
  <si>
    <t>Liborina/Antioquia</t>
  </si>
  <si>
    <t>Avanzamos con desarrollo y equidad 2020-2023</t>
  </si>
  <si>
    <t>Marinilla/Antioquia</t>
  </si>
  <si>
    <t xml:space="preserve">Nuestro Compromiso ¡Eres Tú!
</t>
  </si>
  <si>
    <t>Montebello/Antioquia</t>
  </si>
  <si>
    <t>El cambio es ahora</t>
  </si>
  <si>
    <t>Murindó/Antioquia</t>
  </si>
  <si>
    <t>"EL CAMBIO ES AHORA"</t>
  </si>
  <si>
    <t>Nariño/Antioquia</t>
  </si>
  <si>
    <t>JUNTOS POR AMOR A NARIÑO</t>
  </si>
  <si>
    <t>Yarumal/Antioquia</t>
  </si>
  <si>
    <t xml:space="preserve">Avancemos con Seguridad </t>
  </si>
  <si>
    <t>Yondó/Antioquia</t>
  </si>
  <si>
    <t>Esperanza, Paz y Progreso.</t>
  </si>
  <si>
    <t>Abriaquí/Antioquia</t>
  </si>
  <si>
    <t>Abriaquí, con Sentido de Pertenencia</t>
  </si>
  <si>
    <t>Arboletes/Antioquia</t>
  </si>
  <si>
    <t>UN GOBIERNO PARA TODOS HUMANIZADO</t>
  </si>
  <si>
    <t>Argelia/Antioquia</t>
  </si>
  <si>
    <t>El Desarrollo es "Pa´todos"</t>
  </si>
  <si>
    <t>Cáceres/Antioquia</t>
  </si>
  <si>
    <t xml:space="preserve">Cáceres Somos Todos </t>
  </si>
  <si>
    <t>Caicedo/Antioquia</t>
  </si>
  <si>
    <t>Caicedo, un campo de oportunidades</t>
  </si>
  <si>
    <t>Caldas/Antioquia</t>
  </si>
  <si>
    <t>"Caldas Territorio Transformado"</t>
  </si>
  <si>
    <t>Campamento/Antioquia</t>
  </si>
  <si>
    <t>Campamento Próspero, Sostenible e Incluyente</t>
  </si>
  <si>
    <t>Caracolí/Antioquia</t>
  </si>
  <si>
    <t xml:space="preserve">POR LA HUELLA DEL DESARROLLO </t>
  </si>
  <si>
    <t>Caramanta/Antioquia</t>
  </si>
  <si>
    <t>Caramanta nos inspira</t>
  </si>
  <si>
    <t>Carolina/Antioquia</t>
  </si>
  <si>
    <t>Carolina del Príncipe, compromiso de todos</t>
  </si>
  <si>
    <t>Caucasia/Antioquia</t>
  </si>
  <si>
    <t xml:space="preserve">EVOLUCIÓN </t>
  </si>
  <si>
    <t>Ciudad bolívar/Antioquia</t>
  </si>
  <si>
    <t>UNIDOS POR EL DESARROLLO 2020 - 2023</t>
  </si>
  <si>
    <t>Cocorná/Antioquia</t>
  </si>
  <si>
    <t xml:space="preserve">Cocorná Es Esperanza </t>
  </si>
  <si>
    <t>Concepción/Antioquia</t>
  </si>
  <si>
    <t>Concepción, un proyecto de todos</t>
  </si>
  <si>
    <t>Concordia/Antioquia</t>
  </si>
  <si>
    <t xml:space="preserve">Desarrollo social para todos </t>
  </si>
  <si>
    <t>Copacabana/Antioquia</t>
  </si>
  <si>
    <t>"Copacabana con Seguridad"</t>
  </si>
  <si>
    <t>Donmatías/Antioquia</t>
  </si>
  <si>
    <t>Donmatías Imparable</t>
  </si>
  <si>
    <t>Yalí/Antioquia</t>
  </si>
  <si>
    <t>Más Oportunidades para Todos</t>
  </si>
  <si>
    <t>Alianza por el Desarrollo Humano</t>
  </si>
  <si>
    <t>UNIDOS POR LA VIDA</t>
  </si>
  <si>
    <t xml:space="preserve">Nechí Compromiso de Todos </t>
  </si>
  <si>
    <t>PEQUE SOMOS TODOS</t>
  </si>
  <si>
    <t>Nechí/Antioquia</t>
  </si>
  <si>
    <t>Segovia/Antioquia</t>
  </si>
  <si>
    <t>Yolombó/Antioquia</t>
  </si>
  <si>
    <t>Peque/Antioquia</t>
  </si>
  <si>
    <t>Salgar/Antioquia</t>
  </si>
  <si>
    <t>Andes/Antioquia</t>
  </si>
  <si>
    <t>PUERTO BERRÍO VIBRA CON EL PROGRESO</t>
  </si>
  <si>
    <t>Puerto nare/Antioquia</t>
  </si>
  <si>
    <t>UNIDOS, CONSTRUIREMOS EL CAMBIO</t>
  </si>
  <si>
    <t>Puerto berrío/Antioquia</t>
  </si>
  <si>
    <t>Antioquia</t>
  </si>
  <si>
    <t>Sabaneta/Antioquia</t>
  </si>
  <si>
    <t>Sabaneta Ciudad Consciente</t>
  </si>
  <si>
    <t>Salgar en buenas manos</t>
  </si>
  <si>
    <t>San carlos/Antioquia</t>
  </si>
  <si>
    <t>SAN CARLOS SOMOS TODOS</t>
  </si>
  <si>
    <t>San andrés de cuerquía/Antioquia</t>
  </si>
  <si>
    <t>"YO AMO A CUERQUIA"</t>
  </si>
  <si>
    <t>San francisco/Antioquia</t>
  </si>
  <si>
    <t>"ES TIEMPO DE CRECER"</t>
  </si>
  <si>
    <t>San jerónimo/Antioquia</t>
  </si>
  <si>
    <t>San Jerónimo Seguimos Creciendo 2020-2023</t>
  </si>
  <si>
    <t>San juan de urabá/Antioquia</t>
  </si>
  <si>
    <t>Haciendo juntos podemos</t>
  </si>
  <si>
    <t>San luis/Antioquia</t>
  </si>
  <si>
    <t xml:space="preserve">JUNTOS POR SAN LUIS </t>
  </si>
  <si>
    <t>San rafael/Antioquia</t>
  </si>
  <si>
    <t>¨NUESTRO COMPROMISO ES SAN RAFAEL¨</t>
  </si>
  <si>
    <t>Santa rosa de osos/Antioquia</t>
  </si>
  <si>
    <t>Santa Rosa de Osos Segura, Educada y Competitiva</t>
  </si>
  <si>
    <t>Santa bárbara/Antioquia</t>
  </si>
  <si>
    <t>Plan de Desarrollo Municipal Unidos Por El Cambio 2020-2023</t>
  </si>
  <si>
    <t>Santafé de antioquia/Antioquia</t>
  </si>
  <si>
    <t>Construyendo progreso</t>
  </si>
  <si>
    <t>San vicente/Antioquia</t>
  </si>
  <si>
    <t>San Vicente Ferrer VIVE la renovación</t>
  </si>
  <si>
    <t>Somos Segovia, Generando Confianza</t>
  </si>
  <si>
    <t>Támesis/Antioquia</t>
  </si>
  <si>
    <t>¡Támesis nos pertenece!</t>
  </si>
  <si>
    <t>PLAN DE DESARROLLO 2020 - 2023 "YOLOMBÓ UNIDOS AL PROGRESO COMUNITARIO"</t>
  </si>
  <si>
    <t>Abejorral/Antioquia</t>
  </si>
  <si>
    <t>Abejorral, Es el Momento 2020-2023</t>
  </si>
  <si>
    <t>Alejandría/Antioquia</t>
  </si>
  <si>
    <t>UNIDOS POR ALEJANDRIA CONSTRUYENDO TERRITORIO</t>
  </si>
  <si>
    <t>Amalfi/Antioquia</t>
  </si>
  <si>
    <t>La Gran Alianza por Amalfi</t>
  </si>
  <si>
    <t>Angelópolis/Antioquia</t>
  </si>
  <si>
    <t xml:space="preserve">Creemos en Angelópolis </t>
  </si>
  <si>
    <t>Anorí/Antioquia</t>
  </si>
  <si>
    <t>Anorí , hechos para el cambio 2020-2023</t>
  </si>
  <si>
    <t>Anza/Antioquia</t>
  </si>
  <si>
    <t>Unidos ¡Por Anzá! 2020-2023</t>
  </si>
  <si>
    <t>Apartadó/Antioquia</t>
  </si>
  <si>
    <t>APARTADÓ, CIUDAD LÍDER</t>
  </si>
  <si>
    <t>Armenia/Antioquia</t>
  </si>
  <si>
    <t>"ARMENIA ES DE TODOS Y PARA TODOS"</t>
  </si>
  <si>
    <t>Barbosa/Antioquia</t>
  </si>
  <si>
    <t>Barbosa Social ¡Es la Gente!</t>
  </si>
  <si>
    <t>Belmira/Antioquia</t>
  </si>
  <si>
    <t>Belmira es tiempo de volver avanzar</t>
  </si>
  <si>
    <t>Betulia/Antioquia</t>
  </si>
  <si>
    <t>"PASIÓN POR BETULIA"</t>
  </si>
  <si>
    <t>Briceño/Antioquia</t>
  </si>
  <si>
    <t>BRICEÑO, MOVILIZANDO IDEAS</t>
  </si>
  <si>
    <t>Buriticá/Antioquia</t>
  </si>
  <si>
    <t>Buriticá Hacia La Grandeza</t>
  </si>
  <si>
    <t>Cañasgordas/Antioquia</t>
  </si>
  <si>
    <t>CAÑASGORDAS SOMOS TODOS, UN PACTO POR LA UNIDAD</t>
  </si>
  <si>
    <t>Carepa/Antioquia</t>
  </si>
  <si>
    <t>"Amor por lo Nuestro"</t>
  </si>
  <si>
    <t>Chigorodó/Antioquia</t>
  </si>
  <si>
    <t>CONSTRUYAMOS JUNTOS, UN CHIGORODÓ COMPETITIVO</t>
  </si>
  <si>
    <t>Dabeiba/Antioquia</t>
  </si>
  <si>
    <t>Unidos por Dabeiba</t>
  </si>
  <si>
    <t>Guatape/Antioquia</t>
  </si>
  <si>
    <t>GUATAPÉ EMPRENDE</t>
  </si>
  <si>
    <t>Heliconia/Antioquia</t>
  </si>
  <si>
    <t>EN HELICONIA SOMOS MÁS, UNIDOS</t>
  </si>
  <si>
    <t>Hispania/Antioquia</t>
  </si>
  <si>
    <t>HISPANIA, UNIDOS POR LO SOCIAL</t>
  </si>
  <si>
    <t>REGIÓN</t>
  </si>
  <si>
    <t>ENTE</t>
  </si>
  <si>
    <t>EVALUADOR</t>
  </si>
  <si>
    <t>Mpio</t>
  </si>
  <si>
    <t>Nombre del Plan</t>
  </si>
  <si>
    <t>MUNICIPIO</t>
  </si>
  <si>
    <t>PLAN DE DESARROLLO</t>
  </si>
  <si>
    <t>EJECUCIÓN DEL PLAN DE ACCION</t>
  </si>
  <si>
    <t>EFICACIA</t>
  </si>
  <si>
    <t>EFICIENCIA</t>
  </si>
  <si>
    <t>EJECUCION DEL PLAN DE DESARROLLO</t>
  </si>
  <si>
    <t>CUMPLIMIENTO</t>
  </si>
  <si>
    <t>EFECTIVIDAD</t>
  </si>
  <si>
    <t>Cohen y Franco (1992)</t>
  </si>
  <si>
    <t xml:space="preserve"> (DNP, 2018)</t>
  </si>
  <si>
    <t>PLAN DE DESARROLLO MUNICIPAL</t>
  </si>
  <si>
    <t>DNP</t>
  </si>
  <si>
    <t>PLAN DE ACCION</t>
  </si>
  <si>
    <t>DNP, Kit Financiero plan de accion</t>
  </si>
  <si>
    <t>RANGO DE CUMPLIMIENTO</t>
  </si>
  <si>
    <t>Sobresaliente ≥ 80%</t>
  </si>
  <si>
    <t>Satisfactorio &lt;  80%  y ≥ 70%</t>
  </si>
  <si>
    <t>Medio &lt;  70% y ≥ 60%</t>
  </si>
  <si>
    <t>Bajo  &lt;  60% y ≥ 40%</t>
  </si>
  <si>
    <t>Critico &lt;  40%</t>
  </si>
  <si>
    <t>CONCEPTO</t>
  </si>
  <si>
    <t>FORMULA</t>
  </si>
  <si>
    <t xml:space="preserve"> Eficacia plan de acción</t>
  </si>
  <si>
    <t>Eficacia plan de desarrollo</t>
  </si>
  <si>
    <t>Eficiencia del plan de acción</t>
  </si>
  <si>
    <t>Eficiencia del plan de desarrollo</t>
  </si>
  <si>
    <t>Efectividad</t>
  </si>
  <si>
    <t>Instructivo</t>
  </si>
  <si>
    <t xml:space="preserve">Información </t>
  </si>
  <si>
    <t>ITEM</t>
  </si>
  <si>
    <t>Nombre</t>
  </si>
  <si>
    <t>Subregión</t>
  </si>
  <si>
    <t>Carolina del Príncipe</t>
  </si>
  <si>
    <t>San Andrés de Cuerquia</t>
  </si>
  <si>
    <t>San José de la Montaña</t>
  </si>
  <si>
    <t>San Pedro de los Milagros</t>
  </si>
  <si>
    <t>Santa Rosa de Osos</t>
  </si>
  <si>
    <t>Santa Fe de Antioquia</t>
  </si>
  <si>
    <t>San Juan de Urabá</t>
  </si>
  <si>
    <t>San Pedro de Urabá</t>
  </si>
  <si>
    <t>Vigía del Fuerte</t>
  </si>
  <si>
    <t>Valle de Aburrá</t>
  </si>
  <si>
    <t>El Carmen de Viboral</t>
  </si>
  <si>
    <t>Pueblorrico</t>
  </si>
  <si>
    <t>CUATRIENIO</t>
  </si>
  <si>
    <t>VIGENCIA EVALUADA</t>
  </si>
  <si>
    <t>2020-2023</t>
  </si>
  <si>
    <t>DESCRIPCIÓN</t>
  </si>
  <si>
    <t>FUENTE</t>
  </si>
  <si>
    <t>Operacionalmente, la eficacia es el grado en que se alcanzan los objetivos y metas del proyecto en la población beneficiaria, en un periodo determinado, independiente de los costos que ello implique.</t>
  </si>
  <si>
    <t>El concepto de eficiencia puede considerarse desde dos perspectivas complementarias: si la cantidad de producto está predeterminada, se persigue minimizar el costo total o medio que se requiere para generarlo; si el gasto total está fijado de antemano, se busca optimizar la combinación de insumos para maximizar el producto.</t>
  </si>
  <si>
    <t>Es aquella que cuantifica los efectos relacionados con la intervención pública; comparan cuantitativa o cualitativamente los objetivos planificados y resultados logrados, por ende, son indicadores que muestran el beneficio inmediato de la implementación del proyecto.</t>
  </si>
  <si>
    <t>Es el instrumento de planificación que orienta las acciones de las administraciones departamentales, distritales y municipales durante un período de gobierno.</t>
  </si>
  <si>
    <t xml:space="preserve">El Plan de Acción es un instrumento de micro gerencia que facilita la planeación estratégica de las entidades territoriales y sus respectivas dependencias, orientando los procesos, instrumentos y recursos disponibles (humanos, financieros, físicos, tecnológicos e institucionales) que deben gestionarse durante una vigencia fiscal para el cumplimiento de las metas, proyectos y actividades de la entidad territorial. </t>
  </si>
  <si>
    <t>Contraloría General de Antioquia (2023)</t>
  </si>
  <si>
    <t>Efectividad en metas de mantenimiento cuando el indicador es de “Incrementar"</t>
  </si>
  <si>
    <t>Efectividad en metas de mantenimiento cuando el indicador es de “Reducir"</t>
  </si>
  <si>
    <t>Departamento de Antioquia</t>
  </si>
  <si>
    <t>Cumplimiento PA 2023</t>
  </si>
  <si>
    <t>Rango PA 2023</t>
  </si>
  <si>
    <t>Cump PD 2023</t>
  </si>
  <si>
    <t>Efectividad 2023</t>
  </si>
  <si>
    <t>Eficacia PA 2023</t>
  </si>
  <si>
    <t>Eficiencia PA 2023</t>
  </si>
  <si>
    <t>Eficiencia PD 2023</t>
  </si>
  <si>
    <t>Eficacia PD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</si>
</sst>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(* #,##0_);_(* \(#,##0\);_(* &quot;-&quot;_);_(@_)"/>
    <numFmt numFmtId="165" formatCode="_-* #,##0.00_-;\-* #,##0.00_-;_-* &quot;-&quot;_-;_-@_-"/>
  </numFmts>
  <fonts count="2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sz val="10"/>
      <color rgb="FF4D4D4D"/>
      <name val="Verdana"/>
      <family val="2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u/>
      <sz val="11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b/>
      <sz val="10"/>
      <color rgb="FF000000"/>
      <name val="Calibri"/>
      <family val="2"/>
      <scheme val="minor"/>
    </font>
    <font>
      <sz val="10"/>
      <color rgb="FFFF0000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sz val="11"/>
      <color rgb="FF000000"/>
      <name val="Calibri"/>
      <family val="2"/>
      <scheme val="minor"/>
    </font>
    <font>
      <sz val="9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C1E76B"/>
        <bgColor indexed="64"/>
      </patternFill>
    </fill>
    <fill>
      <patternFill patternType="solid">
        <fgColor rgb="FFE2EBCD"/>
        <bgColor indexed="64"/>
      </patternFill>
    </fill>
    <fill>
      <patternFill patternType="solid">
        <fgColor rgb="FFF8FA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/>
      <diagonal/>
    </border>
    <border>
      <left/>
      <right/>
      <top/>
      <bottom style="double">
        <color theme="0" tint="-0.34998626667073579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  <border>
      <left/>
      <right/>
      <top/>
      <bottom style="double">
        <color theme="0" tint="-0.249977111117893"/>
      </bottom>
      <diagonal/>
    </border>
    <border>
      <left style="double">
        <color theme="0" tint="-0.249977111117893"/>
      </left>
      <right style="double">
        <color theme="0" tint="-0.249977111117893"/>
      </right>
      <top style="double">
        <color theme="0" tint="-0.249977111117893"/>
      </top>
      <bottom style="double">
        <color theme="0" tint="-0.249977111117893"/>
      </bottom>
      <diagonal/>
    </border>
    <border>
      <left style="medium">
        <color theme="0" tint="-0.249977111117893"/>
      </left>
      <right style="double">
        <color theme="0" tint="-0.249977111117893"/>
      </right>
      <top/>
      <bottom/>
      <diagonal/>
    </border>
    <border>
      <left/>
      <right/>
      <top style="double">
        <color theme="0" tint="-0.249977111117893"/>
      </top>
      <bottom/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41" fontId="23" fillId="0" borderId="0" applyFont="0" applyFill="0" applyBorder="0" applyAlignment="0" applyProtection="0"/>
  </cellStyleXfs>
  <cellXfs count="15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/>
    <xf numFmtId="0" fontId="5" fillId="2" borderId="1" xfId="0" applyFont="1" applyFill="1" applyBorder="1" applyAlignment="1">
      <alignment horizontal="left" vertical="center" wrapText="1" readingOrder="1"/>
    </xf>
    <xf numFmtId="0" fontId="4" fillId="2" borderId="0" xfId="0" applyFont="1" applyFill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/>
    <xf numFmtId="0" fontId="4" fillId="0" borderId="1" xfId="0" applyFont="1" applyBorder="1" applyAlignment="1">
      <alignment horizontal="left" vertical="center" wrapText="1"/>
    </xf>
    <xf numFmtId="165" fontId="4" fillId="0" borderId="3" xfId="0" applyNumberFormat="1" applyFont="1" applyBorder="1" applyAlignment="1">
      <alignment horizontal="left" vertical="center" wrapText="1"/>
    </xf>
    <xf numFmtId="165" fontId="4" fillId="0" borderId="1" xfId="0" applyNumberFormat="1" applyFont="1" applyBorder="1" applyAlignment="1">
      <alignment horizontal="left" vertical="center" wrapText="1"/>
    </xf>
    <xf numFmtId="165" fontId="4" fillId="2" borderId="1" xfId="0" applyNumberFormat="1" applyFont="1" applyFill="1" applyBorder="1"/>
    <xf numFmtId="165" fontId="4" fillId="0" borderId="1" xfId="0" applyNumberFormat="1" applyFont="1" applyBorder="1"/>
    <xf numFmtId="41" fontId="4" fillId="0" borderId="1" xfId="0" applyNumberFormat="1" applyFont="1" applyBorder="1"/>
    <xf numFmtId="165" fontId="4" fillId="0" borderId="1" xfId="0" applyNumberFormat="1" applyFont="1" applyBorder="1" applyAlignment="1">
      <alignment horizontal="left" vertical="center" wrapText="1" readingOrder="1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5" fontId="4" fillId="0" borderId="0" xfId="0" applyNumberFormat="1" applyFont="1"/>
    <xf numFmtId="41" fontId="4" fillId="0" borderId="0" xfId="0" applyNumberFormat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5" fontId="4" fillId="0" borderId="0" xfId="0" applyNumberFormat="1" applyFon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left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165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 readingOrder="1"/>
    </xf>
    <xf numFmtId="0" fontId="4" fillId="0" borderId="2" xfId="0" applyFont="1" applyBorder="1" applyAlignment="1">
      <alignment horizontal="left" vertical="center" readingOrder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 indent="1"/>
    </xf>
    <xf numFmtId="0" fontId="0" fillId="0" borderId="0" xfId="0" applyAlignment="1">
      <alignment vertical="center"/>
    </xf>
    <xf numFmtId="0" fontId="11" fillId="3" borderId="0" xfId="0" applyFont="1" applyFill="1"/>
    <xf numFmtId="0" fontId="11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center"/>
    </xf>
    <xf numFmtId="0" fontId="9" fillId="2" borderId="5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vertical="center" wrapText="1"/>
    </xf>
    <xf numFmtId="0" fontId="0" fillId="10" borderId="5" xfId="0" applyFill="1" applyBorder="1" applyAlignment="1">
      <alignment horizontal="left" vertical="center" wrapText="1"/>
    </xf>
    <xf numFmtId="0" fontId="0" fillId="10" borderId="5" xfId="0" applyFill="1" applyBorder="1" applyAlignment="1">
      <alignment horizontal="right" vertical="center"/>
    </xf>
    <xf numFmtId="0" fontId="0" fillId="10" borderId="5" xfId="0" applyFill="1" applyBorder="1" applyAlignment="1">
      <alignment vertical="center" wrapText="1"/>
    </xf>
    <xf numFmtId="0" fontId="0" fillId="10" borderId="5" xfId="0" applyFill="1" applyBorder="1" applyAlignment="1">
      <alignment horizontal="right" vertical="center" wrapText="1"/>
    </xf>
    <xf numFmtId="0" fontId="0" fillId="10" borderId="6" xfId="0" applyFill="1" applyBorder="1" applyAlignment="1">
      <alignment vertical="center" wrapText="1"/>
    </xf>
    <xf numFmtId="0" fontId="0" fillId="10" borderId="0" xfId="0" applyFill="1" applyAlignment="1">
      <alignment vertical="center" wrapText="1"/>
    </xf>
    <xf numFmtId="0" fontId="0" fillId="10" borderId="7" xfId="0" applyFill="1" applyBorder="1" applyAlignment="1">
      <alignment vertical="center" wrapText="1"/>
    </xf>
    <xf numFmtId="0" fontId="6" fillId="10" borderId="0" xfId="0" applyFont="1" applyFill="1" applyAlignment="1">
      <alignment horizontal="left" vertical="center" wrapText="1"/>
    </xf>
    <xf numFmtId="0" fontId="0" fillId="10" borderId="0" xfId="0" applyFill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6" fillId="10" borderId="0" xfId="0" applyFont="1" applyFill="1" applyAlignment="1">
      <alignment vertical="center"/>
    </xf>
    <xf numFmtId="0" fontId="0" fillId="10" borderId="7" xfId="0" applyFill="1" applyBorder="1" applyAlignment="1">
      <alignment vertical="center"/>
    </xf>
    <xf numFmtId="0" fontId="0" fillId="10" borderId="6" xfId="0" applyFill="1" applyBorder="1" applyAlignment="1">
      <alignment vertical="center"/>
    </xf>
    <xf numFmtId="0" fontId="6" fillId="10" borderId="6" xfId="0" applyFont="1" applyFill="1" applyBorder="1" applyAlignment="1">
      <alignment vertical="center"/>
    </xf>
    <xf numFmtId="0" fontId="0" fillId="10" borderId="0" xfId="0" applyFill="1"/>
    <xf numFmtId="2" fontId="0" fillId="10" borderId="0" xfId="0" applyNumberFormat="1" applyFill="1"/>
    <xf numFmtId="0" fontId="0" fillId="5" borderId="8" xfId="0" applyFill="1" applyBorder="1"/>
    <xf numFmtId="0" fontId="6" fillId="5" borderId="9" xfId="0" applyFont="1" applyFill="1" applyBorder="1"/>
    <xf numFmtId="0" fontId="0" fillId="5" borderId="9" xfId="0" applyFill="1" applyBorder="1"/>
    <xf numFmtId="0" fontId="0" fillId="5" borderId="10" xfId="0" applyFill="1" applyBorder="1"/>
    <xf numFmtId="0" fontId="0" fillId="10" borderId="11" xfId="0" applyFill="1" applyBorder="1"/>
    <xf numFmtId="0" fontId="0" fillId="10" borderId="12" xfId="0" applyFill="1" applyBorder="1"/>
    <xf numFmtId="0" fontId="7" fillId="10" borderId="11" xfId="0" applyFont="1" applyFill="1" applyBorder="1"/>
    <xf numFmtId="2" fontId="0" fillId="10" borderId="12" xfId="0" applyNumberFormat="1" applyFill="1" applyBorder="1"/>
    <xf numFmtId="0" fontId="8" fillId="10" borderId="12" xfId="3" applyFont="1" applyFill="1" applyBorder="1" applyAlignment="1">
      <alignment horizontal="center" vertical="center"/>
    </xf>
    <xf numFmtId="0" fontId="0" fillId="10" borderId="13" xfId="0" applyFill="1" applyBorder="1"/>
    <xf numFmtId="0" fontId="0" fillId="10" borderId="14" xfId="0" applyFill="1" applyBorder="1"/>
    <xf numFmtId="0" fontId="0" fillId="10" borderId="15" xfId="0" applyFill="1" applyBorder="1"/>
    <xf numFmtId="0" fontId="0" fillId="6" borderId="8" xfId="0" applyFill="1" applyBorder="1"/>
    <xf numFmtId="0" fontId="6" fillId="6" borderId="9" xfId="0" applyFont="1" applyFill="1" applyBorder="1"/>
    <xf numFmtId="0" fontId="0" fillId="6" borderId="9" xfId="0" applyFill="1" applyBorder="1"/>
    <xf numFmtId="0" fontId="0" fillId="6" borderId="10" xfId="0" applyFill="1" applyBorder="1"/>
    <xf numFmtId="0" fontId="0" fillId="2" borderId="0" xfId="0" applyFill="1" applyAlignment="1">
      <alignment horizontal="left" vertical="center"/>
    </xf>
    <xf numFmtId="0" fontId="8" fillId="10" borderId="17" xfId="3" applyFont="1" applyFill="1" applyBorder="1" applyAlignment="1">
      <alignment horizontal="center" vertical="center"/>
    </xf>
    <xf numFmtId="0" fontId="18" fillId="2" borderId="18" xfId="0" applyFont="1" applyFill="1" applyBorder="1"/>
    <xf numFmtId="0" fontId="7" fillId="2" borderId="18" xfId="0" applyFont="1" applyFill="1" applyBorder="1"/>
    <xf numFmtId="0" fontId="7" fillId="10" borderId="17" xfId="0" applyFont="1" applyFill="1" applyBorder="1" applyAlignment="1">
      <alignment horizontal="center"/>
    </xf>
    <xf numFmtId="0" fontId="0" fillId="8" borderId="8" xfId="0" applyFill="1" applyBorder="1"/>
    <xf numFmtId="0" fontId="6" fillId="8" borderId="9" xfId="0" applyFont="1" applyFill="1" applyBorder="1"/>
    <xf numFmtId="0" fontId="0" fillId="8" borderId="9" xfId="0" applyFill="1" applyBorder="1"/>
    <xf numFmtId="0" fontId="0" fillId="8" borderId="10" xfId="0" applyFill="1" applyBorder="1"/>
    <xf numFmtId="0" fontId="19" fillId="3" borderId="0" xfId="0" applyFont="1" applyFill="1" applyAlignment="1">
      <alignment horizontal="center"/>
    </xf>
    <xf numFmtId="0" fontId="19" fillId="3" borderId="0" xfId="0" applyFont="1" applyFill="1"/>
    <xf numFmtId="0" fontId="17" fillId="3" borderId="0" xfId="0" applyFont="1" applyFill="1" applyAlignment="1">
      <alignment horizontal="center"/>
    </xf>
    <xf numFmtId="0" fontId="20" fillId="3" borderId="17" xfId="0" applyFont="1" applyFill="1" applyBorder="1" applyAlignment="1">
      <alignment horizontal="center"/>
    </xf>
    <xf numFmtId="0" fontId="16" fillId="3" borderId="0" xfId="0" applyFont="1" applyFill="1" applyAlignment="1">
      <alignment horizontal="center"/>
    </xf>
    <xf numFmtId="0" fontId="11" fillId="4" borderId="0" xfId="0" applyFont="1" applyFill="1"/>
    <xf numFmtId="0" fontId="14" fillId="4" borderId="0" xfId="0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21" fillId="4" borderId="0" xfId="0" applyFont="1" applyFill="1"/>
    <xf numFmtId="0" fontId="21" fillId="4" borderId="0" xfId="0" applyFont="1" applyFill="1" applyAlignment="1">
      <alignment horizontal="center" vertical="center"/>
    </xf>
    <xf numFmtId="0" fontId="20" fillId="9" borderId="17" xfId="0" applyFont="1" applyFill="1" applyBorder="1"/>
    <xf numFmtId="0" fontId="20" fillId="3" borderId="17" xfId="0" applyFont="1" applyFill="1" applyBorder="1"/>
    <xf numFmtId="0" fontId="20" fillId="11" borderId="17" xfId="0" applyFont="1" applyFill="1" applyBorder="1" applyAlignment="1">
      <alignment horizontal="center" vertical="center" wrapText="1"/>
    </xf>
    <xf numFmtId="0" fontId="20" fillId="11" borderId="17" xfId="0" applyFont="1" applyFill="1" applyBorder="1"/>
    <xf numFmtId="0" fontId="20" fillId="12" borderId="17" xfId="0" applyFont="1" applyFill="1" applyBorder="1"/>
    <xf numFmtId="0" fontId="20" fillId="7" borderId="17" xfId="0" applyFont="1" applyFill="1" applyBorder="1"/>
    <xf numFmtId="0" fontId="20" fillId="13" borderId="17" xfId="0" applyFont="1" applyFill="1" applyBorder="1"/>
    <xf numFmtId="0" fontId="20" fillId="13" borderId="17" xfId="0" applyFont="1" applyFill="1" applyBorder="1" applyAlignment="1">
      <alignment horizontal="center"/>
    </xf>
    <xf numFmtId="0" fontId="20" fillId="9" borderId="17" xfId="0" applyFont="1" applyFill="1" applyBorder="1" applyAlignment="1">
      <alignment horizontal="center"/>
    </xf>
    <xf numFmtId="0" fontId="20" fillId="7" borderId="17" xfId="0" applyFont="1" applyFill="1" applyBorder="1" applyAlignment="1">
      <alignment horizontal="center"/>
    </xf>
    <xf numFmtId="0" fontId="20" fillId="14" borderId="17" xfId="0" applyFont="1" applyFill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5" borderId="17" xfId="0" applyFont="1" applyFill="1" applyBorder="1" applyAlignment="1">
      <alignment horizontal="center" vertical="center" wrapText="1"/>
    </xf>
    <xf numFmtId="0" fontId="20" fillId="15" borderId="17" xfId="0" applyFont="1" applyFill="1" applyBorder="1"/>
    <xf numFmtId="0" fontId="20" fillId="15" borderId="17" xfId="0" applyFont="1" applyFill="1" applyBorder="1" applyAlignment="1">
      <alignment horizontal="center"/>
    </xf>
    <xf numFmtId="0" fontId="20" fillId="16" borderId="17" xfId="0" applyFont="1" applyFill="1" applyBorder="1" applyAlignment="1">
      <alignment horizontal="center" vertical="center" wrapText="1"/>
    </xf>
    <xf numFmtId="0" fontId="20" fillId="16" borderId="17" xfId="0" applyFont="1" applyFill="1" applyBorder="1"/>
    <xf numFmtId="0" fontId="20" fillId="17" borderId="17" xfId="0" applyFont="1" applyFill="1" applyBorder="1" applyAlignment="1">
      <alignment horizontal="center" vertical="center" wrapText="1"/>
    </xf>
    <xf numFmtId="0" fontId="20" fillId="17" borderId="17" xfId="0" applyFont="1" applyFill="1" applyBorder="1"/>
    <xf numFmtId="0" fontId="0" fillId="4" borderId="0" xfId="0" applyFill="1"/>
    <xf numFmtId="0" fontId="22" fillId="2" borderId="17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/>
    </xf>
    <xf numFmtId="0" fontId="3" fillId="19" borderId="1" xfId="0" applyFont="1" applyFill="1" applyBorder="1" applyAlignment="1">
      <alignment vertical="center" wrapText="1"/>
    </xf>
    <xf numFmtId="0" fontId="4" fillId="19" borderId="1" xfId="0" applyFont="1" applyFill="1" applyBorder="1" applyAlignment="1">
      <alignment vertical="center" wrapText="1"/>
    </xf>
    <xf numFmtId="165" fontId="4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3" fillId="19" borderId="1" xfId="0" applyFont="1" applyFill="1" applyBorder="1" applyAlignment="1">
      <alignment horizontal="center" vertical="center" wrapText="1"/>
    </xf>
    <xf numFmtId="10" fontId="24" fillId="0" borderId="1" xfId="5" applyNumberFormat="1" applyFont="1" applyFill="1" applyBorder="1" applyAlignment="1">
      <alignment horizontal="center" vertical="center"/>
    </xf>
    <xf numFmtId="0" fontId="24" fillId="0" borderId="1" xfId="5" applyNumberFormat="1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/>
    </xf>
    <xf numFmtId="2" fontId="7" fillId="10" borderId="0" xfId="0" applyNumberFormat="1" applyFont="1" applyFill="1" applyAlignment="1">
      <alignment horizontal="center"/>
    </xf>
    <xf numFmtId="2" fontId="7" fillId="10" borderId="19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2" fillId="18" borderId="17" xfId="0" applyFont="1" applyFill="1" applyBorder="1" applyAlignment="1">
      <alignment horizontal="center"/>
    </xf>
    <xf numFmtId="0" fontId="13" fillId="4" borderId="17" xfId="4" applyFont="1" applyFill="1" applyBorder="1" applyAlignment="1">
      <alignment horizontal="left"/>
    </xf>
    <xf numFmtId="0" fontId="20" fillId="14" borderId="17" xfId="0" applyFont="1" applyFill="1" applyBorder="1" applyAlignment="1">
      <alignment horizontal="left"/>
    </xf>
    <xf numFmtId="0" fontId="6" fillId="10" borderId="0" xfId="0" applyFont="1" applyFill="1" applyAlignment="1">
      <alignment horizontal="left" vertical="center" wrapText="1"/>
    </xf>
    <xf numFmtId="0" fontId="6" fillId="10" borderId="6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horizontal="left" vertical="center" wrapText="1"/>
    </xf>
    <xf numFmtId="0" fontId="0" fillId="10" borderId="6" xfId="0" applyFill="1" applyBorder="1" applyAlignment="1">
      <alignment horizontal="right" vertical="center" wrapText="1"/>
    </xf>
    <xf numFmtId="0" fontId="0" fillId="10" borderId="0" xfId="0" applyFill="1" applyAlignment="1">
      <alignment horizontal="right" vertical="center" wrapText="1"/>
    </xf>
    <xf numFmtId="0" fontId="0" fillId="10" borderId="7" xfId="0" applyFill="1" applyBorder="1" applyAlignment="1">
      <alignment horizontal="right" vertical="center" wrapText="1"/>
    </xf>
  </cellXfs>
  <cellStyles count="6">
    <cellStyle name="Hipervínculo" xfId="4" builtinId="8"/>
    <cellStyle name="Millares [0]" xfId="5" builtinId="6"/>
    <cellStyle name="Millares [0] 2" xfId="2" xr:uid="{00000000-0005-0000-0000-000002000000}"/>
    <cellStyle name="Normal" xfId="0" builtinId="0"/>
    <cellStyle name="Normal 2" xfId="1" xr:uid="{00000000-0005-0000-0000-000004000000}"/>
    <cellStyle name="Normal 3" xfId="3" xr:uid="{00000000-0005-0000-0000-000005000000}"/>
  </cellStyles>
  <dxfs count="20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9F9F9F"/>
      <rgbColor rgb="004682B4"/>
      <rgbColor rgb="00FFFFFF"/>
      <rgbColor rgb="00F8FAFC"/>
      <rgbColor rgb="004D4D4D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F1F5E7"/>
      <color rgb="FFF8FAF4"/>
      <color rgb="FFCFDEAC"/>
      <color rgb="FFE2EBCD"/>
      <color rgb="FF85A644"/>
      <color rgb="FFC1E76B"/>
      <color rgb="FF66FF33"/>
      <color rgb="FFFF99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Visor!$A$7</c:f>
              <c:strCache>
                <c:ptCount val="1"/>
                <c:pt idx="0">
                  <c:v>EFICACIA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Visor!$B$7:$E$7</c:f>
              <c:numCache>
                <c:formatCode>0.00</c:formatCode>
                <c:ptCount val="4"/>
                <c:pt idx="0">
                  <c:v>95.415434983240544</c:v>
                </c:pt>
                <c:pt idx="1">
                  <c:v>90.898512455479164</c:v>
                </c:pt>
                <c:pt idx="2">
                  <c:v>79.061945075327316</c:v>
                </c:pt>
                <c:pt idx="3">
                  <c:v>99.187233825331234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78-4FC5-91FD-CA53CD402C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345057216"/>
        <c:axId val="-1345060480"/>
      </c:barChart>
      <c:catAx>
        <c:axId val="-134505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5060480"/>
        <c:crosses val="autoZero"/>
        <c:auto val="1"/>
        <c:lblAlgn val="ctr"/>
        <c:lblOffset val="100"/>
        <c:noMultiLvlLbl val="0"/>
      </c:catAx>
      <c:valAx>
        <c:axId val="-134506048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5057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1"/>
          <c:order val="1"/>
          <c:tx>
            <c:strRef>
              <c:f>Visor!$A$8</c:f>
              <c:strCache>
                <c:ptCount val="1"/>
                <c:pt idx="0">
                  <c:v>EFICIENCIA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Visor!$B$8:$E$8</c:f>
              <c:numCache>
                <c:formatCode>0.00</c:formatCode>
                <c:ptCount val="4"/>
                <c:pt idx="0">
                  <c:v>95.374210596057537</c:v>
                </c:pt>
                <c:pt idx="1">
                  <c:v>91.346434275976634</c:v>
                </c:pt>
                <c:pt idx="2">
                  <c:v>92.073347573922064</c:v>
                </c:pt>
                <c:pt idx="3">
                  <c:v>99.277372877847498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36-4A55-9DB1-657DD7AC4A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5058848"/>
        <c:axId val="-1342003616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Visor!$A$7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Visor!$B$7:$D$7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95.415434983240544</c:v>
                      </c:pt>
                      <c:pt idx="1">
                        <c:v>90.898512455479164</c:v>
                      </c:pt>
                      <c:pt idx="2">
                        <c:v>79.061945075327316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E36-4A55-9DB1-657DD7AC4AE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Visor!$A$9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Visor!$B$9:$D$9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95.398945228367353</c:v>
                      </c:pt>
                      <c:pt idx="1">
                        <c:v>91.077681183678152</c:v>
                      </c:pt>
                      <c:pt idx="2">
                        <c:v>84.266506074765203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E36-4A55-9DB1-657DD7AC4AE7}"/>
                  </c:ext>
                </c:extLst>
              </c15:ser>
            </c15:filteredBarSeries>
          </c:ext>
        </c:extLst>
      </c:bar3DChart>
      <c:catAx>
        <c:axId val="-1345058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2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2003616"/>
        <c:crosses val="autoZero"/>
        <c:auto val="1"/>
        <c:lblAlgn val="ctr"/>
        <c:lblOffset val="100"/>
        <c:noMultiLvlLbl val="0"/>
      </c:catAx>
      <c:valAx>
        <c:axId val="-134200361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5058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584114081510254"/>
          <c:y val="0.23046986347645187"/>
          <c:w val="0.70763227661222439"/>
          <c:h val="0.58816654246108779"/>
        </c:manualLayout>
      </c:layout>
      <c:bar3DChart>
        <c:barDir val="bar"/>
        <c:grouping val="clustered"/>
        <c:varyColors val="0"/>
        <c:ser>
          <c:idx val="2"/>
          <c:order val="2"/>
          <c:tx>
            <c:strRef>
              <c:f>Visor!$A$9</c:f>
              <c:strCache>
                <c:ptCount val="1"/>
                <c:pt idx="0">
                  <c:v>CUMPLIMIENTO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Visor!$B$9:$E$9</c:f>
              <c:numCache>
                <c:formatCode>0.00</c:formatCode>
                <c:ptCount val="4"/>
                <c:pt idx="0">
                  <c:v>95.398945228367353</c:v>
                </c:pt>
                <c:pt idx="1">
                  <c:v>91.077681183678152</c:v>
                </c:pt>
                <c:pt idx="2">
                  <c:v>84.266506074765203</c:v>
                </c:pt>
                <c:pt idx="3">
                  <c:v>99.223289446337731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63-47C0-AB3B-2F1F76B6D1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999808"/>
        <c:axId val="-1341998720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Visor!$A$7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Visor!$B$7:$D$7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95.415434983240544</c:v>
                      </c:pt>
                      <c:pt idx="1">
                        <c:v>90.898512455479164</c:v>
                      </c:pt>
                      <c:pt idx="2">
                        <c:v>79.061945075327316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F63-47C0-AB3B-2F1F76B6D11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Visor!$A$8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Visor!$B$8:$D$8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95.374210596057537</c:v>
                      </c:pt>
                      <c:pt idx="1">
                        <c:v>91.346434275976634</c:v>
                      </c:pt>
                      <c:pt idx="2">
                        <c:v>92.073347573922064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EF63-47C0-AB3B-2F1F76B6D11C}"/>
                  </c:ext>
                </c:extLst>
              </c15:ser>
            </c15:filteredBarSeries>
          </c:ext>
        </c:extLst>
      </c:bar3DChart>
      <c:catAx>
        <c:axId val="-1341999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3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998720"/>
        <c:crosses val="autoZero"/>
        <c:auto val="1"/>
        <c:lblAlgn val="ctr"/>
        <c:lblOffset val="100"/>
        <c:noMultiLvlLbl val="0"/>
      </c:catAx>
      <c:valAx>
        <c:axId val="-1341998720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999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Visor!$H$7</c:f>
              <c:strCache>
                <c:ptCount val="1"/>
                <c:pt idx="0">
                  <c:v>EFICACIA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Visor!$I$6:$L$6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Visor!$I$7:$L$7</c:f>
              <c:numCache>
                <c:formatCode>0.00</c:formatCode>
                <c:ptCount val="4"/>
                <c:pt idx="0">
                  <c:v>21.868682212666723</c:v>
                </c:pt>
                <c:pt idx="1">
                  <c:v>46.830771938046674</c:v>
                </c:pt>
                <c:pt idx="2">
                  <c:v>74.267558477039231</c:v>
                </c:pt>
                <c:pt idx="3">
                  <c:v>97.659159853789319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23-4D3A-93CA-9826003745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1342000352"/>
        <c:axId val="-134200416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Visor!$H$8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Visor!$I$8:$K$8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22.138078596770669</c:v>
                      </c:pt>
                      <c:pt idx="1">
                        <c:v>44.916384780907521</c:v>
                      </c:pt>
                      <c:pt idx="2">
                        <c:v>58.751417943562913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423-4D3A-93CA-98260037459E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Visor!$I$9:$K$9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21.976440766308304</c:v>
                      </c:pt>
                      <c:pt idx="1">
                        <c:v>46.065017075191008</c:v>
                      </c:pt>
                      <c:pt idx="2">
                        <c:v>68.061102263648692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423-4D3A-93CA-98260037459E}"/>
                  </c:ext>
                </c:extLst>
              </c15:ser>
            </c15:filteredBarSeries>
          </c:ext>
        </c:extLst>
      </c:barChart>
      <c:catAx>
        <c:axId val="-134200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2004160"/>
        <c:crosses val="autoZero"/>
        <c:auto val="1"/>
        <c:lblAlgn val="ctr"/>
        <c:lblOffset val="100"/>
        <c:noMultiLvlLbl val="0"/>
      </c:catAx>
      <c:valAx>
        <c:axId val="-134200416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200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1"/>
          <c:order val="1"/>
          <c:tx>
            <c:strRef>
              <c:f>Visor!$H$8</c:f>
              <c:strCache>
                <c:ptCount val="1"/>
                <c:pt idx="0">
                  <c:v>EFICIENCIA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Visor!$I$6:$L$6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Visor!$I$8:$L$8</c:f>
              <c:numCache>
                <c:formatCode>0.00</c:formatCode>
                <c:ptCount val="4"/>
                <c:pt idx="0">
                  <c:v>22.138078596770669</c:v>
                </c:pt>
                <c:pt idx="1">
                  <c:v>44.916384780907521</c:v>
                </c:pt>
                <c:pt idx="2">
                  <c:v>58.751417943562913</c:v>
                </c:pt>
                <c:pt idx="3">
                  <c:v>73.855719023578331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92-4C3E-9775-6AADFDFDE3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997632"/>
        <c:axId val="-1341997088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Visor!$H$7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Visor!$I$7:$K$7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21.868682212666723</c:v>
                      </c:pt>
                      <c:pt idx="1">
                        <c:v>46.830771938046674</c:v>
                      </c:pt>
                      <c:pt idx="2">
                        <c:v>74.267558477039231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D92-4C3E-9775-6AADFDFDE31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Visor!$I$9:$K$9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21.976440766308304</c:v>
                      </c:pt>
                      <c:pt idx="1">
                        <c:v>46.065017075191008</c:v>
                      </c:pt>
                      <c:pt idx="2">
                        <c:v>68.061102263648692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D92-4C3E-9775-6AADFDFDE31C}"/>
                  </c:ext>
                </c:extLst>
              </c15:ser>
            </c15:filteredBarSeries>
          </c:ext>
        </c:extLst>
      </c:bar3DChart>
      <c:catAx>
        <c:axId val="-134199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2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997088"/>
        <c:crosses val="autoZero"/>
        <c:auto val="1"/>
        <c:lblAlgn val="ctr"/>
        <c:lblOffset val="100"/>
        <c:noMultiLvlLbl val="0"/>
      </c:catAx>
      <c:valAx>
        <c:axId val="-134199708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997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573912796441908"/>
          <c:y val="0.22273994258850938"/>
          <c:w val="0.7298796487903777"/>
          <c:h val="0.58658025667219826"/>
        </c:manualLayout>
      </c:layout>
      <c:bar3DChart>
        <c:barDir val="bar"/>
        <c:grouping val="clustered"/>
        <c:varyColors val="0"/>
        <c:ser>
          <c:idx val="2"/>
          <c:order val="2"/>
          <c:tx>
            <c:strRef>
              <c:f>Visor!$H$9</c:f>
              <c:strCache>
                <c:ptCount val="1"/>
                <c:pt idx="0">
                  <c:v>CUMPLIMIENTO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Visor!$I$6:$L$6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Visor!$I$9:$L$9</c:f>
              <c:numCache>
                <c:formatCode>0.00</c:formatCode>
                <c:ptCount val="4"/>
                <c:pt idx="0">
                  <c:v>21.976440766308304</c:v>
                </c:pt>
                <c:pt idx="1">
                  <c:v>46.065017075191008</c:v>
                </c:pt>
                <c:pt idx="2">
                  <c:v>68.061102263648692</c:v>
                </c:pt>
                <c:pt idx="3">
                  <c:v>88.137783521704918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81-4404-AFC4-2AB9384F72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408416"/>
        <c:axId val="-1341407872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Visor!$H$7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Visor!$I$7:$K$7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21.868682212666723</c:v>
                      </c:pt>
                      <c:pt idx="1">
                        <c:v>46.830771938046674</c:v>
                      </c:pt>
                      <c:pt idx="2">
                        <c:v>74.267558477039231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181-4404-AFC4-2AB9384F72B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419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Visor!$I$6:$L$6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Visor!$I$8:$K$8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22.138078596770669</c:v>
                      </c:pt>
                      <c:pt idx="1">
                        <c:v>44.916384780907521</c:v>
                      </c:pt>
                      <c:pt idx="2">
                        <c:v>58.751417943562913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E181-4404-AFC4-2AB9384F72B0}"/>
                  </c:ext>
                </c:extLst>
              </c15:ser>
            </c15:filteredBarSeries>
          </c:ext>
        </c:extLst>
      </c:bar3DChart>
      <c:catAx>
        <c:axId val="-1341408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3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407872"/>
        <c:crosses val="autoZero"/>
        <c:auto val="1"/>
        <c:lblAlgn val="ctr"/>
        <c:lblOffset val="100"/>
        <c:noMultiLvlLbl val="0"/>
      </c:catAx>
      <c:valAx>
        <c:axId val="-1341407872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40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1425719394753285"/>
          <c:y val="3.80952152409657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Visor!$O$7</c:f>
              <c:strCache>
                <c:ptCount val="1"/>
                <c:pt idx="0">
                  <c:v>EFECTIVIDAD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419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Visor!$P$6:$S$6</c:f>
              <c:numCache>
                <c:formatCode>General</c:formatCode>
                <c:ptCount val="4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</c:numCache>
            </c:numRef>
          </c:cat>
          <c:val>
            <c:numRef>
              <c:f>Visor!$P$7:$S$7</c:f>
              <c:numCache>
                <c:formatCode>0.00</c:formatCode>
                <c:ptCount val="4"/>
                <c:pt idx="0">
                  <c:v>31.327001523537739</c:v>
                </c:pt>
                <c:pt idx="1">
                  <c:v>31.327001523537739</c:v>
                </c:pt>
                <c:pt idx="2">
                  <c:v>31.327001523537739</c:v>
                </c:pt>
                <c:pt idx="3">
                  <c:v>-11.990056495466106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2A-4780-810E-4B1741A98C8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341410048"/>
        <c:axId val="-1341413312"/>
      </c:lineChart>
      <c:catAx>
        <c:axId val="-134141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413312"/>
        <c:crosses val="autoZero"/>
        <c:auto val="1"/>
        <c:lblAlgn val="ctr"/>
        <c:lblOffset val="100"/>
        <c:noMultiLvlLbl val="0"/>
      </c:catAx>
      <c:valAx>
        <c:axId val="-134141331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-1341410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mapa!A1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hyperlink" Target="#mapa!A1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35501</xdr:colOff>
      <xdr:row>10</xdr:row>
      <xdr:rowOff>70138</xdr:rowOff>
    </xdr:from>
    <xdr:to>
      <xdr:col>2</xdr:col>
      <xdr:colOff>368876</xdr:colOff>
      <xdr:row>16</xdr:row>
      <xdr:rowOff>117763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425161</xdr:colOff>
      <xdr:row>10</xdr:row>
      <xdr:rowOff>70138</xdr:rowOff>
    </xdr:from>
    <xdr:to>
      <xdr:col>5</xdr:col>
      <xdr:colOff>69273</xdr:colOff>
      <xdr:row>16</xdr:row>
      <xdr:rowOff>121228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17</xdr:row>
      <xdr:rowOff>18185</xdr:rowOff>
    </xdr:from>
    <xdr:to>
      <xdr:col>2</xdr:col>
      <xdr:colOff>619125</xdr:colOff>
      <xdr:row>23</xdr:row>
      <xdr:rowOff>170585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106508</xdr:colOff>
      <xdr:row>10</xdr:row>
      <xdr:rowOff>91786</xdr:rowOff>
    </xdr:from>
    <xdr:to>
      <xdr:col>9</xdr:col>
      <xdr:colOff>450273</xdr:colOff>
      <xdr:row>17</xdr:row>
      <xdr:rowOff>86125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545523</xdr:colOff>
      <xdr:row>10</xdr:row>
      <xdr:rowOff>85724</xdr:rowOff>
    </xdr:from>
    <xdr:to>
      <xdr:col>12</xdr:col>
      <xdr:colOff>225135</xdr:colOff>
      <xdr:row>17</xdr:row>
      <xdr:rowOff>86591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166254</xdr:colOff>
      <xdr:row>17</xdr:row>
      <xdr:rowOff>155863</xdr:rowOff>
    </xdr:from>
    <xdr:to>
      <xdr:col>11</xdr:col>
      <xdr:colOff>97847</xdr:colOff>
      <xdr:row>24</xdr:row>
      <xdr:rowOff>125558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57150</xdr:colOff>
      <xdr:row>9</xdr:row>
      <xdr:rowOff>16669</xdr:rowOff>
    </xdr:from>
    <xdr:to>
      <xdr:col>18</xdr:col>
      <xdr:colOff>45244</xdr:colOff>
      <xdr:row>17</xdr:row>
      <xdr:rowOff>159545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28575</xdr:colOff>
      <xdr:row>20</xdr:row>
      <xdr:rowOff>0</xdr:rowOff>
    </xdr:from>
    <xdr:to>
      <xdr:col>16</xdr:col>
      <xdr:colOff>438150</xdr:colOff>
      <xdr:row>21</xdr:row>
      <xdr:rowOff>180975</xdr:rowOff>
    </xdr:to>
    <xdr:sp macro="" textlink="">
      <xdr:nvSpPr>
        <xdr:cNvPr id="2" name="Rectángulo 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9296400" y="3600450"/>
          <a:ext cx="1847850" cy="371475"/>
        </a:xfrm>
        <a:prstGeom prst="rect">
          <a:avLst/>
        </a:prstGeom>
        <a:solidFill>
          <a:schemeClr val="accent3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600" b="1"/>
            <a:t>Regresar al mapa</a:t>
          </a:r>
          <a:endParaRPr lang="es-CO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6</xdr:row>
      <xdr:rowOff>4233</xdr:rowOff>
    </xdr:from>
    <xdr:to>
      <xdr:col>6</xdr:col>
      <xdr:colOff>676275</xdr:colOff>
      <xdr:row>47</xdr:row>
      <xdr:rowOff>57154</xdr:rowOff>
    </xdr:to>
    <xdr:grpSp>
      <xdr:nvGrpSpPr>
        <xdr:cNvPr id="255" name="Grupo 254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GrpSpPr/>
      </xdr:nvGrpSpPr>
      <xdr:grpSpPr>
        <a:xfrm>
          <a:off x="260350" y="1305983"/>
          <a:ext cx="10236200" cy="8577796"/>
          <a:chOff x="5867404" y="-119978"/>
          <a:chExt cx="5568953" cy="5939747"/>
        </a:xfrm>
      </xdr:grpSpPr>
      <xdr:sp macro="[0]!Hoja4.Concordia" textlink="">
        <xdr:nvSpPr>
          <xdr:cNvPr id="257" name="Base">
            <a:extLst>
              <a:ext uri="{FF2B5EF4-FFF2-40B4-BE49-F238E27FC236}">
                <a16:creationId xmlns:a16="http://schemas.microsoft.com/office/drawing/2014/main" id="{00000000-0008-0000-0300-000001010000}"/>
              </a:ext>
            </a:extLst>
          </xdr:cNvPr>
          <xdr:cNvSpPr/>
        </xdr:nvSpPr>
        <xdr:spPr>
          <a:xfrm>
            <a:off x="5867404" y="-119978"/>
            <a:ext cx="5568953" cy="5886439"/>
          </a:xfrm>
          <a:prstGeom prst="rect">
            <a:avLst/>
          </a:prstGeom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4.ElCarmenDeViboral" textlink="">
        <xdr:nvSpPr>
          <xdr:cNvPr id="258" name="05148">
            <a:extLst>
              <a:ext uri="{FF2B5EF4-FFF2-40B4-BE49-F238E27FC236}">
                <a16:creationId xmlns:a16="http://schemas.microsoft.com/office/drawing/2014/main" id="{00000000-0008-0000-0300-000002010000}"/>
              </a:ext>
            </a:extLst>
          </xdr:cNvPr>
          <xdr:cNvSpPr>
            <a:spLocks/>
          </xdr:cNvSpPr>
        </xdr:nvSpPr>
        <xdr:spPr bwMode="auto">
          <a:xfrm>
            <a:off x="8916993" y="4651367"/>
            <a:ext cx="431800" cy="544511"/>
          </a:xfrm>
          <a:custGeom>
            <a:avLst/>
            <a:gdLst>
              <a:gd name="T0" fmla="*/ 58738 w 228"/>
              <a:gd name="T1" fmla="*/ 28575 h 288"/>
              <a:gd name="T2" fmla="*/ 84138 w 228"/>
              <a:gd name="T3" fmla="*/ 49213 h 288"/>
              <a:gd name="T4" fmla="*/ 96838 w 228"/>
              <a:gd name="T5" fmla="*/ 69850 h 288"/>
              <a:gd name="T6" fmla="*/ 107950 w 228"/>
              <a:gd name="T7" fmla="*/ 74613 h 288"/>
              <a:gd name="T8" fmla="*/ 107950 w 228"/>
              <a:gd name="T9" fmla="*/ 49213 h 288"/>
              <a:gd name="T10" fmla="*/ 107950 w 228"/>
              <a:gd name="T11" fmla="*/ 20638 h 288"/>
              <a:gd name="T12" fmla="*/ 112713 w 228"/>
              <a:gd name="T13" fmla="*/ 7938 h 288"/>
              <a:gd name="T14" fmla="*/ 117475 w 228"/>
              <a:gd name="T15" fmla="*/ 28575 h 288"/>
              <a:gd name="T16" fmla="*/ 120650 w 228"/>
              <a:gd name="T17" fmla="*/ 49213 h 288"/>
              <a:gd name="T18" fmla="*/ 133350 w 228"/>
              <a:gd name="T19" fmla="*/ 66675 h 288"/>
              <a:gd name="T20" fmla="*/ 125413 w 228"/>
              <a:gd name="T21" fmla="*/ 82550 h 288"/>
              <a:gd name="T22" fmla="*/ 138113 w 228"/>
              <a:gd name="T23" fmla="*/ 103188 h 288"/>
              <a:gd name="T24" fmla="*/ 158750 w 228"/>
              <a:gd name="T25" fmla="*/ 123825 h 288"/>
              <a:gd name="T26" fmla="*/ 187325 w 228"/>
              <a:gd name="T27" fmla="*/ 136525 h 288"/>
              <a:gd name="T28" fmla="*/ 215900 w 228"/>
              <a:gd name="T29" fmla="*/ 136525 h 288"/>
              <a:gd name="T30" fmla="*/ 225425 w 228"/>
              <a:gd name="T31" fmla="*/ 165100 h 288"/>
              <a:gd name="T32" fmla="*/ 233363 w 228"/>
              <a:gd name="T33" fmla="*/ 182563 h 288"/>
              <a:gd name="T34" fmla="*/ 258763 w 228"/>
              <a:gd name="T35" fmla="*/ 207963 h 288"/>
              <a:gd name="T36" fmla="*/ 266700 w 228"/>
              <a:gd name="T37" fmla="*/ 244475 h 288"/>
              <a:gd name="T38" fmla="*/ 292100 w 228"/>
              <a:gd name="T39" fmla="*/ 257175 h 288"/>
              <a:gd name="T40" fmla="*/ 325438 w 228"/>
              <a:gd name="T41" fmla="*/ 249238 h 288"/>
              <a:gd name="T42" fmla="*/ 346075 w 228"/>
              <a:gd name="T43" fmla="*/ 265113 h 288"/>
              <a:gd name="T44" fmla="*/ 346075 w 228"/>
              <a:gd name="T45" fmla="*/ 290513 h 288"/>
              <a:gd name="T46" fmla="*/ 361950 w 228"/>
              <a:gd name="T47" fmla="*/ 306388 h 288"/>
              <a:gd name="T48" fmla="*/ 354013 w 228"/>
              <a:gd name="T49" fmla="*/ 336550 h 288"/>
              <a:gd name="T50" fmla="*/ 341313 w 228"/>
              <a:gd name="T51" fmla="*/ 357188 h 288"/>
              <a:gd name="T52" fmla="*/ 325438 w 228"/>
              <a:gd name="T53" fmla="*/ 382588 h 288"/>
              <a:gd name="T54" fmla="*/ 300038 w 228"/>
              <a:gd name="T55" fmla="*/ 390525 h 288"/>
              <a:gd name="T56" fmla="*/ 292100 w 228"/>
              <a:gd name="T57" fmla="*/ 373063 h 288"/>
              <a:gd name="T58" fmla="*/ 266700 w 228"/>
              <a:gd name="T59" fmla="*/ 377825 h 288"/>
              <a:gd name="T60" fmla="*/ 241300 w 228"/>
              <a:gd name="T61" fmla="*/ 377825 h 288"/>
              <a:gd name="T62" fmla="*/ 233363 w 228"/>
              <a:gd name="T63" fmla="*/ 398463 h 288"/>
              <a:gd name="T64" fmla="*/ 207963 w 228"/>
              <a:gd name="T65" fmla="*/ 403225 h 288"/>
              <a:gd name="T66" fmla="*/ 200025 w 228"/>
              <a:gd name="T67" fmla="*/ 431800 h 288"/>
              <a:gd name="T68" fmla="*/ 179388 w 228"/>
              <a:gd name="T69" fmla="*/ 452438 h 288"/>
              <a:gd name="T70" fmla="*/ 161925 w 228"/>
              <a:gd name="T71" fmla="*/ 444500 h 288"/>
              <a:gd name="T72" fmla="*/ 161925 w 228"/>
              <a:gd name="T73" fmla="*/ 414338 h 288"/>
              <a:gd name="T74" fmla="*/ 150813 w 228"/>
              <a:gd name="T75" fmla="*/ 393700 h 288"/>
              <a:gd name="T76" fmla="*/ 146050 w 228"/>
              <a:gd name="T77" fmla="*/ 373063 h 288"/>
              <a:gd name="T78" fmla="*/ 133350 w 228"/>
              <a:gd name="T79" fmla="*/ 344488 h 288"/>
              <a:gd name="T80" fmla="*/ 128588 w 228"/>
              <a:gd name="T81" fmla="*/ 319088 h 288"/>
              <a:gd name="T82" fmla="*/ 133350 w 228"/>
              <a:gd name="T83" fmla="*/ 298450 h 288"/>
              <a:gd name="T84" fmla="*/ 138113 w 228"/>
              <a:gd name="T85" fmla="*/ 269875 h 288"/>
              <a:gd name="T86" fmla="*/ 117475 w 228"/>
              <a:gd name="T87" fmla="*/ 265113 h 288"/>
              <a:gd name="T88" fmla="*/ 100013 w 228"/>
              <a:gd name="T89" fmla="*/ 273050 h 288"/>
              <a:gd name="T90" fmla="*/ 87313 w 228"/>
              <a:gd name="T91" fmla="*/ 252413 h 288"/>
              <a:gd name="T92" fmla="*/ 74613 w 228"/>
              <a:gd name="T93" fmla="*/ 219075 h 288"/>
              <a:gd name="T94" fmla="*/ 63500 w 228"/>
              <a:gd name="T95" fmla="*/ 195263 h 288"/>
              <a:gd name="T96" fmla="*/ 66675 w 228"/>
              <a:gd name="T97" fmla="*/ 169863 h 288"/>
              <a:gd name="T98" fmla="*/ 58738 w 228"/>
              <a:gd name="T99" fmla="*/ 144463 h 288"/>
              <a:gd name="T100" fmla="*/ 42863 w 228"/>
              <a:gd name="T101" fmla="*/ 161925 h 288"/>
              <a:gd name="T102" fmla="*/ 25400 w 228"/>
              <a:gd name="T103" fmla="*/ 136525 h 288"/>
              <a:gd name="T104" fmla="*/ 9525 w 228"/>
              <a:gd name="T105" fmla="*/ 120650 h 288"/>
              <a:gd name="T106" fmla="*/ 9525 w 228"/>
              <a:gd name="T107" fmla="*/ 95250 h 288"/>
              <a:gd name="T108" fmla="*/ 0 w 228"/>
              <a:gd name="T109" fmla="*/ 69850 h 288"/>
              <a:gd name="T110" fmla="*/ 12700 w 228"/>
              <a:gd name="T111" fmla="*/ 44450 h 288"/>
              <a:gd name="T112" fmla="*/ 42863 w 228"/>
              <a:gd name="T113" fmla="*/ 49213 h 288"/>
              <a:gd name="T114" fmla="*/ 46038 w 228"/>
              <a:gd name="T115" fmla="*/ 20638 h 28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28" h="288">
                <a:moveTo>
                  <a:pt x="32" y="5"/>
                </a:moveTo>
                <a:lnTo>
                  <a:pt x="34" y="5"/>
                </a:lnTo>
                <a:lnTo>
                  <a:pt x="34" y="8"/>
                </a:lnTo>
                <a:lnTo>
                  <a:pt x="34" y="10"/>
                </a:lnTo>
                <a:lnTo>
                  <a:pt x="37" y="10"/>
                </a:lnTo>
                <a:lnTo>
                  <a:pt x="37" y="13"/>
                </a:lnTo>
                <a:lnTo>
                  <a:pt x="37" y="15"/>
                </a:lnTo>
                <a:lnTo>
                  <a:pt x="37" y="18"/>
                </a:lnTo>
                <a:lnTo>
                  <a:pt x="37" y="21"/>
                </a:lnTo>
                <a:lnTo>
                  <a:pt x="37" y="23"/>
                </a:lnTo>
                <a:lnTo>
                  <a:pt x="37" y="26"/>
                </a:lnTo>
                <a:lnTo>
                  <a:pt x="40" y="26"/>
                </a:lnTo>
                <a:lnTo>
                  <a:pt x="42" y="28"/>
                </a:lnTo>
                <a:lnTo>
                  <a:pt x="45" y="28"/>
                </a:lnTo>
                <a:lnTo>
                  <a:pt x="47" y="28"/>
                </a:lnTo>
                <a:lnTo>
                  <a:pt x="53" y="31"/>
                </a:lnTo>
                <a:lnTo>
                  <a:pt x="55" y="31"/>
                </a:lnTo>
                <a:lnTo>
                  <a:pt x="55" y="34"/>
                </a:lnTo>
                <a:lnTo>
                  <a:pt x="58" y="34"/>
                </a:lnTo>
                <a:lnTo>
                  <a:pt x="58" y="36"/>
                </a:lnTo>
                <a:lnTo>
                  <a:pt x="58" y="39"/>
                </a:lnTo>
                <a:lnTo>
                  <a:pt x="58" y="42"/>
                </a:lnTo>
                <a:lnTo>
                  <a:pt x="61" y="42"/>
                </a:lnTo>
                <a:lnTo>
                  <a:pt x="61" y="44"/>
                </a:lnTo>
                <a:lnTo>
                  <a:pt x="61" y="47"/>
                </a:lnTo>
                <a:lnTo>
                  <a:pt x="63" y="47"/>
                </a:lnTo>
                <a:lnTo>
                  <a:pt x="63" y="49"/>
                </a:lnTo>
                <a:lnTo>
                  <a:pt x="63" y="47"/>
                </a:lnTo>
                <a:lnTo>
                  <a:pt x="66" y="47"/>
                </a:lnTo>
                <a:lnTo>
                  <a:pt x="66" y="44"/>
                </a:lnTo>
                <a:lnTo>
                  <a:pt x="66" y="47"/>
                </a:lnTo>
                <a:lnTo>
                  <a:pt x="68" y="47"/>
                </a:lnTo>
                <a:lnTo>
                  <a:pt x="71" y="47"/>
                </a:lnTo>
                <a:lnTo>
                  <a:pt x="71" y="44"/>
                </a:lnTo>
                <a:lnTo>
                  <a:pt x="71" y="42"/>
                </a:lnTo>
                <a:lnTo>
                  <a:pt x="71" y="39"/>
                </a:lnTo>
                <a:lnTo>
                  <a:pt x="71" y="36"/>
                </a:lnTo>
                <a:lnTo>
                  <a:pt x="71" y="34"/>
                </a:lnTo>
                <a:lnTo>
                  <a:pt x="68" y="34"/>
                </a:lnTo>
                <a:lnTo>
                  <a:pt x="68" y="31"/>
                </a:lnTo>
                <a:lnTo>
                  <a:pt x="68" y="28"/>
                </a:lnTo>
                <a:lnTo>
                  <a:pt x="66" y="26"/>
                </a:lnTo>
                <a:lnTo>
                  <a:pt x="66" y="23"/>
                </a:lnTo>
                <a:lnTo>
                  <a:pt x="66" y="21"/>
                </a:lnTo>
                <a:lnTo>
                  <a:pt x="68" y="21"/>
                </a:lnTo>
                <a:lnTo>
                  <a:pt x="68" y="18"/>
                </a:lnTo>
                <a:lnTo>
                  <a:pt x="68" y="15"/>
                </a:lnTo>
                <a:lnTo>
                  <a:pt x="68" y="13"/>
                </a:lnTo>
                <a:lnTo>
                  <a:pt x="68" y="10"/>
                </a:lnTo>
                <a:lnTo>
                  <a:pt x="68" y="8"/>
                </a:lnTo>
                <a:lnTo>
                  <a:pt x="68" y="5"/>
                </a:lnTo>
                <a:lnTo>
                  <a:pt x="66" y="5"/>
                </a:lnTo>
                <a:lnTo>
                  <a:pt x="66" y="2"/>
                </a:lnTo>
                <a:lnTo>
                  <a:pt x="66" y="0"/>
                </a:lnTo>
                <a:lnTo>
                  <a:pt x="68" y="2"/>
                </a:lnTo>
                <a:lnTo>
                  <a:pt x="71" y="5"/>
                </a:lnTo>
                <a:lnTo>
                  <a:pt x="71" y="8"/>
                </a:lnTo>
                <a:lnTo>
                  <a:pt x="71" y="10"/>
                </a:lnTo>
                <a:lnTo>
                  <a:pt x="74" y="10"/>
                </a:lnTo>
                <a:lnTo>
                  <a:pt x="71" y="10"/>
                </a:lnTo>
                <a:lnTo>
                  <a:pt x="71" y="13"/>
                </a:lnTo>
                <a:lnTo>
                  <a:pt x="74" y="13"/>
                </a:lnTo>
                <a:lnTo>
                  <a:pt x="74" y="15"/>
                </a:lnTo>
                <a:lnTo>
                  <a:pt x="74" y="18"/>
                </a:lnTo>
                <a:lnTo>
                  <a:pt x="76" y="18"/>
                </a:lnTo>
                <a:lnTo>
                  <a:pt x="76" y="21"/>
                </a:lnTo>
                <a:lnTo>
                  <a:pt x="74" y="21"/>
                </a:lnTo>
                <a:lnTo>
                  <a:pt x="74" y="23"/>
                </a:lnTo>
                <a:lnTo>
                  <a:pt x="74" y="26"/>
                </a:lnTo>
                <a:lnTo>
                  <a:pt x="74" y="28"/>
                </a:lnTo>
                <a:lnTo>
                  <a:pt x="74" y="31"/>
                </a:lnTo>
                <a:lnTo>
                  <a:pt x="76" y="31"/>
                </a:lnTo>
                <a:lnTo>
                  <a:pt x="76" y="34"/>
                </a:lnTo>
                <a:lnTo>
                  <a:pt x="74" y="36"/>
                </a:lnTo>
                <a:lnTo>
                  <a:pt x="76" y="36"/>
                </a:lnTo>
                <a:lnTo>
                  <a:pt x="79" y="36"/>
                </a:lnTo>
                <a:lnTo>
                  <a:pt x="79" y="39"/>
                </a:lnTo>
                <a:lnTo>
                  <a:pt x="81" y="39"/>
                </a:lnTo>
                <a:lnTo>
                  <a:pt x="81" y="42"/>
                </a:lnTo>
                <a:lnTo>
                  <a:pt x="84" y="42"/>
                </a:lnTo>
                <a:lnTo>
                  <a:pt x="84" y="44"/>
                </a:lnTo>
                <a:lnTo>
                  <a:pt x="84" y="47"/>
                </a:lnTo>
                <a:lnTo>
                  <a:pt x="87" y="47"/>
                </a:lnTo>
                <a:lnTo>
                  <a:pt x="87" y="49"/>
                </a:lnTo>
                <a:lnTo>
                  <a:pt x="84" y="49"/>
                </a:lnTo>
                <a:lnTo>
                  <a:pt x="84" y="52"/>
                </a:lnTo>
                <a:lnTo>
                  <a:pt x="81" y="52"/>
                </a:lnTo>
                <a:lnTo>
                  <a:pt x="79" y="52"/>
                </a:lnTo>
                <a:lnTo>
                  <a:pt x="79" y="55"/>
                </a:lnTo>
                <a:lnTo>
                  <a:pt x="79" y="57"/>
                </a:lnTo>
                <a:lnTo>
                  <a:pt x="79" y="60"/>
                </a:lnTo>
                <a:lnTo>
                  <a:pt x="81" y="60"/>
                </a:lnTo>
                <a:lnTo>
                  <a:pt x="84" y="60"/>
                </a:lnTo>
                <a:lnTo>
                  <a:pt x="84" y="62"/>
                </a:lnTo>
                <a:lnTo>
                  <a:pt x="87" y="62"/>
                </a:lnTo>
                <a:lnTo>
                  <a:pt x="87" y="65"/>
                </a:lnTo>
                <a:lnTo>
                  <a:pt x="89" y="65"/>
                </a:lnTo>
                <a:lnTo>
                  <a:pt x="89" y="68"/>
                </a:lnTo>
                <a:lnTo>
                  <a:pt x="92" y="70"/>
                </a:lnTo>
                <a:lnTo>
                  <a:pt x="92" y="73"/>
                </a:lnTo>
                <a:lnTo>
                  <a:pt x="95" y="73"/>
                </a:lnTo>
                <a:lnTo>
                  <a:pt x="97" y="76"/>
                </a:lnTo>
                <a:lnTo>
                  <a:pt x="97" y="78"/>
                </a:lnTo>
                <a:lnTo>
                  <a:pt x="100" y="78"/>
                </a:lnTo>
                <a:lnTo>
                  <a:pt x="102" y="81"/>
                </a:lnTo>
                <a:lnTo>
                  <a:pt x="105" y="83"/>
                </a:lnTo>
                <a:lnTo>
                  <a:pt x="108" y="83"/>
                </a:lnTo>
                <a:lnTo>
                  <a:pt x="110" y="83"/>
                </a:lnTo>
                <a:lnTo>
                  <a:pt x="113" y="83"/>
                </a:lnTo>
                <a:lnTo>
                  <a:pt x="113" y="86"/>
                </a:lnTo>
                <a:lnTo>
                  <a:pt x="116" y="86"/>
                </a:lnTo>
                <a:lnTo>
                  <a:pt x="118" y="86"/>
                </a:lnTo>
                <a:lnTo>
                  <a:pt x="118" y="83"/>
                </a:lnTo>
                <a:lnTo>
                  <a:pt x="121" y="83"/>
                </a:lnTo>
                <a:lnTo>
                  <a:pt x="123" y="83"/>
                </a:lnTo>
                <a:lnTo>
                  <a:pt x="123" y="81"/>
                </a:lnTo>
                <a:lnTo>
                  <a:pt x="126" y="81"/>
                </a:lnTo>
                <a:lnTo>
                  <a:pt x="131" y="83"/>
                </a:lnTo>
                <a:lnTo>
                  <a:pt x="134" y="83"/>
                </a:lnTo>
                <a:lnTo>
                  <a:pt x="136" y="86"/>
                </a:lnTo>
                <a:lnTo>
                  <a:pt x="139" y="89"/>
                </a:lnTo>
                <a:lnTo>
                  <a:pt x="139" y="91"/>
                </a:lnTo>
                <a:lnTo>
                  <a:pt x="139" y="94"/>
                </a:lnTo>
                <a:lnTo>
                  <a:pt x="139" y="97"/>
                </a:lnTo>
                <a:lnTo>
                  <a:pt x="139" y="99"/>
                </a:lnTo>
                <a:lnTo>
                  <a:pt x="139" y="102"/>
                </a:lnTo>
                <a:lnTo>
                  <a:pt x="139" y="104"/>
                </a:lnTo>
                <a:lnTo>
                  <a:pt x="142" y="104"/>
                </a:lnTo>
                <a:lnTo>
                  <a:pt x="139" y="104"/>
                </a:lnTo>
                <a:lnTo>
                  <a:pt x="139" y="107"/>
                </a:lnTo>
                <a:lnTo>
                  <a:pt x="142" y="107"/>
                </a:lnTo>
                <a:lnTo>
                  <a:pt x="142" y="110"/>
                </a:lnTo>
                <a:lnTo>
                  <a:pt x="144" y="110"/>
                </a:lnTo>
                <a:lnTo>
                  <a:pt x="147" y="110"/>
                </a:lnTo>
                <a:lnTo>
                  <a:pt x="147" y="112"/>
                </a:lnTo>
                <a:lnTo>
                  <a:pt x="147" y="115"/>
                </a:lnTo>
                <a:lnTo>
                  <a:pt x="150" y="117"/>
                </a:lnTo>
                <a:lnTo>
                  <a:pt x="152" y="120"/>
                </a:lnTo>
                <a:lnTo>
                  <a:pt x="155" y="123"/>
                </a:lnTo>
                <a:lnTo>
                  <a:pt x="157" y="125"/>
                </a:lnTo>
                <a:lnTo>
                  <a:pt x="160" y="125"/>
                </a:lnTo>
                <a:lnTo>
                  <a:pt x="160" y="128"/>
                </a:lnTo>
                <a:lnTo>
                  <a:pt x="163" y="128"/>
                </a:lnTo>
                <a:lnTo>
                  <a:pt x="163" y="131"/>
                </a:lnTo>
                <a:lnTo>
                  <a:pt x="163" y="133"/>
                </a:lnTo>
                <a:lnTo>
                  <a:pt x="163" y="138"/>
                </a:lnTo>
                <a:lnTo>
                  <a:pt x="163" y="141"/>
                </a:lnTo>
                <a:lnTo>
                  <a:pt x="165" y="141"/>
                </a:lnTo>
                <a:lnTo>
                  <a:pt x="165" y="144"/>
                </a:lnTo>
                <a:lnTo>
                  <a:pt x="168" y="146"/>
                </a:lnTo>
                <a:lnTo>
                  <a:pt x="168" y="152"/>
                </a:lnTo>
                <a:lnTo>
                  <a:pt x="168" y="154"/>
                </a:lnTo>
                <a:lnTo>
                  <a:pt x="171" y="154"/>
                </a:lnTo>
                <a:lnTo>
                  <a:pt x="171" y="157"/>
                </a:lnTo>
                <a:lnTo>
                  <a:pt x="173" y="157"/>
                </a:lnTo>
                <a:lnTo>
                  <a:pt x="173" y="159"/>
                </a:lnTo>
                <a:lnTo>
                  <a:pt x="176" y="162"/>
                </a:lnTo>
                <a:lnTo>
                  <a:pt x="178" y="162"/>
                </a:lnTo>
                <a:lnTo>
                  <a:pt x="181" y="162"/>
                </a:lnTo>
                <a:lnTo>
                  <a:pt x="184" y="162"/>
                </a:lnTo>
                <a:lnTo>
                  <a:pt x="186" y="162"/>
                </a:lnTo>
                <a:lnTo>
                  <a:pt x="189" y="162"/>
                </a:lnTo>
                <a:lnTo>
                  <a:pt x="191" y="159"/>
                </a:lnTo>
                <a:lnTo>
                  <a:pt x="194" y="159"/>
                </a:lnTo>
                <a:lnTo>
                  <a:pt x="197" y="157"/>
                </a:lnTo>
                <a:lnTo>
                  <a:pt x="199" y="157"/>
                </a:lnTo>
                <a:lnTo>
                  <a:pt x="202" y="157"/>
                </a:lnTo>
                <a:lnTo>
                  <a:pt x="205" y="157"/>
                </a:lnTo>
                <a:lnTo>
                  <a:pt x="205" y="159"/>
                </a:lnTo>
                <a:lnTo>
                  <a:pt x="207" y="159"/>
                </a:lnTo>
                <a:lnTo>
                  <a:pt x="210" y="159"/>
                </a:lnTo>
                <a:lnTo>
                  <a:pt x="212" y="162"/>
                </a:lnTo>
                <a:lnTo>
                  <a:pt x="215" y="162"/>
                </a:lnTo>
                <a:lnTo>
                  <a:pt x="215" y="165"/>
                </a:lnTo>
                <a:lnTo>
                  <a:pt x="215" y="167"/>
                </a:lnTo>
                <a:lnTo>
                  <a:pt x="218" y="167"/>
                </a:lnTo>
                <a:lnTo>
                  <a:pt x="218" y="170"/>
                </a:lnTo>
                <a:lnTo>
                  <a:pt x="220" y="170"/>
                </a:lnTo>
                <a:lnTo>
                  <a:pt x="220" y="172"/>
                </a:lnTo>
                <a:lnTo>
                  <a:pt x="220" y="175"/>
                </a:lnTo>
                <a:lnTo>
                  <a:pt x="218" y="175"/>
                </a:lnTo>
                <a:lnTo>
                  <a:pt x="218" y="178"/>
                </a:lnTo>
                <a:lnTo>
                  <a:pt x="218" y="180"/>
                </a:lnTo>
                <a:lnTo>
                  <a:pt x="218" y="183"/>
                </a:lnTo>
                <a:lnTo>
                  <a:pt x="218" y="186"/>
                </a:lnTo>
                <a:lnTo>
                  <a:pt x="218" y="188"/>
                </a:lnTo>
                <a:lnTo>
                  <a:pt x="220" y="188"/>
                </a:lnTo>
                <a:lnTo>
                  <a:pt x="220" y="191"/>
                </a:lnTo>
                <a:lnTo>
                  <a:pt x="223" y="191"/>
                </a:lnTo>
                <a:lnTo>
                  <a:pt x="225" y="191"/>
                </a:lnTo>
                <a:lnTo>
                  <a:pt x="225" y="193"/>
                </a:lnTo>
                <a:lnTo>
                  <a:pt x="228" y="193"/>
                </a:lnTo>
                <a:lnTo>
                  <a:pt x="228" y="196"/>
                </a:lnTo>
                <a:lnTo>
                  <a:pt x="225" y="199"/>
                </a:lnTo>
                <a:lnTo>
                  <a:pt x="225" y="201"/>
                </a:lnTo>
                <a:lnTo>
                  <a:pt x="225" y="204"/>
                </a:lnTo>
                <a:lnTo>
                  <a:pt x="225" y="206"/>
                </a:lnTo>
                <a:lnTo>
                  <a:pt x="225" y="209"/>
                </a:lnTo>
                <a:lnTo>
                  <a:pt x="223" y="209"/>
                </a:lnTo>
                <a:lnTo>
                  <a:pt x="223" y="212"/>
                </a:lnTo>
                <a:lnTo>
                  <a:pt x="223" y="214"/>
                </a:lnTo>
                <a:lnTo>
                  <a:pt x="220" y="214"/>
                </a:lnTo>
                <a:lnTo>
                  <a:pt x="220" y="217"/>
                </a:lnTo>
                <a:lnTo>
                  <a:pt x="220" y="220"/>
                </a:lnTo>
                <a:lnTo>
                  <a:pt x="220" y="222"/>
                </a:lnTo>
                <a:lnTo>
                  <a:pt x="218" y="222"/>
                </a:lnTo>
                <a:lnTo>
                  <a:pt x="218" y="225"/>
                </a:lnTo>
                <a:lnTo>
                  <a:pt x="215" y="225"/>
                </a:lnTo>
                <a:lnTo>
                  <a:pt x="215" y="227"/>
                </a:lnTo>
                <a:lnTo>
                  <a:pt x="212" y="227"/>
                </a:lnTo>
                <a:lnTo>
                  <a:pt x="212" y="230"/>
                </a:lnTo>
                <a:lnTo>
                  <a:pt x="210" y="230"/>
                </a:lnTo>
                <a:lnTo>
                  <a:pt x="207" y="233"/>
                </a:lnTo>
                <a:lnTo>
                  <a:pt x="207" y="235"/>
                </a:lnTo>
                <a:lnTo>
                  <a:pt x="205" y="238"/>
                </a:lnTo>
                <a:lnTo>
                  <a:pt x="205" y="241"/>
                </a:lnTo>
                <a:lnTo>
                  <a:pt x="202" y="241"/>
                </a:lnTo>
                <a:lnTo>
                  <a:pt x="199" y="241"/>
                </a:lnTo>
                <a:lnTo>
                  <a:pt x="197" y="241"/>
                </a:lnTo>
                <a:lnTo>
                  <a:pt x="197" y="243"/>
                </a:lnTo>
                <a:lnTo>
                  <a:pt x="194" y="243"/>
                </a:lnTo>
                <a:lnTo>
                  <a:pt x="191" y="243"/>
                </a:lnTo>
                <a:lnTo>
                  <a:pt x="191" y="246"/>
                </a:lnTo>
                <a:lnTo>
                  <a:pt x="189" y="246"/>
                </a:lnTo>
                <a:lnTo>
                  <a:pt x="189" y="243"/>
                </a:lnTo>
                <a:lnTo>
                  <a:pt x="189" y="241"/>
                </a:lnTo>
                <a:lnTo>
                  <a:pt x="189" y="238"/>
                </a:lnTo>
                <a:lnTo>
                  <a:pt x="189" y="235"/>
                </a:lnTo>
                <a:lnTo>
                  <a:pt x="186" y="235"/>
                </a:lnTo>
                <a:lnTo>
                  <a:pt x="184" y="235"/>
                </a:lnTo>
                <a:lnTo>
                  <a:pt x="184" y="238"/>
                </a:lnTo>
                <a:lnTo>
                  <a:pt x="184" y="235"/>
                </a:lnTo>
                <a:lnTo>
                  <a:pt x="181" y="235"/>
                </a:lnTo>
                <a:lnTo>
                  <a:pt x="178" y="235"/>
                </a:lnTo>
                <a:lnTo>
                  <a:pt x="178" y="238"/>
                </a:lnTo>
                <a:lnTo>
                  <a:pt x="176" y="238"/>
                </a:lnTo>
                <a:lnTo>
                  <a:pt x="176" y="241"/>
                </a:lnTo>
                <a:lnTo>
                  <a:pt x="173" y="241"/>
                </a:lnTo>
                <a:lnTo>
                  <a:pt x="171" y="241"/>
                </a:lnTo>
                <a:lnTo>
                  <a:pt x="168" y="238"/>
                </a:lnTo>
                <a:lnTo>
                  <a:pt x="165" y="238"/>
                </a:lnTo>
                <a:lnTo>
                  <a:pt x="163" y="238"/>
                </a:lnTo>
                <a:lnTo>
                  <a:pt x="163" y="241"/>
                </a:lnTo>
                <a:lnTo>
                  <a:pt x="160" y="241"/>
                </a:lnTo>
                <a:lnTo>
                  <a:pt x="160" y="238"/>
                </a:lnTo>
                <a:lnTo>
                  <a:pt x="157" y="238"/>
                </a:lnTo>
                <a:lnTo>
                  <a:pt x="155" y="238"/>
                </a:lnTo>
                <a:lnTo>
                  <a:pt x="152" y="238"/>
                </a:lnTo>
                <a:lnTo>
                  <a:pt x="152" y="235"/>
                </a:lnTo>
                <a:lnTo>
                  <a:pt x="150" y="235"/>
                </a:lnTo>
                <a:lnTo>
                  <a:pt x="150" y="238"/>
                </a:lnTo>
                <a:lnTo>
                  <a:pt x="150" y="241"/>
                </a:lnTo>
                <a:lnTo>
                  <a:pt x="150" y="243"/>
                </a:lnTo>
                <a:lnTo>
                  <a:pt x="150" y="246"/>
                </a:lnTo>
                <a:lnTo>
                  <a:pt x="150" y="248"/>
                </a:lnTo>
                <a:lnTo>
                  <a:pt x="147" y="251"/>
                </a:lnTo>
                <a:lnTo>
                  <a:pt x="144" y="251"/>
                </a:lnTo>
                <a:lnTo>
                  <a:pt x="144" y="254"/>
                </a:lnTo>
                <a:lnTo>
                  <a:pt x="142" y="254"/>
                </a:lnTo>
                <a:lnTo>
                  <a:pt x="139" y="254"/>
                </a:lnTo>
                <a:lnTo>
                  <a:pt x="136" y="254"/>
                </a:lnTo>
                <a:lnTo>
                  <a:pt x="136" y="256"/>
                </a:lnTo>
                <a:lnTo>
                  <a:pt x="134" y="256"/>
                </a:lnTo>
                <a:lnTo>
                  <a:pt x="131" y="254"/>
                </a:lnTo>
                <a:lnTo>
                  <a:pt x="131" y="256"/>
                </a:lnTo>
                <a:lnTo>
                  <a:pt x="131" y="259"/>
                </a:lnTo>
                <a:lnTo>
                  <a:pt x="131" y="261"/>
                </a:lnTo>
                <a:lnTo>
                  <a:pt x="131" y="264"/>
                </a:lnTo>
                <a:lnTo>
                  <a:pt x="129" y="264"/>
                </a:lnTo>
                <a:lnTo>
                  <a:pt x="129" y="267"/>
                </a:lnTo>
                <a:lnTo>
                  <a:pt x="126" y="269"/>
                </a:lnTo>
                <a:lnTo>
                  <a:pt x="126" y="272"/>
                </a:lnTo>
                <a:lnTo>
                  <a:pt x="126" y="275"/>
                </a:lnTo>
                <a:lnTo>
                  <a:pt x="123" y="277"/>
                </a:lnTo>
                <a:lnTo>
                  <a:pt x="123" y="280"/>
                </a:lnTo>
                <a:lnTo>
                  <a:pt x="121" y="282"/>
                </a:lnTo>
                <a:lnTo>
                  <a:pt x="118" y="282"/>
                </a:lnTo>
                <a:lnTo>
                  <a:pt x="118" y="285"/>
                </a:lnTo>
                <a:lnTo>
                  <a:pt x="116" y="285"/>
                </a:lnTo>
                <a:lnTo>
                  <a:pt x="113" y="285"/>
                </a:lnTo>
                <a:lnTo>
                  <a:pt x="110" y="285"/>
                </a:lnTo>
                <a:lnTo>
                  <a:pt x="108" y="285"/>
                </a:lnTo>
                <a:lnTo>
                  <a:pt x="108" y="288"/>
                </a:lnTo>
                <a:lnTo>
                  <a:pt x="105" y="288"/>
                </a:lnTo>
                <a:lnTo>
                  <a:pt x="102" y="288"/>
                </a:lnTo>
                <a:lnTo>
                  <a:pt x="100" y="285"/>
                </a:lnTo>
                <a:lnTo>
                  <a:pt x="102" y="282"/>
                </a:lnTo>
                <a:lnTo>
                  <a:pt x="102" y="280"/>
                </a:lnTo>
                <a:lnTo>
                  <a:pt x="102" y="277"/>
                </a:lnTo>
                <a:lnTo>
                  <a:pt x="102" y="275"/>
                </a:lnTo>
                <a:lnTo>
                  <a:pt x="100" y="272"/>
                </a:lnTo>
                <a:lnTo>
                  <a:pt x="100" y="269"/>
                </a:lnTo>
                <a:lnTo>
                  <a:pt x="100" y="267"/>
                </a:lnTo>
                <a:lnTo>
                  <a:pt x="102" y="267"/>
                </a:lnTo>
                <a:lnTo>
                  <a:pt x="102" y="264"/>
                </a:lnTo>
                <a:lnTo>
                  <a:pt x="102" y="261"/>
                </a:lnTo>
                <a:lnTo>
                  <a:pt x="102" y="259"/>
                </a:lnTo>
                <a:lnTo>
                  <a:pt x="102" y="256"/>
                </a:lnTo>
                <a:lnTo>
                  <a:pt x="102" y="254"/>
                </a:lnTo>
                <a:lnTo>
                  <a:pt x="102" y="251"/>
                </a:lnTo>
                <a:lnTo>
                  <a:pt x="100" y="251"/>
                </a:lnTo>
                <a:lnTo>
                  <a:pt x="100" y="248"/>
                </a:lnTo>
                <a:lnTo>
                  <a:pt x="97" y="248"/>
                </a:lnTo>
                <a:lnTo>
                  <a:pt x="95" y="248"/>
                </a:lnTo>
                <a:lnTo>
                  <a:pt x="95" y="246"/>
                </a:lnTo>
                <a:lnTo>
                  <a:pt x="97" y="246"/>
                </a:lnTo>
                <a:lnTo>
                  <a:pt x="97" y="243"/>
                </a:lnTo>
                <a:lnTo>
                  <a:pt x="100" y="241"/>
                </a:lnTo>
                <a:lnTo>
                  <a:pt x="97" y="241"/>
                </a:lnTo>
                <a:lnTo>
                  <a:pt x="95" y="238"/>
                </a:lnTo>
                <a:lnTo>
                  <a:pt x="92" y="238"/>
                </a:lnTo>
                <a:lnTo>
                  <a:pt x="92" y="235"/>
                </a:lnTo>
                <a:lnTo>
                  <a:pt x="89" y="233"/>
                </a:lnTo>
                <a:lnTo>
                  <a:pt x="89" y="230"/>
                </a:lnTo>
                <a:lnTo>
                  <a:pt x="89" y="227"/>
                </a:lnTo>
                <a:lnTo>
                  <a:pt x="87" y="227"/>
                </a:lnTo>
                <a:lnTo>
                  <a:pt x="87" y="225"/>
                </a:lnTo>
                <a:lnTo>
                  <a:pt x="87" y="222"/>
                </a:lnTo>
                <a:lnTo>
                  <a:pt x="87" y="220"/>
                </a:lnTo>
                <a:lnTo>
                  <a:pt x="84" y="217"/>
                </a:lnTo>
                <a:lnTo>
                  <a:pt x="81" y="217"/>
                </a:lnTo>
                <a:lnTo>
                  <a:pt x="81" y="214"/>
                </a:lnTo>
                <a:lnTo>
                  <a:pt x="81" y="212"/>
                </a:lnTo>
                <a:lnTo>
                  <a:pt x="81" y="209"/>
                </a:lnTo>
                <a:lnTo>
                  <a:pt x="84" y="209"/>
                </a:lnTo>
                <a:lnTo>
                  <a:pt x="84" y="206"/>
                </a:lnTo>
                <a:lnTo>
                  <a:pt x="81" y="204"/>
                </a:lnTo>
                <a:lnTo>
                  <a:pt x="81" y="201"/>
                </a:lnTo>
                <a:lnTo>
                  <a:pt x="79" y="201"/>
                </a:lnTo>
                <a:lnTo>
                  <a:pt x="79" y="199"/>
                </a:lnTo>
                <a:lnTo>
                  <a:pt x="79" y="196"/>
                </a:lnTo>
                <a:lnTo>
                  <a:pt x="79" y="193"/>
                </a:lnTo>
                <a:lnTo>
                  <a:pt x="81" y="193"/>
                </a:lnTo>
                <a:lnTo>
                  <a:pt x="84" y="193"/>
                </a:lnTo>
                <a:lnTo>
                  <a:pt x="84" y="191"/>
                </a:lnTo>
                <a:lnTo>
                  <a:pt x="84" y="188"/>
                </a:lnTo>
                <a:lnTo>
                  <a:pt x="87" y="188"/>
                </a:lnTo>
                <a:lnTo>
                  <a:pt x="87" y="186"/>
                </a:lnTo>
                <a:lnTo>
                  <a:pt x="87" y="183"/>
                </a:lnTo>
                <a:lnTo>
                  <a:pt x="84" y="180"/>
                </a:lnTo>
                <a:lnTo>
                  <a:pt x="84" y="178"/>
                </a:lnTo>
                <a:lnTo>
                  <a:pt x="84" y="172"/>
                </a:lnTo>
                <a:lnTo>
                  <a:pt x="87" y="172"/>
                </a:lnTo>
                <a:lnTo>
                  <a:pt x="87" y="170"/>
                </a:lnTo>
                <a:lnTo>
                  <a:pt x="87" y="167"/>
                </a:lnTo>
                <a:lnTo>
                  <a:pt x="89" y="167"/>
                </a:lnTo>
                <a:lnTo>
                  <a:pt x="87" y="165"/>
                </a:lnTo>
                <a:lnTo>
                  <a:pt x="84" y="162"/>
                </a:lnTo>
                <a:lnTo>
                  <a:pt x="81" y="162"/>
                </a:lnTo>
                <a:lnTo>
                  <a:pt x="79" y="165"/>
                </a:lnTo>
                <a:lnTo>
                  <a:pt x="76" y="167"/>
                </a:lnTo>
                <a:lnTo>
                  <a:pt x="74" y="167"/>
                </a:lnTo>
                <a:lnTo>
                  <a:pt x="74" y="170"/>
                </a:lnTo>
                <a:lnTo>
                  <a:pt x="71" y="170"/>
                </a:lnTo>
                <a:lnTo>
                  <a:pt x="71" y="167"/>
                </a:lnTo>
                <a:lnTo>
                  <a:pt x="68" y="167"/>
                </a:lnTo>
                <a:lnTo>
                  <a:pt x="66" y="167"/>
                </a:lnTo>
                <a:lnTo>
                  <a:pt x="66" y="170"/>
                </a:lnTo>
                <a:lnTo>
                  <a:pt x="63" y="170"/>
                </a:lnTo>
                <a:lnTo>
                  <a:pt x="63" y="172"/>
                </a:lnTo>
                <a:lnTo>
                  <a:pt x="61" y="172"/>
                </a:lnTo>
                <a:lnTo>
                  <a:pt x="61" y="170"/>
                </a:lnTo>
                <a:lnTo>
                  <a:pt x="61" y="167"/>
                </a:lnTo>
                <a:lnTo>
                  <a:pt x="58" y="167"/>
                </a:lnTo>
                <a:lnTo>
                  <a:pt x="58" y="165"/>
                </a:lnTo>
                <a:lnTo>
                  <a:pt x="58" y="162"/>
                </a:lnTo>
                <a:lnTo>
                  <a:pt x="58" y="159"/>
                </a:lnTo>
                <a:lnTo>
                  <a:pt x="55" y="159"/>
                </a:lnTo>
                <a:lnTo>
                  <a:pt x="55" y="157"/>
                </a:lnTo>
                <a:lnTo>
                  <a:pt x="53" y="157"/>
                </a:lnTo>
                <a:lnTo>
                  <a:pt x="53" y="154"/>
                </a:lnTo>
                <a:lnTo>
                  <a:pt x="53" y="152"/>
                </a:lnTo>
                <a:lnTo>
                  <a:pt x="50" y="149"/>
                </a:lnTo>
                <a:lnTo>
                  <a:pt x="47" y="144"/>
                </a:lnTo>
                <a:lnTo>
                  <a:pt x="47" y="141"/>
                </a:lnTo>
                <a:lnTo>
                  <a:pt x="47" y="138"/>
                </a:lnTo>
                <a:lnTo>
                  <a:pt x="45" y="138"/>
                </a:lnTo>
                <a:lnTo>
                  <a:pt x="45" y="136"/>
                </a:lnTo>
                <a:lnTo>
                  <a:pt x="42" y="133"/>
                </a:lnTo>
                <a:lnTo>
                  <a:pt x="42" y="131"/>
                </a:lnTo>
                <a:lnTo>
                  <a:pt x="40" y="131"/>
                </a:lnTo>
                <a:lnTo>
                  <a:pt x="40" y="128"/>
                </a:lnTo>
                <a:lnTo>
                  <a:pt x="40" y="125"/>
                </a:lnTo>
                <a:lnTo>
                  <a:pt x="40" y="123"/>
                </a:lnTo>
                <a:lnTo>
                  <a:pt x="42" y="123"/>
                </a:lnTo>
                <a:lnTo>
                  <a:pt x="42" y="120"/>
                </a:lnTo>
                <a:lnTo>
                  <a:pt x="45" y="120"/>
                </a:lnTo>
                <a:lnTo>
                  <a:pt x="45" y="117"/>
                </a:lnTo>
                <a:lnTo>
                  <a:pt x="45" y="115"/>
                </a:lnTo>
                <a:lnTo>
                  <a:pt x="42" y="112"/>
                </a:lnTo>
                <a:lnTo>
                  <a:pt x="42" y="110"/>
                </a:lnTo>
                <a:lnTo>
                  <a:pt x="42" y="107"/>
                </a:lnTo>
                <a:lnTo>
                  <a:pt x="42" y="104"/>
                </a:lnTo>
                <a:lnTo>
                  <a:pt x="40" y="104"/>
                </a:lnTo>
                <a:lnTo>
                  <a:pt x="40" y="102"/>
                </a:lnTo>
                <a:lnTo>
                  <a:pt x="40" y="99"/>
                </a:lnTo>
                <a:lnTo>
                  <a:pt x="40" y="97"/>
                </a:lnTo>
                <a:lnTo>
                  <a:pt x="40" y="94"/>
                </a:lnTo>
                <a:lnTo>
                  <a:pt x="40" y="91"/>
                </a:lnTo>
                <a:lnTo>
                  <a:pt x="37" y="91"/>
                </a:lnTo>
                <a:lnTo>
                  <a:pt x="34" y="91"/>
                </a:lnTo>
                <a:lnTo>
                  <a:pt x="34" y="94"/>
                </a:lnTo>
                <a:lnTo>
                  <a:pt x="32" y="94"/>
                </a:lnTo>
                <a:lnTo>
                  <a:pt x="32" y="97"/>
                </a:lnTo>
                <a:lnTo>
                  <a:pt x="32" y="99"/>
                </a:lnTo>
                <a:lnTo>
                  <a:pt x="29" y="99"/>
                </a:lnTo>
                <a:lnTo>
                  <a:pt x="29" y="102"/>
                </a:lnTo>
                <a:lnTo>
                  <a:pt x="27" y="102"/>
                </a:lnTo>
                <a:lnTo>
                  <a:pt x="24" y="102"/>
                </a:lnTo>
                <a:lnTo>
                  <a:pt x="21" y="102"/>
                </a:lnTo>
                <a:lnTo>
                  <a:pt x="21" y="99"/>
                </a:lnTo>
                <a:lnTo>
                  <a:pt x="19" y="97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6" y="86"/>
                </a:lnTo>
                <a:lnTo>
                  <a:pt x="16" y="83"/>
                </a:lnTo>
                <a:lnTo>
                  <a:pt x="16" y="81"/>
                </a:lnTo>
                <a:lnTo>
                  <a:pt x="13" y="81"/>
                </a:lnTo>
                <a:lnTo>
                  <a:pt x="13" y="78"/>
                </a:lnTo>
                <a:lnTo>
                  <a:pt x="11" y="78"/>
                </a:lnTo>
                <a:lnTo>
                  <a:pt x="11" y="76"/>
                </a:lnTo>
                <a:lnTo>
                  <a:pt x="8" y="76"/>
                </a:lnTo>
                <a:lnTo>
                  <a:pt x="6" y="76"/>
                </a:lnTo>
                <a:lnTo>
                  <a:pt x="3" y="76"/>
                </a:lnTo>
                <a:lnTo>
                  <a:pt x="3" y="73"/>
                </a:lnTo>
                <a:lnTo>
                  <a:pt x="3" y="70"/>
                </a:lnTo>
                <a:lnTo>
                  <a:pt x="3" y="68"/>
                </a:lnTo>
                <a:lnTo>
                  <a:pt x="6" y="68"/>
                </a:lnTo>
                <a:lnTo>
                  <a:pt x="6" y="65"/>
                </a:lnTo>
                <a:lnTo>
                  <a:pt x="6" y="62"/>
                </a:lnTo>
                <a:lnTo>
                  <a:pt x="6" y="60"/>
                </a:lnTo>
                <a:lnTo>
                  <a:pt x="6" y="57"/>
                </a:lnTo>
                <a:lnTo>
                  <a:pt x="6" y="55"/>
                </a:lnTo>
                <a:lnTo>
                  <a:pt x="6" y="52"/>
                </a:lnTo>
                <a:lnTo>
                  <a:pt x="3" y="52"/>
                </a:lnTo>
                <a:lnTo>
                  <a:pt x="3" y="49"/>
                </a:lnTo>
                <a:lnTo>
                  <a:pt x="3" y="47"/>
                </a:lnTo>
                <a:lnTo>
                  <a:pt x="0" y="47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0" y="36"/>
                </a:lnTo>
                <a:lnTo>
                  <a:pt x="3" y="34"/>
                </a:lnTo>
                <a:lnTo>
                  <a:pt x="3" y="31"/>
                </a:lnTo>
                <a:lnTo>
                  <a:pt x="6" y="31"/>
                </a:lnTo>
                <a:lnTo>
                  <a:pt x="6" y="28"/>
                </a:lnTo>
                <a:lnTo>
                  <a:pt x="8" y="28"/>
                </a:lnTo>
                <a:lnTo>
                  <a:pt x="11" y="31"/>
                </a:lnTo>
                <a:lnTo>
                  <a:pt x="13" y="31"/>
                </a:lnTo>
                <a:lnTo>
                  <a:pt x="19" y="36"/>
                </a:lnTo>
                <a:lnTo>
                  <a:pt x="21" y="36"/>
                </a:lnTo>
                <a:lnTo>
                  <a:pt x="24" y="36"/>
                </a:lnTo>
                <a:lnTo>
                  <a:pt x="24" y="34"/>
                </a:lnTo>
                <a:lnTo>
                  <a:pt x="27" y="34"/>
                </a:lnTo>
                <a:lnTo>
                  <a:pt x="27" y="31"/>
                </a:lnTo>
                <a:lnTo>
                  <a:pt x="27" y="28"/>
                </a:lnTo>
                <a:lnTo>
                  <a:pt x="27" y="26"/>
                </a:lnTo>
                <a:lnTo>
                  <a:pt x="29" y="26"/>
                </a:lnTo>
                <a:lnTo>
                  <a:pt x="29" y="23"/>
                </a:lnTo>
                <a:lnTo>
                  <a:pt x="29" y="21"/>
                </a:lnTo>
                <a:lnTo>
                  <a:pt x="29" y="18"/>
                </a:lnTo>
                <a:lnTo>
                  <a:pt x="29" y="15"/>
                </a:lnTo>
                <a:lnTo>
                  <a:pt x="29" y="13"/>
                </a:lnTo>
                <a:lnTo>
                  <a:pt x="29" y="10"/>
                </a:lnTo>
                <a:lnTo>
                  <a:pt x="32" y="10"/>
                </a:lnTo>
                <a:lnTo>
                  <a:pt x="32" y="8"/>
                </a:lnTo>
                <a:lnTo>
                  <a:pt x="32" y="5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259" name="05615">
            <a:extLst>
              <a:ext uri="{FF2B5EF4-FFF2-40B4-BE49-F238E27FC236}">
                <a16:creationId xmlns:a16="http://schemas.microsoft.com/office/drawing/2014/main" id="{00000000-0008-0000-0300-000003010000}"/>
              </a:ext>
            </a:extLst>
          </xdr:cNvPr>
          <xdr:cNvSpPr>
            <a:spLocks/>
          </xdr:cNvSpPr>
        </xdr:nvSpPr>
        <xdr:spPr bwMode="auto">
          <a:xfrm>
            <a:off x="8761418" y="4518018"/>
            <a:ext cx="255587" cy="280986"/>
          </a:xfrm>
          <a:custGeom>
            <a:avLst/>
            <a:gdLst>
              <a:gd name="T0" fmla="*/ 177800 w 136"/>
              <a:gd name="T1" fmla="*/ 128588 h 149"/>
              <a:gd name="T2" fmla="*/ 177800 w 136"/>
              <a:gd name="T3" fmla="*/ 146050 h 149"/>
              <a:gd name="T4" fmla="*/ 174625 w 136"/>
              <a:gd name="T5" fmla="*/ 157163 h 149"/>
              <a:gd name="T6" fmla="*/ 169863 w 136"/>
              <a:gd name="T7" fmla="*/ 169863 h 149"/>
              <a:gd name="T8" fmla="*/ 149225 w 136"/>
              <a:gd name="T9" fmla="*/ 161925 h 149"/>
              <a:gd name="T10" fmla="*/ 136525 w 136"/>
              <a:gd name="T11" fmla="*/ 161925 h 149"/>
              <a:gd name="T12" fmla="*/ 131763 w 136"/>
              <a:gd name="T13" fmla="*/ 179388 h 149"/>
              <a:gd name="T14" fmla="*/ 136525 w 136"/>
              <a:gd name="T15" fmla="*/ 190500 h 149"/>
              <a:gd name="T16" fmla="*/ 141288 w 136"/>
              <a:gd name="T17" fmla="*/ 203200 h 149"/>
              <a:gd name="T18" fmla="*/ 141288 w 136"/>
              <a:gd name="T19" fmla="*/ 220663 h 149"/>
              <a:gd name="T20" fmla="*/ 131763 w 136"/>
              <a:gd name="T21" fmla="*/ 228600 h 149"/>
              <a:gd name="T22" fmla="*/ 115888 w 136"/>
              <a:gd name="T23" fmla="*/ 228600 h 149"/>
              <a:gd name="T24" fmla="*/ 107950 w 136"/>
              <a:gd name="T25" fmla="*/ 236538 h 149"/>
              <a:gd name="T26" fmla="*/ 95250 w 136"/>
              <a:gd name="T27" fmla="*/ 228600 h 149"/>
              <a:gd name="T28" fmla="*/ 77788 w 136"/>
              <a:gd name="T29" fmla="*/ 223838 h 149"/>
              <a:gd name="T30" fmla="*/ 65088 w 136"/>
              <a:gd name="T31" fmla="*/ 233363 h 149"/>
              <a:gd name="T32" fmla="*/ 57150 w 136"/>
              <a:gd name="T33" fmla="*/ 223838 h 149"/>
              <a:gd name="T34" fmla="*/ 57150 w 136"/>
              <a:gd name="T35" fmla="*/ 215900 h 149"/>
              <a:gd name="T36" fmla="*/ 49213 w 136"/>
              <a:gd name="T37" fmla="*/ 203200 h 149"/>
              <a:gd name="T38" fmla="*/ 41275 w 136"/>
              <a:gd name="T39" fmla="*/ 195263 h 149"/>
              <a:gd name="T40" fmla="*/ 36513 w 136"/>
              <a:gd name="T41" fmla="*/ 182563 h 149"/>
              <a:gd name="T42" fmla="*/ 23813 w 136"/>
              <a:gd name="T43" fmla="*/ 179388 h 149"/>
              <a:gd name="T44" fmla="*/ 31750 w 136"/>
              <a:gd name="T45" fmla="*/ 169863 h 149"/>
              <a:gd name="T46" fmla="*/ 31750 w 136"/>
              <a:gd name="T47" fmla="*/ 161925 h 149"/>
              <a:gd name="T48" fmla="*/ 20638 w 136"/>
              <a:gd name="T49" fmla="*/ 157163 h 149"/>
              <a:gd name="T50" fmla="*/ 15875 w 136"/>
              <a:gd name="T51" fmla="*/ 153988 h 149"/>
              <a:gd name="T52" fmla="*/ 15875 w 136"/>
              <a:gd name="T53" fmla="*/ 136525 h 149"/>
              <a:gd name="T54" fmla="*/ 15875 w 136"/>
              <a:gd name="T55" fmla="*/ 120650 h 149"/>
              <a:gd name="T56" fmla="*/ 15875 w 136"/>
              <a:gd name="T57" fmla="*/ 103188 h 149"/>
              <a:gd name="T58" fmla="*/ 7938 w 136"/>
              <a:gd name="T59" fmla="*/ 87313 h 149"/>
              <a:gd name="T60" fmla="*/ 3175 w 136"/>
              <a:gd name="T61" fmla="*/ 69850 h 149"/>
              <a:gd name="T62" fmla="*/ 3175 w 136"/>
              <a:gd name="T63" fmla="*/ 61913 h 149"/>
              <a:gd name="T64" fmla="*/ 3175 w 136"/>
              <a:gd name="T65" fmla="*/ 46038 h 149"/>
              <a:gd name="T66" fmla="*/ 3175 w 136"/>
              <a:gd name="T67" fmla="*/ 46038 h 149"/>
              <a:gd name="T68" fmla="*/ 11113 w 136"/>
              <a:gd name="T69" fmla="*/ 53975 h 149"/>
              <a:gd name="T70" fmla="*/ 28575 w 136"/>
              <a:gd name="T71" fmla="*/ 53975 h 149"/>
              <a:gd name="T72" fmla="*/ 44450 w 136"/>
              <a:gd name="T73" fmla="*/ 49213 h 149"/>
              <a:gd name="T74" fmla="*/ 57150 w 136"/>
              <a:gd name="T75" fmla="*/ 41275 h 149"/>
              <a:gd name="T76" fmla="*/ 69850 w 136"/>
              <a:gd name="T77" fmla="*/ 41275 h 149"/>
              <a:gd name="T78" fmla="*/ 87313 w 136"/>
              <a:gd name="T79" fmla="*/ 49213 h 149"/>
              <a:gd name="T80" fmla="*/ 95250 w 136"/>
              <a:gd name="T81" fmla="*/ 41275 h 149"/>
              <a:gd name="T82" fmla="*/ 103188 w 136"/>
              <a:gd name="T83" fmla="*/ 33338 h 149"/>
              <a:gd name="T84" fmla="*/ 115888 w 136"/>
              <a:gd name="T85" fmla="*/ 28575 h 149"/>
              <a:gd name="T86" fmla="*/ 128588 w 136"/>
              <a:gd name="T87" fmla="*/ 33338 h 149"/>
              <a:gd name="T88" fmla="*/ 136525 w 136"/>
              <a:gd name="T89" fmla="*/ 33338 h 149"/>
              <a:gd name="T90" fmla="*/ 144463 w 136"/>
              <a:gd name="T91" fmla="*/ 25400 h 149"/>
              <a:gd name="T92" fmla="*/ 144463 w 136"/>
              <a:gd name="T93" fmla="*/ 7938 h 149"/>
              <a:gd name="T94" fmla="*/ 152400 w 136"/>
              <a:gd name="T95" fmla="*/ 0 h 149"/>
              <a:gd name="T96" fmla="*/ 165100 w 136"/>
              <a:gd name="T97" fmla="*/ 4763 h 149"/>
              <a:gd name="T98" fmla="*/ 177800 w 136"/>
              <a:gd name="T99" fmla="*/ 7938 h 149"/>
              <a:gd name="T100" fmla="*/ 185738 w 136"/>
              <a:gd name="T101" fmla="*/ 7938 h 149"/>
              <a:gd name="T102" fmla="*/ 190500 w 136"/>
              <a:gd name="T103" fmla="*/ 12700 h 149"/>
              <a:gd name="T104" fmla="*/ 198438 w 136"/>
              <a:gd name="T105" fmla="*/ 12700 h 149"/>
              <a:gd name="T106" fmla="*/ 211138 w 136"/>
              <a:gd name="T107" fmla="*/ 15875 h 149"/>
              <a:gd name="T108" fmla="*/ 211138 w 136"/>
              <a:gd name="T109" fmla="*/ 28575 h 149"/>
              <a:gd name="T110" fmla="*/ 215900 w 136"/>
              <a:gd name="T111" fmla="*/ 46038 h 149"/>
              <a:gd name="T112" fmla="*/ 203200 w 136"/>
              <a:gd name="T113" fmla="*/ 49213 h 149"/>
              <a:gd name="T114" fmla="*/ 190500 w 136"/>
              <a:gd name="T115" fmla="*/ 53975 h 149"/>
              <a:gd name="T116" fmla="*/ 182563 w 136"/>
              <a:gd name="T117" fmla="*/ 61913 h 149"/>
              <a:gd name="T118" fmla="*/ 169863 w 136"/>
              <a:gd name="T119" fmla="*/ 69850 h 149"/>
              <a:gd name="T120" fmla="*/ 165100 w 136"/>
              <a:gd name="T121" fmla="*/ 82550 h 149"/>
              <a:gd name="T122" fmla="*/ 174625 w 136"/>
              <a:gd name="T123" fmla="*/ 95250 h 149"/>
              <a:gd name="T124" fmla="*/ 182563 w 136"/>
              <a:gd name="T125" fmla="*/ 112713 h 149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36" h="149">
                <a:moveTo>
                  <a:pt x="115" y="76"/>
                </a:moveTo>
                <a:lnTo>
                  <a:pt x="115" y="79"/>
                </a:lnTo>
                <a:lnTo>
                  <a:pt x="115" y="81"/>
                </a:lnTo>
                <a:lnTo>
                  <a:pt x="112" y="81"/>
                </a:lnTo>
                <a:lnTo>
                  <a:pt x="112" y="84"/>
                </a:lnTo>
                <a:lnTo>
                  <a:pt x="112" y="86"/>
                </a:lnTo>
                <a:lnTo>
                  <a:pt x="112" y="89"/>
                </a:lnTo>
                <a:lnTo>
                  <a:pt x="112" y="92"/>
                </a:lnTo>
                <a:lnTo>
                  <a:pt x="112" y="94"/>
                </a:lnTo>
                <a:lnTo>
                  <a:pt x="112" y="97"/>
                </a:lnTo>
                <a:lnTo>
                  <a:pt x="110" y="97"/>
                </a:lnTo>
                <a:lnTo>
                  <a:pt x="110" y="99"/>
                </a:lnTo>
                <a:lnTo>
                  <a:pt x="110" y="102"/>
                </a:lnTo>
                <a:lnTo>
                  <a:pt x="110" y="105"/>
                </a:lnTo>
                <a:lnTo>
                  <a:pt x="107" y="105"/>
                </a:lnTo>
                <a:lnTo>
                  <a:pt x="107" y="107"/>
                </a:lnTo>
                <a:lnTo>
                  <a:pt x="104" y="107"/>
                </a:lnTo>
                <a:lnTo>
                  <a:pt x="102" y="107"/>
                </a:lnTo>
                <a:lnTo>
                  <a:pt x="96" y="102"/>
                </a:lnTo>
                <a:lnTo>
                  <a:pt x="94" y="102"/>
                </a:lnTo>
                <a:lnTo>
                  <a:pt x="91" y="99"/>
                </a:lnTo>
                <a:lnTo>
                  <a:pt x="89" y="99"/>
                </a:lnTo>
                <a:lnTo>
                  <a:pt x="89" y="102"/>
                </a:lnTo>
                <a:lnTo>
                  <a:pt x="86" y="102"/>
                </a:lnTo>
                <a:lnTo>
                  <a:pt x="86" y="105"/>
                </a:lnTo>
                <a:lnTo>
                  <a:pt x="83" y="107"/>
                </a:lnTo>
                <a:lnTo>
                  <a:pt x="83" y="110"/>
                </a:lnTo>
                <a:lnTo>
                  <a:pt x="83" y="113"/>
                </a:lnTo>
                <a:lnTo>
                  <a:pt x="83" y="115"/>
                </a:lnTo>
                <a:lnTo>
                  <a:pt x="83" y="118"/>
                </a:lnTo>
                <a:lnTo>
                  <a:pt x="86" y="118"/>
                </a:lnTo>
                <a:lnTo>
                  <a:pt x="86" y="120"/>
                </a:lnTo>
                <a:lnTo>
                  <a:pt x="86" y="123"/>
                </a:lnTo>
                <a:lnTo>
                  <a:pt x="89" y="123"/>
                </a:lnTo>
                <a:lnTo>
                  <a:pt x="89" y="126"/>
                </a:lnTo>
                <a:lnTo>
                  <a:pt x="89" y="128"/>
                </a:lnTo>
                <a:lnTo>
                  <a:pt x="89" y="131"/>
                </a:lnTo>
                <a:lnTo>
                  <a:pt x="89" y="133"/>
                </a:lnTo>
                <a:lnTo>
                  <a:pt x="89" y="136"/>
                </a:lnTo>
                <a:lnTo>
                  <a:pt x="89" y="139"/>
                </a:lnTo>
                <a:lnTo>
                  <a:pt x="86" y="139"/>
                </a:lnTo>
                <a:lnTo>
                  <a:pt x="86" y="141"/>
                </a:lnTo>
                <a:lnTo>
                  <a:pt x="86" y="144"/>
                </a:lnTo>
                <a:lnTo>
                  <a:pt x="83" y="144"/>
                </a:lnTo>
                <a:lnTo>
                  <a:pt x="81" y="144"/>
                </a:lnTo>
                <a:lnTo>
                  <a:pt x="78" y="144"/>
                </a:lnTo>
                <a:lnTo>
                  <a:pt x="75" y="144"/>
                </a:lnTo>
                <a:lnTo>
                  <a:pt x="73" y="144"/>
                </a:lnTo>
                <a:lnTo>
                  <a:pt x="70" y="144"/>
                </a:lnTo>
                <a:lnTo>
                  <a:pt x="70" y="147"/>
                </a:lnTo>
                <a:lnTo>
                  <a:pt x="68" y="147"/>
                </a:lnTo>
                <a:lnTo>
                  <a:pt x="68" y="149"/>
                </a:lnTo>
                <a:lnTo>
                  <a:pt x="65" y="149"/>
                </a:lnTo>
                <a:lnTo>
                  <a:pt x="62" y="147"/>
                </a:lnTo>
                <a:lnTo>
                  <a:pt x="60" y="147"/>
                </a:lnTo>
                <a:lnTo>
                  <a:pt x="60" y="144"/>
                </a:lnTo>
                <a:lnTo>
                  <a:pt x="57" y="144"/>
                </a:lnTo>
                <a:lnTo>
                  <a:pt x="55" y="144"/>
                </a:lnTo>
                <a:lnTo>
                  <a:pt x="52" y="141"/>
                </a:lnTo>
                <a:lnTo>
                  <a:pt x="49" y="141"/>
                </a:lnTo>
                <a:lnTo>
                  <a:pt x="49" y="144"/>
                </a:lnTo>
                <a:lnTo>
                  <a:pt x="47" y="147"/>
                </a:lnTo>
                <a:lnTo>
                  <a:pt x="44" y="147"/>
                </a:lnTo>
                <a:lnTo>
                  <a:pt x="41" y="147"/>
                </a:lnTo>
                <a:lnTo>
                  <a:pt x="41" y="144"/>
                </a:lnTo>
                <a:lnTo>
                  <a:pt x="39" y="144"/>
                </a:lnTo>
                <a:lnTo>
                  <a:pt x="39" y="141"/>
                </a:lnTo>
                <a:lnTo>
                  <a:pt x="36" y="141"/>
                </a:lnTo>
                <a:lnTo>
                  <a:pt x="34" y="141"/>
                </a:lnTo>
                <a:lnTo>
                  <a:pt x="34" y="139"/>
                </a:lnTo>
                <a:lnTo>
                  <a:pt x="36" y="139"/>
                </a:lnTo>
                <a:lnTo>
                  <a:pt x="36" y="136"/>
                </a:lnTo>
                <a:lnTo>
                  <a:pt x="34" y="133"/>
                </a:lnTo>
                <a:lnTo>
                  <a:pt x="34" y="131"/>
                </a:lnTo>
                <a:lnTo>
                  <a:pt x="34" y="128"/>
                </a:lnTo>
                <a:lnTo>
                  <a:pt x="31" y="128"/>
                </a:lnTo>
                <a:lnTo>
                  <a:pt x="31" y="126"/>
                </a:lnTo>
                <a:lnTo>
                  <a:pt x="28" y="126"/>
                </a:lnTo>
                <a:lnTo>
                  <a:pt x="28" y="123"/>
                </a:lnTo>
                <a:lnTo>
                  <a:pt x="26" y="123"/>
                </a:lnTo>
                <a:lnTo>
                  <a:pt x="26" y="120"/>
                </a:lnTo>
                <a:lnTo>
                  <a:pt x="26" y="118"/>
                </a:lnTo>
                <a:lnTo>
                  <a:pt x="23" y="118"/>
                </a:lnTo>
                <a:lnTo>
                  <a:pt x="23" y="115"/>
                </a:lnTo>
                <a:lnTo>
                  <a:pt x="20" y="115"/>
                </a:lnTo>
                <a:lnTo>
                  <a:pt x="18" y="115"/>
                </a:lnTo>
                <a:lnTo>
                  <a:pt x="15" y="115"/>
                </a:lnTo>
                <a:lnTo>
                  <a:pt x="15" y="113"/>
                </a:lnTo>
                <a:lnTo>
                  <a:pt x="18" y="113"/>
                </a:lnTo>
                <a:lnTo>
                  <a:pt x="18" y="110"/>
                </a:lnTo>
                <a:lnTo>
                  <a:pt x="20" y="110"/>
                </a:lnTo>
                <a:lnTo>
                  <a:pt x="20" y="107"/>
                </a:lnTo>
                <a:lnTo>
                  <a:pt x="23" y="107"/>
                </a:lnTo>
                <a:lnTo>
                  <a:pt x="23" y="105"/>
                </a:lnTo>
                <a:lnTo>
                  <a:pt x="20" y="105"/>
                </a:lnTo>
                <a:lnTo>
                  <a:pt x="20" y="102"/>
                </a:lnTo>
                <a:lnTo>
                  <a:pt x="18" y="102"/>
                </a:lnTo>
                <a:lnTo>
                  <a:pt x="18" y="99"/>
                </a:lnTo>
                <a:lnTo>
                  <a:pt x="15" y="99"/>
                </a:lnTo>
                <a:lnTo>
                  <a:pt x="13" y="99"/>
                </a:lnTo>
                <a:lnTo>
                  <a:pt x="13" y="97"/>
                </a:lnTo>
                <a:lnTo>
                  <a:pt x="10" y="97"/>
                </a:lnTo>
                <a:lnTo>
                  <a:pt x="10" y="99"/>
                </a:lnTo>
                <a:lnTo>
                  <a:pt x="10" y="97"/>
                </a:lnTo>
                <a:lnTo>
                  <a:pt x="10" y="94"/>
                </a:lnTo>
                <a:lnTo>
                  <a:pt x="10" y="92"/>
                </a:lnTo>
                <a:lnTo>
                  <a:pt x="10" y="89"/>
                </a:lnTo>
                <a:lnTo>
                  <a:pt x="10" y="86"/>
                </a:lnTo>
                <a:lnTo>
                  <a:pt x="10" y="84"/>
                </a:lnTo>
                <a:lnTo>
                  <a:pt x="7" y="81"/>
                </a:lnTo>
                <a:lnTo>
                  <a:pt x="10" y="79"/>
                </a:lnTo>
                <a:lnTo>
                  <a:pt x="10" y="76"/>
                </a:lnTo>
                <a:lnTo>
                  <a:pt x="10" y="73"/>
                </a:lnTo>
                <a:lnTo>
                  <a:pt x="10" y="71"/>
                </a:lnTo>
                <a:lnTo>
                  <a:pt x="10" y="68"/>
                </a:lnTo>
                <a:lnTo>
                  <a:pt x="10" y="65"/>
                </a:lnTo>
                <a:lnTo>
                  <a:pt x="10" y="58"/>
                </a:lnTo>
                <a:lnTo>
                  <a:pt x="10" y="55"/>
                </a:lnTo>
                <a:lnTo>
                  <a:pt x="7" y="55"/>
                </a:lnTo>
                <a:lnTo>
                  <a:pt x="5" y="55"/>
                </a:lnTo>
                <a:lnTo>
                  <a:pt x="2" y="52"/>
                </a:lnTo>
                <a:lnTo>
                  <a:pt x="2" y="50"/>
                </a:lnTo>
                <a:lnTo>
                  <a:pt x="2" y="47"/>
                </a:lnTo>
                <a:lnTo>
                  <a:pt x="2" y="44"/>
                </a:lnTo>
                <a:lnTo>
                  <a:pt x="5" y="44"/>
                </a:lnTo>
                <a:lnTo>
                  <a:pt x="2" y="44"/>
                </a:lnTo>
                <a:lnTo>
                  <a:pt x="2" y="42"/>
                </a:lnTo>
                <a:lnTo>
                  <a:pt x="2" y="39"/>
                </a:lnTo>
                <a:lnTo>
                  <a:pt x="2" y="37"/>
                </a:lnTo>
                <a:lnTo>
                  <a:pt x="2" y="34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2" y="26"/>
                </a:lnTo>
                <a:lnTo>
                  <a:pt x="2" y="29"/>
                </a:lnTo>
                <a:lnTo>
                  <a:pt x="5" y="29"/>
                </a:lnTo>
                <a:lnTo>
                  <a:pt x="7" y="29"/>
                </a:lnTo>
                <a:lnTo>
                  <a:pt x="7" y="31"/>
                </a:lnTo>
                <a:lnTo>
                  <a:pt x="7" y="34"/>
                </a:lnTo>
                <a:lnTo>
                  <a:pt x="10" y="34"/>
                </a:lnTo>
                <a:lnTo>
                  <a:pt x="15" y="34"/>
                </a:lnTo>
                <a:lnTo>
                  <a:pt x="18" y="37"/>
                </a:lnTo>
                <a:lnTo>
                  <a:pt x="18" y="34"/>
                </a:lnTo>
                <a:lnTo>
                  <a:pt x="20" y="34"/>
                </a:lnTo>
                <a:lnTo>
                  <a:pt x="23" y="31"/>
                </a:lnTo>
                <a:lnTo>
                  <a:pt x="26" y="31"/>
                </a:lnTo>
                <a:lnTo>
                  <a:pt x="28" y="31"/>
                </a:lnTo>
                <a:lnTo>
                  <a:pt x="28" y="29"/>
                </a:lnTo>
                <a:lnTo>
                  <a:pt x="31" y="29"/>
                </a:lnTo>
                <a:lnTo>
                  <a:pt x="34" y="26"/>
                </a:lnTo>
                <a:lnTo>
                  <a:pt x="36" y="26"/>
                </a:lnTo>
                <a:lnTo>
                  <a:pt x="39" y="26"/>
                </a:lnTo>
                <a:lnTo>
                  <a:pt x="41" y="24"/>
                </a:lnTo>
                <a:lnTo>
                  <a:pt x="44" y="24"/>
                </a:lnTo>
                <a:lnTo>
                  <a:pt x="44" y="26"/>
                </a:lnTo>
                <a:lnTo>
                  <a:pt x="47" y="29"/>
                </a:lnTo>
                <a:lnTo>
                  <a:pt x="49" y="31"/>
                </a:lnTo>
                <a:lnTo>
                  <a:pt x="52" y="31"/>
                </a:lnTo>
                <a:lnTo>
                  <a:pt x="55" y="31"/>
                </a:lnTo>
                <a:lnTo>
                  <a:pt x="55" y="29"/>
                </a:lnTo>
                <a:lnTo>
                  <a:pt x="57" y="29"/>
                </a:lnTo>
                <a:lnTo>
                  <a:pt x="60" y="29"/>
                </a:lnTo>
                <a:lnTo>
                  <a:pt x="60" y="26"/>
                </a:lnTo>
                <a:lnTo>
                  <a:pt x="62" y="26"/>
                </a:lnTo>
                <a:lnTo>
                  <a:pt x="62" y="24"/>
                </a:lnTo>
                <a:lnTo>
                  <a:pt x="62" y="21"/>
                </a:lnTo>
                <a:lnTo>
                  <a:pt x="65" y="21"/>
                </a:lnTo>
                <a:lnTo>
                  <a:pt x="65" y="18"/>
                </a:lnTo>
                <a:lnTo>
                  <a:pt x="68" y="18"/>
                </a:lnTo>
                <a:lnTo>
                  <a:pt x="70" y="18"/>
                </a:lnTo>
                <a:lnTo>
                  <a:pt x="73" y="18"/>
                </a:lnTo>
                <a:lnTo>
                  <a:pt x="75" y="18"/>
                </a:lnTo>
                <a:lnTo>
                  <a:pt x="78" y="18"/>
                </a:lnTo>
                <a:lnTo>
                  <a:pt x="81" y="18"/>
                </a:lnTo>
                <a:lnTo>
                  <a:pt x="81" y="21"/>
                </a:lnTo>
                <a:lnTo>
                  <a:pt x="83" y="21"/>
                </a:lnTo>
                <a:lnTo>
                  <a:pt x="83" y="18"/>
                </a:lnTo>
                <a:lnTo>
                  <a:pt x="83" y="21"/>
                </a:lnTo>
                <a:lnTo>
                  <a:pt x="86" y="21"/>
                </a:lnTo>
                <a:lnTo>
                  <a:pt x="86" y="18"/>
                </a:lnTo>
                <a:lnTo>
                  <a:pt x="86" y="16"/>
                </a:lnTo>
                <a:lnTo>
                  <a:pt x="89" y="16"/>
                </a:lnTo>
                <a:lnTo>
                  <a:pt x="91" y="16"/>
                </a:lnTo>
                <a:lnTo>
                  <a:pt x="91" y="13"/>
                </a:lnTo>
                <a:lnTo>
                  <a:pt x="91" y="10"/>
                </a:lnTo>
                <a:lnTo>
                  <a:pt x="91" y="8"/>
                </a:lnTo>
                <a:lnTo>
                  <a:pt x="91" y="5"/>
                </a:lnTo>
                <a:lnTo>
                  <a:pt x="91" y="3"/>
                </a:lnTo>
                <a:lnTo>
                  <a:pt x="94" y="3"/>
                </a:lnTo>
                <a:lnTo>
                  <a:pt x="94" y="0"/>
                </a:lnTo>
                <a:lnTo>
                  <a:pt x="96" y="0"/>
                </a:lnTo>
                <a:lnTo>
                  <a:pt x="99" y="0"/>
                </a:lnTo>
                <a:lnTo>
                  <a:pt x="102" y="0"/>
                </a:lnTo>
                <a:lnTo>
                  <a:pt x="102" y="3"/>
                </a:lnTo>
                <a:lnTo>
                  <a:pt x="104" y="3"/>
                </a:lnTo>
                <a:lnTo>
                  <a:pt x="104" y="5"/>
                </a:lnTo>
                <a:lnTo>
                  <a:pt x="107" y="5"/>
                </a:lnTo>
                <a:lnTo>
                  <a:pt x="110" y="5"/>
                </a:lnTo>
                <a:lnTo>
                  <a:pt x="112" y="5"/>
                </a:lnTo>
                <a:lnTo>
                  <a:pt x="112" y="3"/>
                </a:lnTo>
                <a:lnTo>
                  <a:pt x="115" y="3"/>
                </a:lnTo>
                <a:lnTo>
                  <a:pt x="117" y="3"/>
                </a:lnTo>
                <a:lnTo>
                  <a:pt x="117" y="5"/>
                </a:lnTo>
                <a:lnTo>
                  <a:pt x="117" y="3"/>
                </a:lnTo>
                <a:lnTo>
                  <a:pt x="120" y="3"/>
                </a:lnTo>
                <a:lnTo>
                  <a:pt x="120" y="5"/>
                </a:lnTo>
                <a:lnTo>
                  <a:pt x="120" y="8"/>
                </a:lnTo>
                <a:lnTo>
                  <a:pt x="120" y="10"/>
                </a:lnTo>
                <a:lnTo>
                  <a:pt x="123" y="10"/>
                </a:lnTo>
                <a:lnTo>
                  <a:pt x="125" y="10"/>
                </a:lnTo>
                <a:lnTo>
                  <a:pt x="125" y="8"/>
                </a:lnTo>
                <a:lnTo>
                  <a:pt x="128" y="8"/>
                </a:lnTo>
                <a:lnTo>
                  <a:pt x="130" y="8"/>
                </a:lnTo>
                <a:lnTo>
                  <a:pt x="130" y="10"/>
                </a:lnTo>
                <a:lnTo>
                  <a:pt x="133" y="10"/>
                </a:lnTo>
                <a:lnTo>
                  <a:pt x="136" y="10"/>
                </a:lnTo>
                <a:lnTo>
                  <a:pt x="133" y="13"/>
                </a:lnTo>
                <a:lnTo>
                  <a:pt x="133" y="16"/>
                </a:lnTo>
                <a:lnTo>
                  <a:pt x="133" y="18"/>
                </a:lnTo>
                <a:lnTo>
                  <a:pt x="133" y="21"/>
                </a:lnTo>
                <a:lnTo>
                  <a:pt x="136" y="24"/>
                </a:lnTo>
                <a:lnTo>
                  <a:pt x="136" y="26"/>
                </a:lnTo>
                <a:lnTo>
                  <a:pt x="136" y="29"/>
                </a:lnTo>
                <a:lnTo>
                  <a:pt x="133" y="29"/>
                </a:lnTo>
                <a:lnTo>
                  <a:pt x="133" y="31"/>
                </a:lnTo>
                <a:lnTo>
                  <a:pt x="130" y="31"/>
                </a:lnTo>
                <a:lnTo>
                  <a:pt x="128" y="31"/>
                </a:lnTo>
                <a:lnTo>
                  <a:pt x="125" y="31"/>
                </a:lnTo>
                <a:lnTo>
                  <a:pt x="123" y="31"/>
                </a:lnTo>
                <a:lnTo>
                  <a:pt x="120" y="31"/>
                </a:lnTo>
                <a:lnTo>
                  <a:pt x="120" y="34"/>
                </a:lnTo>
                <a:lnTo>
                  <a:pt x="117" y="34"/>
                </a:lnTo>
                <a:lnTo>
                  <a:pt x="117" y="37"/>
                </a:lnTo>
                <a:lnTo>
                  <a:pt x="115" y="37"/>
                </a:lnTo>
                <a:lnTo>
                  <a:pt x="115" y="39"/>
                </a:lnTo>
                <a:lnTo>
                  <a:pt x="112" y="39"/>
                </a:lnTo>
                <a:lnTo>
                  <a:pt x="110" y="42"/>
                </a:lnTo>
                <a:lnTo>
                  <a:pt x="110" y="44"/>
                </a:lnTo>
                <a:lnTo>
                  <a:pt x="107" y="44"/>
                </a:lnTo>
                <a:lnTo>
                  <a:pt x="107" y="47"/>
                </a:lnTo>
                <a:lnTo>
                  <a:pt x="104" y="47"/>
                </a:lnTo>
                <a:lnTo>
                  <a:pt x="104" y="50"/>
                </a:lnTo>
                <a:lnTo>
                  <a:pt x="104" y="52"/>
                </a:lnTo>
                <a:lnTo>
                  <a:pt x="107" y="55"/>
                </a:lnTo>
                <a:lnTo>
                  <a:pt x="107" y="58"/>
                </a:lnTo>
                <a:lnTo>
                  <a:pt x="110" y="58"/>
                </a:lnTo>
                <a:lnTo>
                  <a:pt x="110" y="60"/>
                </a:lnTo>
                <a:lnTo>
                  <a:pt x="112" y="63"/>
                </a:lnTo>
                <a:lnTo>
                  <a:pt x="112" y="65"/>
                </a:lnTo>
                <a:lnTo>
                  <a:pt x="112" y="68"/>
                </a:lnTo>
                <a:lnTo>
                  <a:pt x="115" y="71"/>
                </a:lnTo>
                <a:lnTo>
                  <a:pt x="115" y="73"/>
                </a:lnTo>
                <a:lnTo>
                  <a:pt x="115" y="76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béjico" textlink="">
        <xdr:nvSpPr>
          <xdr:cNvPr id="260" name="05240">
            <a:extLst>
              <a:ext uri="{FF2B5EF4-FFF2-40B4-BE49-F238E27FC236}">
                <a16:creationId xmlns:a16="http://schemas.microsoft.com/office/drawing/2014/main" id="{00000000-0008-0000-0300-000004010000}"/>
              </a:ext>
            </a:extLst>
          </xdr:cNvPr>
          <xdr:cNvSpPr>
            <a:spLocks/>
          </xdr:cNvSpPr>
        </xdr:nvSpPr>
        <xdr:spPr bwMode="auto">
          <a:xfrm>
            <a:off x="8170868" y="4227506"/>
            <a:ext cx="242887" cy="309562"/>
          </a:xfrm>
          <a:custGeom>
            <a:avLst/>
            <a:gdLst>
              <a:gd name="T0" fmla="*/ 187325 w 128"/>
              <a:gd name="T1" fmla="*/ 115888 h 164"/>
              <a:gd name="T2" fmla="*/ 200025 w 128"/>
              <a:gd name="T3" fmla="*/ 157163 h 164"/>
              <a:gd name="T4" fmla="*/ 200025 w 128"/>
              <a:gd name="T5" fmla="*/ 185738 h 164"/>
              <a:gd name="T6" fmla="*/ 200025 w 128"/>
              <a:gd name="T7" fmla="*/ 195263 h 164"/>
              <a:gd name="T8" fmla="*/ 195263 w 128"/>
              <a:gd name="T9" fmla="*/ 203200 h 164"/>
              <a:gd name="T10" fmla="*/ 190500 w 128"/>
              <a:gd name="T11" fmla="*/ 211138 h 164"/>
              <a:gd name="T12" fmla="*/ 182563 w 128"/>
              <a:gd name="T13" fmla="*/ 211138 h 164"/>
              <a:gd name="T14" fmla="*/ 179388 w 128"/>
              <a:gd name="T15" fmla="*/ 211138 h 164"/>
              <a:gd name="T16" fmla="*/ 169863 w 128"/>
              <a:gd name="T17" fmla="*/ 206375 h 164"/>
              <a:gd name="T18" fmla="*/ 157163 w 128"/>
              <a:gd name="T19" fmla="*/ 203200 h 164"/>
              <a:gd name="T20" fmla="*/ 149225 w 128"/>
              <a:gd name="T21" fmla="*/ 211138 h 164"/>
              <a:gd name="T22" fmla="*/ 141288 w 128"/>
              <a:gd name="T23" fmla="*/ 219075 h 164"/>
              <a:gd name="T24" fmla="*/ 133350 w 128"/>
              <a:gd name="T25" fmla="*/ 223838 h 164"/>
              <a:gd name="T26" fmla="*/ 120650 w 128"/>
              <a:gd name="T27" fmla="*/ 223838 h 164"/>
              <a:gd name="T28" fmla="*/ 107950 w 128"/>
              <a:gd name="T29" fmla="*/ 231775 h 164"/>
              <a:gd name="T30" fmla="*/ 95250 w 128"/>
              <a:gd name="T31" fmla="*/ 219075 h 164"/>
              <a:gd name="T32" fmla="*/ 95250 w 128"/>
              <a:gd name="T33" fmla="*/ 203200 h 164"/>
              <a:gd name="T34" fmla="*/ 87313 w 128"/>
              <a:gd name="T35" fmla="*/ 206375 h 164"/>
              <a:gd name="T36" fmla="*/ 79375 w 128"/>
              <a:gd name="T37" fmla="*/ 206375 h 164"/>
              <a:gd name="T38" fmla="*/ 74613 w 128"/>
              <a:gd name="T39" fmla="*/ 211138 h 164"/>
              <a:gd name="T40" fmla="*/ 69850 w 128"/>
              <a:gd name="T41" fmla="*/ 211138 h 164"/>
              <a:gd name="T42" fmla="*/ 66675 w 128"/>
              <a:gd name="T43" fmla="*/ 211138 h 164"/>
              <a:gd name="T44" fmla="*/ 66675 w 128"/>
              <a:gd name="T45" fmla="*/ 215900 h 164"/>
              <a:gd name="T46" fmla="*/ 61913 w 128"/>
              <a:gd name="T47" fmla="*/ 215900 h 164"/>
              <a:gd name="T48" fmla="*/ 58738 w 128"/>
              <a:gd name="T49" fmla="*/ 219075 h 164"/>
              <a:gd name="T50" fmla="*/ 58738 w 128"/>
              <a:gd name="T51" fmla="*/ 219075 h 164"/>
              <a:gd name="T52" fmla="*/ 53975 w 128"/>
              <a:gd name="T53" fmla="*/ 223838 h 164"/>
              <a:gd name="T54" fmla="*/ 53975 w 128"/>
              <a:gd name="T55" fmla="*/ 227013 h 164"/>
              <a:gd name="T56" fmla="*/ 49213 w 128"/>
              <a:gd name="T57" fmla="*/ 231775 h 164"/>
              <a:gd name="T58" fmla="*/ 49213 w 128"/>
              <a:gd name="T59" fmla="*/ 236538 h 164"/>
              <a:gd name="T60" fmla="*/ 49213 w 128"/>
              <a:gd name="T61" fmla="*/ 239713 h 164"/>
              <a:gd name="T62" fmla="*/ 53975 w 128"/>
              <a:gd name="T63" fmla="*/ 244475 h 164"/>
              <a:gd name="T64" fmla="*/ 53975 w 128"/>
              <a:gd name="T65" fmla="*/ 249238 h 164"/>
              <a:gd name="T66" fmla="*/ 53975 w 128"/>
              <a:gd name="T67" fmla="*/ 249238 h 164"/>
              <a:gd name="T68" fmla="*/ 53975 w 128"/>
              <a:gd name="T69" fmla="*/ 252413 h 164"/>
              <a:gd name="T70" fmla="*/ 41275 w 128"/>
              <a:gd name="T71" fmla="*/ 257175 h 164"/>
              <a:gd name="T72" fmla="*/ 4763 w 128"/>
              <a:gd name="T73" fmla="*/ 227013 h 164"/>
              <a:gd name="T74" fmla="*/ 15875 w 128"/>
              <a:gd name="T75" fmla="*/ 227013 h 164"/>
              <a:gd name="T76" fmla="*/ 25400 w 128"/>
              <a:gd name="T77" fmla="*/ 211138 h 164"/>
              <a:gd name="T78" fmla="*/ 20638 w 128"/>
              <a:gd name="T79" fmla="*/ 198438 h 164"/>
              <a:gd name="T80" fmla="*/ 28575 w 128"/>
              <a:gd name="T81" fmla="*/ 185738 h 164"/>
              <a:gd name="T82" fmla="*/ 15875 w 128"/>
              <a:gd name="T83" fmla="*/ 173038 h 164"/>
              <a:gd name="T84" fmla="*/ 15875 w 128"/>
              <a:gd name="T85" fmla="*/ 144463 h 164"/>
              <a:gd name="T86" fmla="*/ 7938 w 128"/>
              <a:gd name="T87" fmla="*/ 123825 h 164"/>
              <a:gd name="T88" fmla="*/ 0 w 128"/>
              <a:gd name="T89" fmla="*/ 115888 h 164"/>
              <a:gd name="T90" fmla="*/ 7938 w 128"/>
              <a:gd name="T91" fmla="*/ 98425 h 164"/>
              <a:gd name="T92" fmla="*/ 12700 w 128"/>
              <a:gd name="T93" fmla="*/ 85725 h 164"/>
              <a:gd name="T94" fmla="*/ 7938 w 128"/>
              <a:gd name="T95" fmla="*/ 69850 h 164"/>
              <a:gd name="T96" fmla="*/ 20638 w 128"/>
              <a:gd name="T97" fmla="*/ 57150 h 164"/>
              <a:gd name="T98" fmla="*/ 25400 w 128"/>
              <a:gd name="T99" fmla="*/ 41275 h 164"/>
              <a:gd name="T100" fmla="*/ 38100 w 128"/>
              <a:gd name="T101" fmla="*/ 31750 h 164"/>
              <a:gd name="T102" fmla="*/ 38100 w 128"/>
              <a:gd name="T103" fmla="*/ 23813 h 164"/>
              <a:gd name="T104" fmla="*/ 53975 w 128"/>
              <a:gd name="T105" fmla="*/ 11113 h 164"/>
              <a:gd name="T106" fmla="*/ 66675 w 128"/>
              <a:gd name="T107" fmla="*/ 11113 h 164"/>
              <a:gd name="T108" fmla="*/ 69850 w 128"/>
              <a:gd name="T109" fmla="*/ 20638 h 164"/>
              <a:gd name="T110" fmla="*/ 74613 w 128"/>
              <a:gd name="T111" fmla="*/ 28575 h 164"/>
              <a:gd name="T112" fmla="*/ 74613 w 128"/>
              <a:gd name="T113" fmla="*/ 20638 h 164"/>
              <a:gd name="T114" fmla="*/ 92075 w 128"/>
              <a:gd name="T115" fmla="*/ 15875 h 164"/>
              <a:gd name="T116" fmla="*/ 100013 w 128"/>
              <a:gd name="T117" fmla="*/ 7938 h 164"/>
              <a:gd name="T118" fmla="*/ 133350 w 128"/>
              <a:gd name="T119" fmla="*/ 11113 h 164"/>
              <a:gd name="T120" fmla="*/ 161925 w 128"/>
              <a:gd name="T121" fmla="*/ 44450 h 164"/>
              <a:gd name="T122" fmla="*/ 187325 w 128"/>
              <a:gd name="T123" fmla="*/ 77788 h 164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28" h="164">
                <a:moveTo>
                  <a:pt x="118" y="49"/>
                </a:moveTo>
                <a:lnTo>
                  <a:pt x="120" y="52"/>
                </a:lnTo>
                <a:lnTo>
                  <a:pt x="120" y="54"/>
                </a:lnTo>
                <a:lnTo>
                  <a:pt x="120" y="57"/>
                </a:lnTo>
                <a:lnTo>
                  <a:pt x="120" y="62"/>
                </a:lnTo>
                <a:lnTo>
                  <a:pt x="118" y="65"/>
                </a:lnTo>
                <a:lnTo>
                  <a:pt x="118" y="68"/>
                </a:lnTo>
                <a:lnTo>
                  <a:pt x="118" y="73"/>
                </a:lnTo>
                <a:lnTo>
                  <a:pt x="118" y="75"/>
                </a:lnTo>
                <a:lnTo>
                  <a:pt x="118" y="81"/>
                </a:lnTo>
                <a:lnTo>
                  <a:pt x="118" y="83"/>
                </a:lnTo>
                <a:lnTo>
                  <a:pt x="123" y="86"/>
                </a:lnTo>
                <a:lnTo>
                  <a:pt x="123" y="89"/>
                </a:lnTo>
                <a:lnTo>
                  <a:pt x="123" y="91"/>
                </a:lnTo>
                <a:lnTo>
                  <a:pt x="126" y="96"/>
                </a:lnTo>
                <a:lnTo>
                  <a:pt x="126" y="99"/>
                </a:lnTo>
                <a:lnTo>
                  <a:pt x="126" y="104"/>
                </a:lnTo>
                <a:lnTo>
                  <a:pt x="126" y="107"/>
                </a:lnTo>
                <a:lnTo>
                  <a:pt x="126" y="112"/>
                </a:lnTo>
                <a:lnTo>
                  <a:pt x="126" y="115"/>
                </a:lnTo>
                <a:lnTo>
                  <a:pt x="128" y="115"/>
                </a:lnTo>
                <a:lnTo>
                  <a:pt x="126" y="115"/>
                </a:lnTo>
                <a:lnTo>
                  <a:pt x="126" y="117"/>
                </a:lnTo>
                <a:lnTo>
                  <a:pt x="126" y="120"/>
                </a:lnTo>
                <a:lnTo>
                  <a:pt x="126" y="123"/>
                </a:lnTo>
                <a:lnTo>
                  <a:pt x="126" y="125"/>
                </a:lnTo>
                <a:lnTo>
                  <a:pt x="126" y="128"/>
                </a:lnTo>
                <a:lnTo>
                  <a:pt x="123" y="128"/>
                </a:lnTo>
                <a:lnTo>
                  <a:pt x="123" y="130"/>
                </a:lnTo>
                <a:lnTo>
                  <a:pt x="123" y="133"/>
                </a:lnTo>
                <a:lnTo>
                  <a:pt x="123" y="136"/>
                </a:lnTo>
                <a:lnTo>
                  <a:pt x="120" y="133"/>
                </a:lnTo>
                <a:lnTo>
                  <a:pt x="118" y="133"/>
                </a:lnTo>
                <a:lnTo>
                  <a:pt x="118" y="130"/>
                </a:lnTo>
                <a:lnTo>
                  <a:pt x="115" y="130"/>
                </a:lnTo>
                <a:lnTo>
                  <a:pt x="115" y="133"/>
                </a:lnTo>
                <a:lnTo>
                  <a:pt x="115" y="136"/>
                </a:lnTo>
                <a:lnTo>
                  <a:pt x="113" y="136"/>
                </a:lnTo>
                <a:lnTo>
                  <a:pt x="113" y="133"/>
                </a:lnTo>
                <a:lnTo>
                  <a:pt x="110" y="130"/>
                </a:lnTo>
                <a:lnTo>
                  <a:pt x="107" y="130"/>
                </a:lnTo>
                <a:lnTo>
                  <a:pt x="107" y="128"/>
                </a:lnTo>
                <a:lnTo>
                  <a:pt x="105" y="128"/>
                </a:lnTo>
                <a:lnTo>
                  <a:pt x="102" y="128"/>
                </a:lnTo>
                <a:lnTo>
                  <a:pt x="99" y="128"/>
                </a:lnTo>
                <a:lnTo>
                  <a:pt x="99" y="130"/>
                </a:lnTo>
                <a:lnTo>
                  <a:pt x="97" y="130"/>
                </a:lnTo>
                <a:lnTo>
                  <a:pt x="97" y="133"/>
                </a:lnTo>
                <a:lnTo>
                  <a:pt x="94" y="133"/>
                </a:lnTo>
                <a:lnTo>
                  <a:pt x="94" y="136"/>
                </a:lnTo>
                <a:lnTo>
                  <a:pt x="92" y="136"/>
                </a:lnTo>
                <a:lnTo>
                  <a:pt x="89" y="138"/>
                </a:lnTo>
                <a:lnTo>
                  <a:pt x="86" y="138"/>
                </a:lnTo>
                <a:lnTo>
                  <a:pt x="86" y="141"/>
                </a:lnTo>
                <a:lnTo>
                  <a:pt x="84" y="141"/>
                </a:lnTo>
                <a:lnTo>
                  <a:pt x="81" y="143"/>
                </a:lnTo>
                <a:lnTo>
                  <a:pt x="79" y="143"/>
                </a:lnTo>
                <a:lnTo>
                  <a:pt x="76" y="141"/>
                </a:lnTo>
                <a:lnTo>
                  <a:pt x="76" y="143"/>
                </a:lnTo>
                <a:lnTo>
                  <a:pt x="73" y="143"/>
                </a:lnTo>
                <a:lnTo>
                  <a:pt x="71" y="143"/>
                </a:lnTo>
                <a:lnTo>
                  <a:pt x="68" y="146"/>
                </a:lnTo>
                <a:lnTo>
                  <a:pt x="65" y="143"/>
                </a:lnTo>
                <a:lnTo>
                  <a:pt x="65" y="141"/>
                </a:lnTo>
                <a:lnTo>
                  <a:pt x="63" y="141"/>
                </a:lnTo>
                <a:lnTo>
                  <a:pt x="63" y="138"/>
                </a:lnTo>
                <a:lnTo>
                  <a:pt x="60" y="138"/>
                </a:lnTo>
                <a:lnTo>
                  <a:pt x="60" y="136"/>
                </a:lnTo>
                <a:lnTo>
                  <a:pt x="60" y="133"/>
                </a:lnTo>
                <a:lnTo>
                  <a:pt x="58" y="133"/>
                </a:lnTo>
                <a:lnTo>
                  <a:pt x="58" y="130"/>
                </a:lnTo>
                <a:lnTo>
                  <a:pt x="60" y="130"/>
                </a:lnTo>
                <a:lnTo>
                  <a:pt x="60" y="128"/>
                </a:lnTo>
                <a:lnTo>
                  <a:pt x="58" y="128"/>
                </a:lnTo>
                <a:lnTo>
                  <a:pt x="55" y="128"/>
                </a:lnTo>
                <a:lnTo>
                  <a:pt x="55" y="130"/>
                </a:lnTo>
                <a:lnTo>
                  <a:pt x="52" y="130"/>
                </a:lnTo>
                <a:lnTo>
                  <a:pt x="50" y="130"/>
                </a:lnTo>
                <a:lnTo>
                  <a:pt x="50" y="133"/>
                </a:lnTo>
                <a:lnTo>
                  <a:pt x="47" y="133"/>
                </a:lnTo>
                <a:lnTo>
                  <a:pt x="44" y="133"/>
                </a:lnTo>
                <a:lnTo>
                  <a:pt x="42" y="133"/>
                </a:lnTo>
                <a:lnTo>
                  <a:pt x="42" y="136"/>
                </a:lnTo>
                <a:lnTo>
                  <a:pt x="39" y="136"/>
                </a:lnTo>
                <a:lnTo>
                  <a:pt x="37" y="136"/>
                </a:lnTo>
                <a:lnTo>
                  <a:pt x="37" y="138"/>
                </a:lnTo>
                <a:lnTo>
                  <a:pt x="34" y="141"/>
                </a:lnTo>
                <a:lnTo>
                  <a:pt x="34" y="143"/>
                </a:lnTo>
                <a:lnTo>
                  <a:pt x="34" y="146"/>
                </a:lnTo>
                <a:lnTo>
                  <a:pt x="31" y="146"/>
                </a:lnTo>
                <a:lnTo>
                  <a:pt x="31" y="149"/>
                </a:lnTo>
                <a:lnTo>
                  <a:pt x="31" y="151"/>
                </a:lnTo>
                <a:lnTo>
                  <a:pt x="31" y="154"/>
                </a:lnTo>
                <a:lnTo>
                  <a:pt x="34" y="154"/>
                </a:lnTo>
                <a:lnTo>
                  <a:pt x="34" y="157"/>
                </a:lnTo>
                <a:lnTo>
                  <a:pt x="34" y="159"/>
                </a:lnTo>
                <a:lnTo>
                  <a:pt x="34" y="162"/>
                </a:lnTo>
                <a:lnTo>
                  <a:pt x="34" y="164"/>
                </a:lnTo>
                <a:lnTo>
                  <a:pt x="29" y="162"/>
                </a:lnTo>
                <a:lnTo>
                  <a:pt x="26" y="162"/>
                </a:lnTo>
                <a:lnTo>
                  <a:pt x="24" y="159"/>
                </a:lnTo>
                <a:lnTo>
                  <a:pt x="18" y="157"/>
                </a:lnTo>
                <a:lnTo>
                  <a:pt x="16" y="157"/>
                </a:lnTo>
                <a:lnTo>
                  <a:pt x="13" y="154"/>
                </a:lnTo>
                <a:lnTo>
                  <a:pt x="10" y="151"/>
                </a:lnTo>
                <a:lnTo>
                  <a:pt x="8" y="149"/>
                </a:lnTo>
                <a:lnTo>
                  <a:pt x="5" y="143"/>
                </a:lnTo>
                <a:lnTo>
                  <a:pt x="3" y="143"/>
                </a:lnTo>
                <a:lnTo>
                  <a:pt x="5" y="143"/>
                </a:lnTo>
                <a:lnTo>
                  <a:pt x="5" y="141"/>
                </a:lnTo>
                <a:lnTo>
                  <a:pt x="8" y="141"/>
                </a:lnTo>
                <a:lnTo>
                  <a:pt x="10" y="143"/>
                </a:lnTo>
                <a:lnTo>
                  <a:pt x="13" y="143"/>
                </a:lnTo>
                <a:lnTo>
                  <a:pt x="13" y="141"/>
                </a:lnTo>
                <a:lnTo>
                  <a:pt x="16" y="138"/>
                </a:lnTo>
                <a:lnTo>
                  <a:pt x="16" y="136"/>
                </a:lnTo>
                <a:lnTo>
                  <a:pt x="16" y="133"/>
                </a:lnTo>
                <a:lnTo>
                  <a:pt x="13" y="133"/>
                </a:lnTo>
                <a:lnTo>
                  <a:pt x="13" y="130"/>
                </a:lnTo>
                <a:lnTo>
                  <a:pt x="13" y="128"/>
                </a:lnTo>
                <a:lnTo>
                  <a:pt x="13" y="125"/>
                </a:lnTo>
                <a:lnTo>
                  <a:pt x="13" y="123"/>
                </a:lnTo>
                <a:lnTo>
                  <a:pt x="16" y="120"/>
                </a:lnTo>
                <a:lnTo>
                  <a:pt x="18" y="120"/>
                </a:lnTo>
                <a:lnTo>
                  <a:pt x="18" y="117"/>
                </a:lnTo>
                <a:lnTo>
                  <a:pt x="18" y="115"/>
                </a:lnTo>
                <a:lnTo>
                  <a:pt x="18" y="112"/>
                </a:lnTo>
                <a:lnTo>
                  <a:pt x="16" y="112"/>
                </a:lnTo>
                <a:lnTo>
                  <a:pt x="16" y="109"/>
                </a:lnTo>
                <a:lnTo>
                  <a:pt x="13" y="109"/>
                </a:lnTo>
                <a:lnTo>
                  <a:pt x="10" y="109"/>
                </a:lnTo>
                <a:lnTo>
                  <a:pt x="10" y="107"/>
                </a:lnTo>
                <a:lnTo>
                  <a:pt x="10" y="104"/>
                </a:lnTo>
                <a:lnTo>
                  <a:pt x="8" y="104"/>
                </a:lnTo>
                <a:lnTo>
                  <a:pt x="10" y="99"/>
                </a:lnTo>
                <a:lnTo>
                  <a:pt x="10" y="96"/>
                </a:lnTo>
                <a:lnTo>
                  <a:pt x="10" y="94"/>
                </a:lnTo>
                <a:lnTo>
                  <a:pt x="10" y="91"/>
                </a:lnTo>
                <a:lnTo>
                  <a:pt x="13" y="91"/>
                </a:lnTo>
                <a:lnTo>
                  <a:pt x="13" y="89"/>
                </a:lnTo>
                <a:lnTo>
                  <a:pt x="13" y="86"/>
                </a:lnTo>
                <a:lnTo>
                  <a:pt x="10" y="83"/>
                </a:lnTo>
                <a:lnTo>
                  <a:pt x="8" y="83"/>
                </a:lnTo>
                <a:lnTo>
                  <a:pt x="8" y="81"/>
                </a:lnTo>
                <a:lnTo>
                  <a:pt x="5" y="81"/>
                </a:lnTo>
                <a:lnTo>
                  <a:pt x="5" y="78"/>
                </a:lnTo>
                <a:lnTo>
                  <a:pt x="3" y="78"/>
                </a:lnTo>
                <a:lnTo>
                  <a:pt x="0" y="78"/>
                </a:lnTo>
                <a:lnTo>
                  <a:pt x="0" y="75"/>
                </a:lnTo>
                <a:lnTo>
                  <a:pt x="0" y="73"/>
                </a:lnTo>
                <a:lnTo>
                  <a:pt x="3" y="70"/>
                </a:lnTo>
                <a:lnTo>
                  <a:pt x="5" y="70"/>
                </a:lnTo>
                <a:lnTo>
                  <a:pt x="5" y="68"/>
                </a:lnTo>
                <a:lnTo>
                  <a:pt x="5" y="65"/>
                </a:lnTo>
                <a:lnTo>
                  <a:pt x="5" y="62"/>
                </a:lnTo>
                <a:lnTo>
                  <a:pt x="8" y="62"/>
                </a:lnTo>
                <a:lnTo>
                  <a:pt x="8" y="60"/>
                </a:lnTo>
                <a:lnTo>
                  <a:pt x="10" y="57"/>
                </a:lnTo>
                <a:lnTo>
                  <a:pt x="8" y="54"/>
                </a:lnTo>
                <a:lnTo>
                  <a:pt x="8" y="52"/>
                </a:lnTo>
                <a:lnTo>
                  <a:pt x="5" y="52"/>
                </a:lnTo>
                <a:lnTo>
                  <a:pt x="5" y="49"/>
                </a:lnTo>
                <a:lnTo>
                  <a:pt x="5" y="47"/>
                </a:lnTo>
                <a:lnTo>
                  <a:pt x="5" y="44"/>
                </a:lnTo>
                <a:lnTo>
                  <a:pt x="8" y="44"/>
                </a:lnTo>
                <a:lnTo>
                  <a:pt x="8" y="41"/>
                </a:lnTo>
                <a:lnTo>
                  <a:pt x="10" y="41"/>
                </a:lnTo>
                <a:lnTo>
                  <a:pt x="13" y="39"/>
                </a:lnTo>
                <a:lnTo>
                  <a:pt x="13" y="36"/>
                </a:lnTo>
                <a:lnTo>
                  <a:pt x="13" y="34"/>
                </a:lnTo>
                <a:lnTo>
                  <a:pt x="10" y="34"/>
                </a:lnTo>
                <a:lnTo>
                  <a:pt x="10" y="31"/>
                </a:lnTo>
                <a:lnTo>
                  <a:pt x="13" y="31"/>
                </a:lnTo>
                <a:lnTo>
                  <a:pt x="13" y="28"/>
                </a:lnTo>
                <a:lnTo>
                  <a:pt x="16" y="28"/>
                </a:lnTo>
                <a:lnTo>
                  <a:pt x="16" y="26"/>
                </a:lnTo>
                <a:lnTo>
                  <a:pt x="16" y="23"/>
                </a:lnTo>
                <a:lnTo>
                  <a:pt x="18" y="23"/>
                </a:lnTo>
                <a:lnTo>
                  <a:pt x="21" y="20"/>
                </a:lnTo>
                <a:lnTo>
                  <a:pt x="24" y="20"/>
                </a:lnTo>
                <a:lnTo>
                  <a:pt x="21" y="18"/>
                </a:lnTo>
                <a:lnTo>
                  <a:pt x="21" y="15"/>
                </a:lnTo>
                <a:lnTo>
                  <a:pt x="24" y="15"/>
                </a:lnTo>
                <a:lnTo>
                  <a:pt x="26" y="13"/>
                </a:lnTo>
                <a:lnTo>
                  <a:pt x="29" y="13"/>
                </a:lnTo>
                <a:lnTo>
                  <a:pt x="31" y="10"/>
                </a:lnTo>
                <a:lnTo>
                  <a:pt x="31" y="7"/>
                </a:lnTo>
                <a:lnTo>
                  <a:pt x="34" y="7"/>
                </a:lnTo>
                <a:lnTo>
                  <a:pt x="37" y="7"/>
                </a:lnTo>
                <a:lnTo>
                  <a:pt x="39" y="7"/>
                </a:lnTo>
                <a:lnTo>
                  <a:pt x="42" y="7"/>
                </a:lnTo>
                <a:lnTo>
                  <a:pt x="42" y="10"/>
                </a:lnTo>
                <a:lnTo>
                  <a:pt x="44" y="10"/>
                </a:lnTo>
                <a:lnTo>
                  <a:pt x="44" y="13"/>
                </a:lnTo>
                <a:lnTo>
                  <a:pt x="44" y="15"/>
                </a:lnTo>
                <a:lnTo>
                  <a:pt x="44" y="18"/>
                </a:lnTo>
                <a:lnTo>
                  <a:pt x="47" y="18"/>
                </a:lnTo>
                <a:lnTo>
                  <a:pt x="50" y="15"/>
                </a:lnTo>
                <a:lnTo>
                  <a:pt x="47" y="15"/>
                </a:lnTo>
                <a:lnTo>
                  <a:pt x="47" y="13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8" y="13"/>
                </a:lnTo>
                <a:lnTo>
                  <a:pt x="58" y="10"/>
                </a:lnTo>
                <a:lnTo>
                  <a:pt x="60" y="10"/>
                </a:lnTo>
                <a:lnTo>
                  <a:pt x="60" y="7"/>
                </a:lnTo>
                <a:lnTo>
                  <a:pt x="63" y="5"/>
                </a:lnTo>
                <a:lnTo>
                  <a:pt x="63" y="2"/>
                </a:lnTo>
                <a:lnTo>
                  <a:pt x="65" y="0"/>
                </a:lnTo>
                <a:lnTo>
                  <a:pt x="71" y="2"/>
                </a:lnTo>
                <a:lnTo>
                  <a:pt x="76" y="2"/>
                </a:lnTo>
                <a:lnTo>
                  <a:pt x="79" y="5"/>
                </a:lnTo>
                <a:lnTo>
                  <a:pt x="81" y="7"/>
                </a:lnTo>
                <a:lnTo>
                  <a:pt x="84" y="7"/>
                </a:lnTo>
                <a:lnTo>
                  <a:pt x="86" y="10"/>
                </a:lnTo>
                <a:lnTo>
                  <a:pt x="89" y="15"/>
                </a:lnTo>
                <a:lnTo>
                  <a:pt x="92" y="18"/>
                </a:lnTo>
                <a:lnTo>
                  <a:pt x="94" y="20"/>
                </a:lnTo>
                <a:lnTo>
                  <a:pt x="97" y="20"/>
                </a:lnTo>
                <a:lnTo>
                  <a:pt x="99" y="23"/>
                </a:lnTo>
                <a:lnTo>
                  <a:pt x="102" y="26"/>
                </a:lnTo>
                <a:lnTo>
                  <a:pt x="102" y="28"/>
                </a:lnTo>
                <a:lnTo>
                  <a:pt x="105" y="31"/>
                </a:lnTo>
                <a:lnTo>
                  <a:pt x="107" y="31"/>
                </a:lnTo>
                <a:lnTo>
                  <a:pt x="110" y="36"/>
                </a:lnTo>
                <a:lnTo>
                  <a:pt x="110" y="39"/>
                </a:lnTo>
                <a:lnTo>
                  <a:pt x="113" y="41"/>
                </a:lnTo>
                <a:lnTo>
                  <a:pt x="115" y="44"/>
                </a:lnTo>
                <a:lnTo>
                  <a:pt x="115" y="49"/>
                </a:lnTo>
                <a:lnTo>
                  <a:pt x="118" y="49"/>
                </a:lnTo>
                <a:close/>
              </a:path>
            </a:pathLst>
          </a:custGeom>
          <a:solidFill>
            <a:srgbClr val="0000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urindó" textlink="">
        <xdr:nvSpPr>
          <xdr:cNvPr id="261" name="05475">
            <a:extLst>
              <a:ext uri="{FF2B5EF4-FFF2-40B4-BE49-F238E27FC236}">
                <a16:creationId xmlns:a16="http://schemas.microsoft.com/office/drawing/2014/main" id="{00000000-0008-0000-0300-000005010000}"/>
              </a:ext>
            </a:extLst>
          </xdr:cNvPr>
          <xdr:cNvSpPr>
            <a:spLocks/>
          </xdr:cNvSpPr>
        </xdr:nvSpPr>
        <xdr:spPr bwMode="auto">
          <a:xfrm>
            <a:off x="6480179" y="3260720"/>
            <a:ext cx="647700" cy="628649"/>
          </a:xfrm>
          <a:custGeom>
            <a:avLst/>
            <a:gdLst>
              <a:gd name="T0" fmla="*/ 501650 w 343"/>
              <a:gd name="T1" fmla="*/ 53975 h 332"/>
              <a:gd name="T2" fmla="*/ 501650 w 343"/>
              <a:gd name="T3" fmla="*/ 87313 h 332"/>
              <a:gd name="T4" fmla="*/ 527050 w 343"/>
              <a:gd name="T5" fmla="*/ 174625 h 332"/>
              <a:gd name="T6" fmla="*/ 481013 w 343"/>
              <a:gd name="T7" fmla="*/ 195263 h 332"/>
              <a:gd name="T8" fmla="*/ 477838 w 343"/>
              <a:gd name="T9" fmla="*/ 223838 h 332"/>
              <a:gd name="T10" fmla="*/ 465138 w 343"/>
              <a:gd name="T11" fmla="*/ 257175 h 332"/>
              <a:gd name="T12" fmla="*/ 457200 w 343"/>
              <a:gd name="T13" fmla="*/ 290513 h 332"/>
              <a:gd name="T14" fmla="*/ 460375 w 343"/>
              <a:gd name="T15" fmla="*/ 315913 h 332"/>
              <a:gd name="T16" fmla="*/ 447675 w 343"/>
              <a:gd name="T17" fmla="*/ 341313 h 332"/>
              <a:gd name="T18" fmla="*/ 427038 w 343"/>
              <a:gd name="T19" fmla="*/ 365125 h 332"/>
              <a:gd name="T20" fmla="*/ 406400 w 343"/>
              <a:gd name="T21" fmla="*/ 385763 h 332"/>
              <a:gd name="T22" fmla="*/ 427038 w 343"/>
              <a:gd name="T23" fmla="*/ 415925 h 332"/>
              <a:gd name="T24" fmla="*/ 447675 w 343"/>
              <a:gd name="T25" fmla="*/ 441325 h 332"/>
              <a:gd name="T26" fmla="*/ 465138 w 343"/>
              <a:gd name="T27" fmla="*/ 477838 h 332"/>
              <a:gd name="T28" fmla="*/ 468313 w 343"/>
              <a:gd name="T29" fmla="*/ 511175 h 332"/>
              <a:gd name="T30" fmla="*/ 444500 w 343"/>
              <a:gd name="T31" fmla="*/ 519113 h 332"/>
              <a:gd name="T32" fmla="*/ 403225 w 343"/>
              <a:gd name="T33" fmla="*/ 515938 h 332"/>
              <a:gd name="T34" fmla="*/ 377825 w 343"/>
              <a:gd name="T35" fmla="*/ 503238 h 332"/>
              <a:gd name="T36" fmla="*/ 323850 w 343"/>
              <a:gd name="T37" fmla="*/ 506413 h 332"/>
              <a:gd name="T38" fmla="*/ 293688 w 343"/>
              <a:gd name="T39" fmla="*/ 485775 h 332"/>
              <a:gd name="T40" fmla="*/ 260350 w 343"/>
              <a:gd name="T41" fmla="*/ 506413 h 332"/>
              <a:gd name="T42" fmla="*/ 228600 w 343"/>
              <a:gd name="T43" fmla="*/ 515938 h 332"/>
              <a:gd name="T44" fmla="*/ 185738 w 343"/>
              <a:gd name="T45" fmla="*/ 506413 h 332"/>
              <a:gd name="T46" fmla="*/ 149225 w 343"/>
              <a:gd name="T47" fmla="*/ 495300 h 332"/>
              <a:gd name="T48" fmla="*/ 98425 w 343"/>
              <a:gd name="T49" fmla="*/ 490538 h 332"/>
              <a:gd name="T50" fmla="*/ 69850 w 343"/>
              <a:gd name="T51" fmla="*/ 452438 h 332"/>
              <a:gd name="T52" fmla="*/ 82550 w 343"/>
              <a:gd name="T53" fmla="*/ 407988 h 332"/>
              <a:gd name="T54" fmla="*/ 53975 w 343"/>
              <a:gd name="T55" fmla="*/ 382588 h 332"/>
              <a:gd name="T56" fmla="*/ 23813 w 343"/>
              <a:gd name="T57" fmla="*/ 354013 h 332"/>
              <a:gd name="T58" fmla="*/ 0 w 343"/>
              <a:gd name="T59" fmla="*/ 315913 h 332"/>
              <a:gd name="T60" fmla="*/ 11113 w 343"/>
              <a:gd name="T61" fmla="*/ 277813 h 332"/>
              <a:gd name="T62" fmla="*/ 23813 w 343"/>
              <a:gd name="T63" fmla="*/ 257175 h 332"/>
              <a:gd name="T64" fmla="*/ 44450 w 343"/>
              <a:gd name="T65" fmla="*/ 241300 h 332"/>
              <a:gd name="T66" fmla="*/ 65088 w 343"/>
              <a:gd name="T67" fmla="*/ 241300 h 332"/>
              <a:gd name="T68" fmla="*/ 90488 w 343"/>
              <a:gd name="T69" fmla="*/ 244475 h 332"/>
              <a:gd name="T70" fmla="*/ 111125 w 343"/>
              <a:gd name="T71" fmla="*/ 261938 h 332"/>
              <a:gd name="T72" fmla="*/ 136525 w 343"/>
              <a:gd name="T73" fmla="*/ 254000 h 332"/>
              <a:gd name="T74" fmla="*/ 119063 w 343"/>
              <a:gd name="T75" fmla="*/ 233363 h 332"/>
              <a:gd name="T76" fmla="*/ 149225 w 343"/>
              <a:gd name="T77" fmla="*/ 223838 h 332"/>
              <a:gd name="T78" fmla="*/ 174625 w 343"/>
              <a:gd name="T79" fmla="*/ 212725 h 332"/>
              <a:gd name="T80" fmla="*/ 177800 w 343"/>
              <a:gd name="T81" fmla="*/ 187325 h 332"/>
              <a:gd name="T82" fmla="*/ 165100 w 343"/>
              <a:gd name="T83" fmla="*/ 161925 h 332"/>
              <a:gd name="T84" fmla="*/ 165100 w 343"/>
              <a:gd name="T85" fmla="*/ 128588 h 332"/>
              <a:gd name="T86" fmla="*/ 149225 w 343"/>
              <a:gd name="T87" fmla="*/ 103188 h 332"/>
              <a:gd name="T88" fmla="*/ 136525 w 343"/>
              <a:gd name="T89" fmla="*/ 87313 h 332"/>
              <a:gd name="T90" fmla="*/ 131763 w 343"/>
              <a:gd name="T91" fmla="*/ 82550 h 332"/>
              <a:gd name="T92" fmla="*/ 123825 w 343"/>
              <a:gd name="T93" fmla="*/ 69850 h 332"/>
              <a:gd name="T94" fmla="*/ 119063 w 343"/>
              <a:gd name="T95" fmla="*/ 49213 h 332"/>
              <a:gd name="T96" fmla="*/ 128588 w 343"/>
              <a:gd name="T97" fmla="*/ 28575 h 332"/>
              <a:gd name="T98" fmla="*/ 327025 w 343"/>
              <a:gd name="T99" fmla="*/ 0 h 332"/>
              <a:gd name="T100" fmla="*/ 352425 w 343"/>
              <a:gd name="T101" fmla="*/ 12700 h 332"/>
              <a:gd name="T102" fmla="*/ 373063 w 343"/>
              <a:gd name="T103" fmla="*/ 20638 h 332"/>
              <a:gd name="T104" fmla="*/ 414338 w 343"/>
              <a:gd name="T105" fmla="*/ 15875 h 332"/>
              <a:gd name="T106" fmla="*/ 427038 w 343"/>
              <a:gd name="T107" fmla="*/ 28575 h 332"/>
              <a:gd name="T108" fmla="*/ 444500 w 343"/>
              <a:gd name="T109" fmla="*/ 38100 h 332"/>
              <a:gd name="T110" fmla="*/ 457200 w 343"/>
              <a:gd name="T111" fmla="*/ 61913 h 332"/>
              <a:gd name="T112" fmla="*/ 477838 w 343"/>
              <a:gd name="T113" fmla="*/ 53975 h 332"/>
              <a:gd name="T114" fmla="*/ 498475 w 343"/>
              <a:gd name="T115" fmla="*/ 33338 h 332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343" h="332">
                <a:moveTo>
                  <a:pt x="314" y="21"/>
                </a:moveTo>
                <a:lnTo>
                  <a:pt x="314" y="24"/>
                </a:lnTo>
                <a:lnTo>
                  <a:pt x="314" y="26"/>
                </a:lnTo>
                <a:lnTo>
                  <a:pt x="316" y="26"/>
                </a:lnTo>
                <a:lnTo>
                  <a:pt x="316" y="29"/>
                </a:lnTo>
                <a:lnTo>
                  <a:pt x="316" y="31"/>
                </a:lnTo>
                <a:lnTo>
                  <a:pt x="316" y="34"/>
                </a:lnTo>
                <a:lnTo>
                  <a:pt x="319" y="34"/>
                </a:lnTo>
                <a:lnTo>
                  <a:pt x="316" y="34"/>
                </a:lnTo>
                <a:lnTo>
                  <a:pt x="316" y="37"/>
                </a:lnTo>
                <a:lnTo>
                  <a:pt x="316" y="39"/>
                </a:lnTo>
                <a:lnTo>
                  <a:pt x="319" y="42"/>
                </a:lnTo>
                <a:lnTo>
                  <a:pt x="319" y="44"/>
                </a:lnTo>
                <a:lnTo>
                  <a:pt x="316" y="44"/>
                </a:lnTo>
                <a:lnTo>
                  <a:pt x="316" y="47"/>
                </a:lnTo>
                <a:lnTo>
                  <a:pt x="316" y="50"/>
                </a:lnTo>
                <a:lnTo>
                  <a:pt x="316" y="52"/>
                </a:lnTo>
                <a:lnTo>
                  <a:pt x="316" y="55"/>
                </a:lnTo>
                <a:lnTo>
                  <a:pt x="319" y="55"/>
                </a:lnTo>
                <a:lnTo>
                  <a:pt x="319" y="58"/>
                </a:lnTo>
                <a:lnTo>
                  <a:pt x="324" y="60"/>
                </a:lnTo>
                <a:lnTo>
                  <a:pt x="332" y="63"/>
                </a:lnTo>
                <a:lnTo>
                  <a:pt x="337" y="68"/>
                </a:lnTo>
                <a:lnTo>
                  <a:pt x="340" y="79"/>
                </a:lnTo>
                <a:lnTo>
                  <a:pt x="343" y="89"/>
                </a:lnTo>
                <a:lnTo>
                  <a:pt x="340" y="99"/>
                </a:lnTo>
                <a:lnTo>
                  <a:pt x="332" y="110"/>
                </a:lnTo>
                <a:lnTo>
                  <a:pt x="327" y="113"/>
                </a:lnTo>
                <a:lnTo>
                  <a:pt x="319" y="115"/>
                </a:lnTo>
                <a:lnTo>
                  <a:pt x="314" y="113"/>
                </a:lnTo>
                <a:lnTo>
                  <a:pt x="311" y="115"/>
                </a:lnTo>
                <a:lnTo>
                  <a:pt x="308" y="118"/>
                </a:lnTo>
                <a:lnTo>
                  <a:pt x="306" y="118"/>
                </a:lnTo>
                <a:lnTo>
                  <a:pt x="303" y="118"/>
                </a:lnTo>
                <a:lnTo>
                  <a:pt x="303" y="120"/>
                </a:lnTo>
                <a:lnTo>
                  <a:pt x="303" y="123"/>
                </a:lnTo>
                <a:lnTo>
                  <a:pt x="303" y="126"/>
                </a:lnTo>
                <a:lnTo>
                  <a:pt x="303" y="128"/>
                </a:lnTo>
                <a:lnTo>
                  <a:pt x="303" y="131"/>
                </a:lnTo>
                <a:lnTo>
                  <a:pt x="301" y="131"/>
                </a:lnTo>
                <a:lnTo>
                  <a:pt x="301" y="134"/>
                </a:lnTo>
                <a:lnTo>
                  <a:pt x="301" y="136"/>
                </a:lnTo>
                <a:lnTo>
                  <a:pt x="303" y="139"/>
                </a:lnTo>
                <a:lnTo>
                  <a:pt x="301" y="139"/>
                </a:lnTo>
                <a:lnTo>
                  <a:pt x="301" y="141"/>
                </a:lnTo>
                <a:lnTo>
                  <a:pt x="298" y="144"/>
                </a:lnTo>
                <a:lnTo>
                  <a:pt x="295" y="144"/>
                </a:lnTo>
                <a:lnTo>
                  <a:pt x="295" y="147"/>
                </a:lnTo>
                <a:lnTo>
                  <a:pt x="293" y="149"/>
                </a:lnTo>
                <a:lnTo>
                  <a:pt x="293" y="152"/>
                </a:lnTo>
                <a:lnTo>
                  <a:pt x="293" y="154"/>
                </a:lnTo>
                <a:lnTo>
                  <a:pt x="293" y="157"/>
                </a:lnTo>
                <a:lnTo>
                  <a:pt x="293" y="160"/>
                </a:lnTo>
                <a:lnTo>
                  <a:pt x="293" y="162"/>
                </a:lnTo>
                <a:lnTo>
                  <a:pt x="293" y="165"/>
                </a:lnTo>
                <a:lnTo>
                  <a:pt x="293" y="168"/>
                </a:lnTo>
                <a:lnTo>
                  <a:pt x="293" y="170"/>
                </a:lnTo>
                <a:lnTo>
                  <a:pt x="293" y="173"/>
                </a:lnTo>
                <a:lnTo>
                  <a:pt x="290" y="175"/>
                </a:lnTo>
                <a:lnTo>
                  <a:pt x="290" y="178"/>
                </a:lnTo>
                <a:lnTo>
                  <a:pt x="288" y="178"/>
                </a:lnTo>
                <a:lnTo>
                  <a:pt x="288" y="181"/>
                </a:lnTo>
                <a:lnTo>
                  <a:pt x="288" y="183"/>
                </a:lnTo>
                <a:lnTo>
                  <a:pt x="290" y="183"/>
                </a:lnTo>
                <a:lnTo>
                  <a:pt x="290" y="186"/>
                </a:lnTo>
                <a:lnTo>
                  <a:pt x="288" y="186"/>
                </a:lnTo>
                <a:lnTo>
                  <a:pt x="288" y="188"/>
                </a:lnTo>
                <a:lnTo>
                  <a:pt x="288" y="191"/>
                </a:lnTo>
                <a:lnTo>
                  <a:pt x="288" y="194"/>
                </a:lnTo>
                <a:lnTo>
                  <a:pt x="288" y="196"/>
                </a:lnTo>
                <a:lnTo>
                  <a:pt x="288" y="199"/>
                </a:lnTo>
                <a:lnTo>
                  <a:pt x="290" y="199"/>
                </a:lnTo>
                <a:lnTo>
                  <a:pt x="290" y="202"/>
                </a:lnTo>
                <a:lnTo>
                  <a:pt x="290" y="204"/>
                </a:lnTo>
                <a:lnTo>
                  <a:pt x="288" y="204"/>
                </a:lnTo>
                <a:lnTo>
                  <a:pt x="288" y="207"/>
                </a:lnTo>
                <a:lnTo>
                  <a:pt x="288" y="209"/>
                </a:lnTo>
                <a:lnTo>
                  <a:pt x="285" y="209"/>
                </a:lnTo>
                <a:lnTo>
                  <a:pt x="285" y="212"/>
                </a:lnTo>
                <a:lnTo>
                  <a:pt x="282" y="212"/>
                </a:lnTo>
                <a:lnTo>
                  <a:pt x="282" y="215"/>
                </a:lnTo>
                <a:lnTo>
                  <a:pt x="282" y="217"/>
                </a:lnTo>
                <a:lnTo>
                  <a:pt x="282" y="220"/>
                </a:lnTo>
                <a:lnTo>
                  <a:pt x="280" y="220"/>
                </a:lnTo>
                <a:lnTo>
                  <a:pt x="277" y="223"/>
                </a:lnTo>
                <a:lnTo>
                  <a:pt x="274" y="223"/>
                </a:lnTo>
                <a:lnTo>
                  <a:pt x="274" y="225"/>
                </a:lnTo>
                <a:lnTo>
                  <a:pt x="272" y="228"/>
                </a:lnTo>
                <a:lnTo>
                  <a:pt x="272" y="230"/>
                </a:lnTo>
                <a:lnTo>
                  <a:pt x="269" y="230"/>
                </a:lnTo>
                <a:lnTo>
                  <a:pt x="267" y="230"/>
                </a:lnTo>
                <a:lnTo>
                  <a:pt x="264" y="230"/>
                </a:lnTo>
                <a:lnTo>
                  <a:pt x="261" y="233"/>
                </a:lnTo>
                <a:lnTo>
                  <a:pt x="259" y="233"/>
                </a:lnTo>
                <a:lnTo>
                  <a:pt x="256" y="233"/>
                </a:lnTo>
                <a:lnTo>
                  <a:pt x="254" y="236"/>
                </a:lnTo>
                <a:lnTo>
                  <a:pt x="256" y="238"/>
                </a:lnTo>
                <a:lnTo>
                  <a:pt x="256" y="241"/>
                </a:lnTo>
                <a:lnTo>
                  <a:pt x="256" y="243"/>
                </a:lnTo>
                <a:lnTo>
                  <a:pt x="259" y="243"/>
                </a:lnTo>
                <a:lnTo>
                  <a:pt x="259" y="246"/>
                </a:lnTo>
                <a:lnTo>
                  <a:pt x="261" y="249"/>
                </a:lnTo>
                <a:lnTo>
                  <a:pt x="261" y="251"/>
                </a:lnTo>
                <a:lnTo>
                  <a:pt x="264" y="251"/>
                </a:lnTo>
                <a:lnTo>
                  <a:pt x="264" y="254"/>
                </a:lnTo>
                <a:lnTo>
                  <a:pt x="264" y="257"/>
                </a:lnTo>
                <a:lnTo>
                  <a:pt x="267" y="259"/>
                </a:lnTo>
                <a:lnTo>
                  <a:pt x="269" y="262"/>
                </a:lnTo>
                <a:lnTo>
                  <a:pt x="272" y="262"/>
                </a:lnTo>
                <a:lnTo>
                  <a:pt x="274" y="262"/>
                </a:lnTo>
                <a:lnTo>
                  <a:pt x="277" y="262"/>
                </a:lnTo>
                <a:lnTo>
                  <a:pt x="280" y="262"/>
                </a:lnTo>
                <a:lnTo>
                  <a:pt x="282" y="264"/>
                </a:lnTo>
                <a:lnTo>
                  <a:pt x="282" y="270"/>
                </a:lnTo>
                <a:lnTo>
                  <a:pt x="282" y="272"/>
                </a:lnTo>
                <a:lnTo>
                  <a:pt x="282" y="275"/>
                </a:lnTo>
                <a:lnTo>
                  <a:pt x="282" y="278"/>
                </a:lnTo>
                <a:lnTo>
                  <a:pt x="285" y="278"/>
                </a:lnTo>
                <a:lnTo>
                  <a:pt x="288" y="278"/>
                </a:lnTo>
                <a:lnTo>
                  <a:pt x="288" y="280"/>
                </a:lnTo>
                <a:lnTo>
                  <a:pt x="290" y="280"/>
                </a:lnTo>
                <a:lnTo>
                  <a:pt x="290" y="283"/>
                </a:lnTo>
                <a:lnTo>
                  <a:pt x="290" y="293"/>
                </a:lnTo>
                <a:lnTo>
                  <a:pt x="290" y="296"/>
                </a:lnTo>
                <a:lnTo>
                  <a:pt x="290" y="298"/>
                </a:lnTo>
                <a:lnTo>
                  <a:pt x="293" y="301"/>
                </a:lnTo>
                <a:lnTo>
                  <a:pt x="293" y="304"/>
                </a:lnTo>
                <a:lnTo>
                  <a:pt x="295" y="306"/>
                </a:lnTo>
                <a:lnTo>
                  <a:pt x="295" y="309"/>
                </a:lnTo>
                <a:lnTo>
                  <a:pt x="295" y="312"/>
                </a:lnTo>
                <a:lnTo>
                  <a:pt x="298" y="312"/>
                </a:lnTo>
                <a:lnTo>
                  <a:pt x="298" y="317"/>
                </a:lnTo>
                <a:lnTo>
                  <a:pt x="298" y="319"/>
                </a:lnTo>
                <a:lnTo>
                  <a:pt x="298" y="322"/>
                </a:lnTo>
                <a:lnTo>
                  <a:pt x="295" y="322"/>
                </a:lnTo>
                <a:lnTo>
                  <a:pt x="295" y="325"/>
                </a:lnTo>
                <a:lnTo>
                  <a:pt x="293" y="327"/>
                </a:lnTo>
                <a:lnTo>
                  <a:pt x="293" y="330"/>
                </a:lnTo>
                <a:lnTo>
                  <a:pt x="293" y="332"/>
                </a:lnTo>
                <a:lnTo>
                  <a:pt x="293" y="330"/>
                </a:lnTo>
                <a:lnTo>
                  <a:pt x="288" y="330"/>
                </a:lnTo>
                <a:lnTo>
                  <a:pt x="285" y="330"/>
                </a:lnTo>
                <a:lnTo>
                  <a:pt x="282" y="330"/>
                </a:lnTo>
                <a:lnTo>
                  <a:pt x="280" y="327"/>
                </a:lnTo>
                <a:lnTo>
                  <a:pt x="277" y="327"/>
                </a:lnTo>
                <a:lnTo>
                  <a:pt x="274" y="327"/>
                </a:lnTo>
                <a:lnTo>
                  <a:pt x="272" y="325"/>
                </a:lnTo>
                <a:lnTo>
                  <a:pt x="269" y="325"/>
                </a:lnTo>
                <a:lnTo>
                  <a:pt x="267" y="322"/>
                </a:lnTo>
                <a:lnTo>
                  <a:pt x="264" y="322"/>
                </a:lnTo>
                <a:lnTo>
                  <a:pt x="261" y="322"/>
                </a:lnTo>
                <a:lnTo>
                  <a:pt x="259" y="322"/>
                </a:lnTo>
                <a:lnTo>
                  <a:pt x="254" y="325"/>
                </a:lnTo>
                <a:lnTo>
                  <a:pt x="251" y="325"/>
                </a:lnTo>
                <a:lnTo>
                  <a:pt x="248" y="322"/>
                </a:lnTo>
                <a:lnTo>
                  <a:pt x="246" y="322"/>
                </a:lnTo>
                <a:lnTo>
                  <a:pt x="243" y="322"/>
                </a:lnTo>
                <a:lnTo>
                  <a:pt x="243" y="325"/>
                </a:lnTo>
                <a:lnTo>
                  <a:pt x="240" y="325"/>
                </a:lnTo>
                <a:lnTo>
                  <a:pt x="240" y="322"/>
                </a:lnTo>
                <a:lnTo>
                  <a:pt x="240" y="319"/>
                </a:lnTo>
                <a:lnTo>
                  <a:pt x="238" y="317"/>
                </a:lnTo>
                <a:lnTo>
                  <a:pt x="235" y="317"/>
                </a:lnTo>
                <a:lnTo>
                  <a:pt x="233" y="317"/>
                </a:lnTo>
                <a:lnTo>
                  <a:pt x="233" y="319"/>
                </a:lnTo>
                <a:lnTo>
                  <a:pt x="230" y="322"/>
                </a:lnTo>
                <a:lnTo>
                  <a:pt x="227" y="322"/>
                </a:lnTo>
                <a:lnTo>
                  <a:pt x="227" y="319"/>
                </a:lnTo>
                <a:lnTo>
                  <a:pt x="225" y="319"/>
                </a:lnTo>
                <a:lnTo>
                  <a:pt x="222" y="319"/>
                </a:lnTo>
                <a:lnTo>
                  <a:pt x="204" y="319"/>
                </a:lnTo>
                <a:lnTo>
                  <a:pt x="201" y="319"/>
                </a:lnTo>
                <a:lnTo>
                  <a:pt x="199" y="317"/>
                </a:lnTo>
                <a:lnTo>
                  <a:pt x="196" y="317"/>
                </a:lnTo>
                <a:lnTo>
                  <a:pt x="196" y="314"/>
                </a:lnTo>
                <a:lnTo>
                  <a:pt x="193" y="312"/>
                </a:lnTo>
                <a:lnTo>
                  <a:pt x="191" y="309"/>
                </a:lnTo>
                <a:lnTo>
                  <a:pt x="188" y="309"/>
                </a:lnTo>
                <a:lnTo>
                  <a:pt x="188" y="306"/>
                </a:lnTo>
                <a:lnTo>
                  <a:pt x="185" y="306"/>
                </a:lnTo>
                <a:lnTo>
                  <a:pt x="180" y="306"/>
                </a:lnTo>
                <a:lnTo>
                  <a:pt x="178" y="309"/>
                </a:lnTo>
                <a:lnTo>
                  <a:pt x="175" y="312"/>
                </a:lnTo>
                <a:lnTo>
                  <a:pt x="172" y="314"/>
                </a:lnTo>
                <a:lnTo>
                  <a:pt x="172" y="317"/>
                </a:lnTo>
                <a:lnTo>
                  <a:pt x="170" y="317"/>
                </a:lnTo>
                <a:lnTo>
                  <a:pt x="170" y="319"/>
                </a:lnTo>
                <a:lnTo>
                  <a:pt x="167" y="319"/>
                </a:lnTo>
                <a:lnTo>
                  <a:pt x="164" y="319"/>
                </a:lnTo>
                <a:lnTo>
                  <a:pt x="164" y="322"/>
                </a:lnTo>
                <a:lnTo>
                  <a:pt x="162" y="322"/>
                </a:lnTo>
                <a:lnTo>
                  <a:pt x="159" y="325"/>
                </a:lnTo>
                <a:lnTo>
                  <a:pt x="157" y="325"/>
                </a:lnTo>
                <a:lnTo>
                  <a:pt x="154" y="325"/>
                </a:lnTo>
                <a:lnTo>
                  <a:pt x="151" y="325"/>
                </a:lnTo>
                <a:lnTo>
                  <a:pt x="149" y="325"/>
                </a:lnTo>
                <a:lnTo>
                  <a:pt x="146" y="325"/>
                </a:lnTo>
                <a:lnTo>
                  <a:pt x="144" y="325"/>
                </a:lnTo>
                <a:lnTo>
                  <a:pt x="141" y="325"/>
                </a:lnTo>
                <a:lnTo>
                  <a:pt x="141" y="322"/>
                </a:lnTo>
                <a:lnTo>
                  <a:pt x="138" y="322"/>
                </a:lnTo>
                <a:lnTo>
                  <a:pt x="136" y="319"/>
                </a:lnTo>
                <a:lnTo>
                  <a:pt x="133" y="319"/>
                </a:lnTo>
                <a:lnTo>
                  <a:pt x="130" y="319"/>
                </a:lnTo>
                <a:lnTo>
                  <a:pt x="128" y="319"/>
                </a:lnTo>
                <a:lnTo>
                  <a:pt x="125" y="319"/>
                </a:lnTo>
                <a:lnTo>
                  <a:pt x="117" y="319"/>
                </a:lnTo>
                <a:lnTo>
                  <a:pt x="115" y="319"/>
                </a:lnTo>
                <a:lnTo>
                  <a:pt x="112" y="319"/>
                </a:lnTo>
                <a:lnTo>
                  <a:pt x="112" y="317"/>
                </a:lnTo>
                <a:lnTo>
                  <a:pt x="112" y="314"/>
                </a:lnTo>
                <a:lnTo>
                  <a:pt x="107" y="314"/>
                </a:lnTo>
                <a:lnTo>
                  <a:pt x="104" y="314"/>
                </a:lnTo>
                <a:lnTo>
                  <a:pt x="102" y="312"/>
                </a:lnTo>
                <a:lnTo>
                  <a:pt x="96" y="312"/>
                </a:lnTo>
                <a:lnTo>
                  <a:pt x="94" y="312"/>
                </a:lnTo>
                <a:lnTo>
                  <a:pt x="91" y="312"/>
                </a:lnTo>
                <a:lnTo>
                  <a:pt x="86" y="309"/>
                </a:lnTo>
                <a:lnTo>
                  <a:pt x="83" y="312"/>
                </a:lnTo>
                <a:lnTo>
                  <a:pt x="78" y="312"/>
                </a:lnTo>
                <a:lnTo>
                  <a:pt x="75" y="312"/>
                </a:lnTo>
                <a:lnTo>
                  <a:pt x="73" y="312"/>
                </a:lnTo>
                <a:lnTo>
                  <a:pt x="68" y="312"/>
                </a:lnTo>
                <a:lnTo>
                  <a:pt x="65" y="312"/>
                </a:lnTo>
                <a:lnTo>
                  <a:pt x="62" y="309"/>
                </a:lnTo>
                <a:lnTo>
                  <a:pt x="57" y="309"/>
                </a:lnTo>
                <a:lnTo>
                  <a:pt x="55" y="306"/>
                </a:lnTo>
                <a:lnTo>
                  <a:pt x="52" y="304"/>
                </a:lnTo>
                <a:lnTo>
                  <a:pt x="49" y="301"/>
                </a:lnTo>
                <a:lnTo>
                  <a:pt x="47" y="298"/>
                </a:lnTo>
                <a:lnTo>
                  <a:pt x="47" y="296"/>
                </a:lnTo>
                <a:lnTo>
                  <a:pt x="44" y="293"/>
                </a:lnTo>
                <a:lnTo>
                  <a:pt x="44" y="288"/>
                </a:lnTo>
                <a:lnTo>
                  <a:pt x="44" y="285"/>
                </a:lnTo>
                <a:lnTo>
                  <a:pt x="44" y="283"/>
                </a:lnTo>
                <a:lnTo>
                  <a:pt x="47" y="278"/>
                </a:lnTo>
                <a:lnTo>
                  <a:pt x="49" y="275"/>
                </a:lnTo>
                <a:lnTo>
                  <a:pt x="49" y="272"/>
                </a:lnTo>
                <a:lnTo>
                  <a:pt x="47" y="270"/>
                </a:lnTo>
                <a:lnTo>
                  <a:pt x="47" y="264"/>
                </a:lnTo>
                <a:lnTo>
                  <a:pt x="49" y="262"/>
                </a:lnTo>
                <a:lnTo>
                  <a:pt x="52" y="259"/>
                </a:lnTo>
                <a:lnTo>
                  <a:pt x="52" y="257"/>
                </a:lnTo>
                <a:lnTo>
                  <a:pt x="47" y="257"/>
                </a:lnTo>
                <a:lnTo>
                  <a:pt x="44" y="257"/>
                </a:lnTo>
                <a:lnTo>
                  <a:pt x="41" y="251"/>
                </a:lnTo>
                <a:lnTo>
                  <a:pt x="41" y="249"/>
                </a:lnTo>
                <a:lnTo>
                  <a:pt x="39" y="246"/>
                </a:lnTo>
                <a:lnTo>
                  <a:pt x="36" y="246"/>
                </a:lnTo>
                <a:lnTo>
                  <a:pt x="36" y="243"/>
                </a:lnTo>
                <a:lnTo>
                  <a:pt x="34" y="243"/>
                </a:lnTo>
                <a:lnTo>
                  <a:pt x="34" y="241"/>
                </a:lnTo>
                <a:lnTo>
                  <a:pt x="34" y="238"/>
                </a:lnTo>
                <a:lnTo>
                  <a:pt x="36" y="236"/>
                </a:lnTo>
                <a:lnTo>
                  <a:pt x="34" y="233"/>
                </a:lnTo>
                <a:lnTo>
                  <a:pt x="31" y="233"/>
                </a:lnTo>
                <a:lnTo>
                  <a:pt x="28" y="230"/>
                </a:lnTo>
                <a:lnTo>
                  <a:pt x="28" y="228"/>
                </a:lnTo>
                <a:lnTo>
                  <a:pt x="23" y="228"/>
                </a:lnTo>
                <a:lnTo>
                  <a:pt x="20" y="228"/>
                </a:lnTo>
                <a:lnTo>
                  <a:pt x="15" y="223"/>
                </a:lnTo>
                <a:lnTo>
                  <a:pt x="13" y="217"/>
                </a:lnTo>
                <a:lnTo>
                  <a:pt x="13" y="215"/>
                </a:lnTo>
                <a:lnTo>
                  <a:pt x="13" y="212"/>
                </a:lnTo>
                <a:lnTo>
                  <a:pt x="13" y="207"/>
                </a:lnTo>
                <a:lnTo>
                  <a:pt x="10" y="207"/>
                </a:lnTo>
                <a:lnTo>
                  <a:pt x="7" y="204"/>
                </a:lnTo>
                <a:lnTo>
                  <a:pt x="2" y="204"/>
                </a:lnTo>
                <a:lnTo>
                  <a:pt x="0" y="204"/>
                </a:lnTo>
                <a:lnTo>
                  <a:pt x="0" y="199"/>
                </a:lnTo>
                <a:lnTo>
                  <a:pt x="2" y="196"/>
                </a:lnTo>
                <a:lnTo>
                  <a:pt x="5" y="194"/>
                </a:lnTo>
                <a:lnTo>
                  <a:pt x="7" y="191"/>
                </a:lnTo>
                <a:lnTo>
                  <a:pt x="10" y="188"/>
                </a:lnTo>
                <a:lnTo>
                  <a:pt x="13" y="183"/>
                </a:lnTo>
                <a:lnTo>
                  <a:pt x="10" y="181"/>
                </a:lnTo>
                <a:lnTo>
                  <a:pt x="10" y="178"/>
                </a:lnTo>
                <a:lnTo>
                  <a:pt x="7" y="178"/>
                </a:lnTo>
                <a:lnTo>
                  <a:pt x="7" y="175"/>
                </a:lnTo>
                <a:lnTo>
                  <a:pt x="10" y="175"/>
                </a:lnTo>
                <a:lnTo>
                  <a:pt x="10" y="173"/>
                </a:lnTo>
                <a:lnTo>
                  <a:pt x="10" y="170"/>
                </a:lnTo>
                <a:lnTo>
                  <a:pt x="13" y="170"/>
                </a:lnTo>
                <a:lnTo>
                  <a:pt x="13" y="168"/>
                </a:lnTo>
                <a:lnTo>
                  <a:pt x="15" y="168"/>
                </a:lnTo>
                <a:lnTo>
                  <a:pt x="18" y="168"/>
                </a:lnTo>
                <a:lnTo>
                  <a:pt x="15" y="165"/>
                </a:lnTo>
                <a:lnTo>
                  <a:pt x="15" y="162"/>
                </a:lnTo>
                <a:lnTo>
                  <a:pt x="18" y="162"/>
                </a:lnTo>
                <a:lnTo>
                  <a:pt x="20" y="162"/>
                </a:lnTo>
                <a:lnTo>
                  <a:pt x="20" y="160"/>
                </a:lnTo>
                <a:lnTo>
                  <a:pt x="23" y="160"/>
                </a:lnTo>
                <a:lnTo>
                  <a:pt x="26" y="160"/>
                </a:lnTo>
                <a:lnTo>
                  <a:pt x="26" y="157"/>
                </a:lnTo>
                <a:lnTo>
                  <a:pt x="28" y="157"/>
                </a:lnTo>
                <a:lnTo>
                  <a:pt x="28" y="154"/>
                </a:lnTo>
                <a:lnTo>
                  <a:pt x="28" y="152"/>
                </a:lnTo>
                <a:lnTo>
                  <a:pt x="31" y="152"/>
                </a:lnTo>
                <a:lnTo>
                  <a:pt x="31" y="149"/>
                </a:lnTo>
                <a:lnTo>
                  <a:pt x="34" y="149"/>
                </a:lnTo>
                <a:lnTo>
                  <a:pt x="36" y="149"/>
                </a:lnTo>
                <a:lnTo>
                  <a:pt x="36" y="147"/>
                </a:lnTo>
                <a:lnTo>
                  <a:pt x="39" y="147"/>
                </a:lnTo>
                <a:lnTo>
                  <a:pt x="39" y="149"/>
                </a:lnTo>
                <a:lnTo>
                  <a:pt x="41" y="149"/>
                </a:lnTo>
                <a:lnTo>
                  <a:pt x="41" y="152"/>
                </a:lnTo>
                <a:lnTo>
                  <a:pt x="44" y="152"/>
                </a:lnTo>
                <a:lnTo>
                  <a:pt x="44" y="154"/>
                </a:lnTo>
                <a:lnTo>
                  <a:pt x="47" y="154"/>
                </a:lnTo>
                <a:lnTo>
                  <a:pt x="49" y="154"/>
                </a:lnTo>
                <a:lnTo>
                  <a:pt x="49" y="152"/>
                </a:lnTo>
                <a:lnTo>
                  <a:pt x="52" y="152"/>
                </a:lnTo>
                <a:lnTo>
                  <a:pt x="55" y="152"/>
                </a:lnTo>
                <a:lnTo>
                  <a:pt x="57" y="152"/>
                </a:lnTo>
                <a:lnTo>
                  <a:pt x="57" y="154"/>
                </a:lnTo>
                <a:lnTo>
                  <a:pt x="57" y="157"/>
                </a:lnTo>
                <a:lnTo>
                  <a:pt x="60" y="157"/>
                </a:lnTo>
                <a:lnTo>
                  <a:pt x="60" y="160"/>
                </a:lnTo>
                <a:lnTo>
                  <a:pt x="60" y="162"/>
                </a:lnTo>
                <a:lnTo>
                  <a:pt x="62" y="162"/>
                </a:lnTo>
                <a:lnTo>
                  <a:pt x="62" y="165"/>
                </a:lnTo>
                <a:lnTo>
                  <a:pt x="65" y="165"/>
                </a:lnTo>
                <a:lnTo>
                  <a:pt x="68" y="165"/>
                </a:lnTo>
                <a:lnTo>
                  <a:pt x="70" y="165"/>
                </a:lnTo>
                <a:lnTo>
                  <a:pt x="70" y="162"/>
                </a:lnTo>
                <a:lnTo>
                  <a:pt x="73" y="162"/>
                </a:lnTo>
                <a:lnTo>
                  <a:pt x="75" y="160"/>
                </a:lnTo>
                <a:lnTo>
                  <a:pt x="78" y="160"/>
                </a:lnTo>
                <a:lnTo>
                  <a:pt x="81" y="160"/>
                </a:lnTo>
                <a:lnTo>
                  <a:pt x="83" y="160"/>
                </a:lnTo>
                <a:lnTo>
                  <a:pt x="83" y="162"/>
                </a:lnTo>
                <a:lnTo>
                  <a:pt x="86" y="162"/>
                </a:lnTo>
                <a:lnTo>
                  <a:pt x="86" y="160"/>
                </a:lnTo>
                <a:lnTo>
                  <a:pt x="86" y="157"/>
                </a:lnTo>
                <a:lnTo>
                  <a:pt x="86" y="154"/>
                </a:lnTo>
                <a:lnTo>
                  <a:pt x="86" y="152"/>
                </a:lnTo>
                <a:lnTo>
                  <a:pt x="83" y="152"/>
                </a:lnTo>
                <a:lnTo>
                  <a:pt x="83" y="149"/>
                </a:lnTo>
                <a:lnTo>
                  <a:pt x="81" y="149"/>
                </a:lnTo>
                <a:lnTo>
                  <a:pt x="81" y="147"/>
                </a:lnTo>
                <a:lnTo>
                  <a:pt x="78" y="147"/>
                </a:lnTo>
                <a:lnTo>
                  <a:pt x="75" y="147"/>
                </a:lnTo>
                <a:lnTo>
                  <a:pt x="75" y="144"/>
                </a:lnTo>
                <a:lnTo>
                  <a:pt x="75" y="141"/>
                </a:lnTo>
                <a:lnTo>
                  <a:pt x="78" y="141"/>
                </a:lnTo>
                <a:lnTo>
                  <a:pt x="81" y="141"/>
                </a:lnTo>
                <a:lnTo>
                  <a:pt x="83" y="141"/>
                </a:lnTo>
                <a:lnTo>
                  <a:pt x="86" y="141"/>
                </a:lnTo>
                <a:lnTo>
                  <a:pt x="89" y="141"/>
                </a:lnTo>
                <a:lnTo>
                  <a:pt x="91" y="141"/>
                </a:lnTo>
                <a:lnTo>
                  <a:pt x="94" y="141"/>
                </a:lnTo>
                <a:lnTo>
                  <a:pt x="94" y="139"/>
                </a:lnTo>
                <a:lnTo>
                  <a:pt x="96" y="139"/>
                </a:lnTo>
                <a:lnTo>
                  <a:pt x="99" y="139"/>
                </a:lnTo>
                <a:lnTo>
                  <a:pt x="102" y="139"/>
                </a:lnTo>
                <a:lnTo>
                  <a:pt x="104" y="139"/>
                </a:lnTo>
                <a:lnTo>
                  <a:pt x="107" y="139"/>
                </a:lnTo>
                <a:lnTo>
                  <a:pt x="107" y="136"/>
                </a:lnTo>
                <a:lnTo>
                  <a:pt x="110" y="136"/>
                </a:lnTo>
                <a:lnTo>
                  <a:pt x="110" y="134"/>
                </a:lnTo>
                <a:lnTo>
                  <a:pt x="110" y="131"/>
                </a:lnTo>
                <a:lnTo>
                  <a:pt x="107" y="131"/>
                </a:lnTo>
                <a:lnTo>
                  <a:pt x="107" y="128"/>
                </a:lnTo>
                <a:lnTo>
                  <a:pt x="110" y="128"/>
                </a:lnTo>
                <a:lnTo>
                  <a:pt x="110" y="126"/>
                </a:lnTo>
                <a:lnTo>
                  <a:pt x="112" y="126"/>
                </a:lnTo>
                <a:lnTo>
                  <a:pt x="112" y="123"/>
                </a:lnTo>
                <a:lnTo>
                  <a:pt x="112" y="120"/>
                </a:lnTo>
                <a:lnTo>
                  <a:pt x="112" y="118"/>
                </a:lnTo>
                <a:lnTo>
                  <a:pt x="112" y="115"/>
                </a:lnTo>
                <a:lnTo>
                  <a:pt x="110" y="115"/>
                </a:lnTo>
                <a:lnTo>
                  <a:pt x="110" y="113"/>
                </a:lnTo>
                <a:lnTo>
                  <a:pt x="107" y="113"/>
                </a:lnTo>
                <a:lnTo>
                  <a:pt x="107" y="110"/>
                </a:lnTo>
                <a:lnTo>
                  <a:pt x="107" y="107"/>
                </a:lnTo>
                <a:lnTo>
                  <a:pt x="107" y="105"/>
                </a:lnTo>
                <a:lnTo>
                  <a:pt x="104" y="105"/>
                </a:lnTo>
                <a:lnTo>
                  <a:pt x="104" y="102"/>
                </a:lnTo>
                <a:lnTo>
                  <a:pt x="104" y="99"/>
                </a:lnTo>
                <a:lnTo>
                  <a:pt x="104" y="97"/>
                </a:lnTo>
                <a:lnTo>
                  <a:pt x="104" y="94"/>
                </a:lnTo>
                <a:lnTo>
                  <a:pt x="104" y="92"/>
                </a:lnTo>
                <a:lnTo>
                  <a:pt x="102" y="89"/>
                </a:lnTo>
                <a:lnTo>
                  <a:pt x="102" y="86"/>
                </a:lnTo>
                <a:lnTo>
                  <a:pt x="102" y="84"/>
                </a:lnTo>
                <a:lnTo>
                  <a:pt x="104" y="84"/>
                </a:lnTo>
                <a:lnTo>
                  <a:pt x="104" y="81"/>
                </a:lnTo>
                <a:lnTo>
                  <a:pt x="104" y="79"/>
                </a:lnTo>
                <a:lnTo>
                  <a:pt x="104" y="76"/>
                </a:lnTo>
                <a:lnTo>
                  <a:pt x="102" y="73"/>
                </a:lnTo>
                <a:lnTo>
                  <a:pt x="102" y="71"/>
                </a:lnTo>
                <a:lnTo>
                  <a:pt x="102" y="68"/>
                </a:lnTo>
                <a:lnTo>
                  <a:pt x="102" y="65"/>
                </a:lnTo>
                <a:lnTo>
                  <a:pt x="99" y="65"/>
                </a:lnTo>
                <a:lnTo>
                  <a:pt x="96" y="65"/>
                </a:lnTo>
                <a:lnTo>
                  <a:pt x="94" y="65"/>
                </a:lnTo>
                <a:lnTo>
                  <a:pt x="94" y="63"/>
                </a:lnTo>
                <a:lnTo>
                  <a:pt x="94" y="60"/>
                </a:lnTo>
                <a:lnTo>
                  <a:pt x="94" y="58"/>
                </a:lnTo>
                <a:lnTo>
                  <a:pt x="94" y="55"/>
                </a:lnTo>
                <a:lnTo>
                  <a:pt x="91" y="55"/>
                </a:lnTo>
                <a:lnTo>
                  <a:pt x="91" y="52"/>
                </a:lnTo>
                <a:lnTo>
                  <a:pt x="89" y="52"/>
                </a:lnTo>
                <a:lnTo>
                  <a:pt x="86" y="52"/>
                </a:lnTo>
                <a:lnTo>
                  <a:pt x="86" y="55"/>
                </a:lnTo>
                <a:lnTo>
                  <a:pt x="83" y="55"/>
                </a:lnTo>
                <a:lnTo>
                  <a:pt x="83" y="58"/>
                </a:lnTo>
                <a:lnTo>
                  <a:pt x="81" y="60"/>
                </a:lnTo>
                <a:lnTo>
                  <a:pt x="78" y="60"/>
                </a:lnTo>
                <a:lnTo>
                  <a:pt x="78" y="58"/>
                </a:lnTo>
                <a:lnTo>
                  <a:pt x="78" y="55"/>
                </a:lnTo>
                <a:lnTo>
                  <a:pt x="81" y="55"/>
                </a:lnTo>
                <a:lnTo>
                  <a:pt x="81" y="52"/>
                </a:lnTo>
                <a:lnTo>
                  <a:pt x="83" y="52"/>
                </a:lnTo>
                <a:lnTo>
                  <a:pt x="83" y="50"/>
                </a:lnTo>
                <a:lnTo>
                  <a:pt x="83" y="47"/>
                </a:lnTo>
                <a:lnTo>
                  <a:pt x="86" y="47"/>
                </a:lnTo>
                <a:lnTo>
                  <a:pt x="86" y="44"/>
                </a:lnTo>
                <a:lnTo>
                  <a:pt x="86" y="42"/>
                </a:lnTo>
                <a:lnTo>
                  <a:pt x="83" y="42"/>
                </a:lnTo>
                <a:lnTo>
                  <a:pt x="81" y="42"/>
                </a:lnTo>
                <a:lnTo>
                  <a:pt x="81" y="44"/>
                </a:lnTo>
                <a:lnTo>
                  <a:pt x="78" y="44"/>
                </a:lnTo>
                <a:lnTo>
                  <a:pt x="78" y="47"/>
                </a:lnTo>
                <a:lnTo>
                  <a:pt x="75" y="47"/>
                </a:lnTo>
                <a:lnTo>
                  <a:pt x="75" y="44"/>
                </a:lnTo>
                <a:lnTo>
                  <a:pt x="78" y="42"/>
                </a:lnTo>
                <a:lnTo>
                  <a:pt x="78" y="39"/>
                </a:lnTo>
                <a:lnTo>
                  <a:pt x="78" y="37"/>
                </a:lnTo>
                <a:lnTo>
                  <a:pt x="75" y="37"/>
                </a:lnTo>
                <a:lnTo>
                  <a:pt x="75" y="34"/>
                </a:lnTo>
                <a:lnTo>
                  <a:pt x="75" y="31"/>
                </a:lnTo>
                <a:lnTo>
                  <a:pt x="73" y="31"/>
                </a:lnTo>
                <a:lnTo>
                  <a:pt x="70" y="34"/>
                </a:lnTo>
                <a:lnTo>
                  <a:pt x="68" y="34"/>
                </a:lnTo>
                <a:lnTo>
                  <a:pt x="65" y="34"/>
                </a:lnTo>
                <a:lnTo>
                  <a:pt x="68" y="29"/>
                </a:lnTo>
                <a:lnTo>
                  <a:pt x="70" y="26"/>
                </a:lnTo>
                <a:lnTo>
                  <a:pt x="73" y="24"/>
                </a:lnTo>
                <a:lnTo>
                  <a:pt x="75" y="21"/>
                </a:lnTo>
                <a:lnTo>
                  <a:pt x="81" y="18"/>
                </a:lnTo>
                <a:lnTo>
                  <a:pt x="180" y="3"/>
                </a:lnTo>
                <a:lnTo>
                  <a:pt x="183" y="3"/>
                </a:lnTo>
                <a:lnTo>
                  <a:pt x="185" y="3"/>
                </a:lnTo>
                <a:lnTo>
                  <a:pt x="188" y="3"/>
                </a:lnTo>
                <a:lnTo>
                  <a:pt x="199" y="3"/>
                </a:lnTo>
                <a:lnTo>
                  <a:pt x="201" y="3"/>
                </a:lnTo>
                <a:lnTo>
                  <a:pt x="204" y="3"/>
                </a:lnTo>
                <a:lnTo>
                  <a:pt x="204" y="0"/>
                </a:lnTo>
                <a:lnTo>
                  <a:pt x="206" y="0"/>
                </a:lnTo>
                <a:lnTo>
                  <a:pt x="209" y="0"/>
                </a:lnTo>
                <a:lnTo>
                  <a:pt x="209" y="3"/>
                </a:lnTo>
                <a:lnTo>
                  <a:pt x="212" y="3"/>
                </a:lnTo>
                <a:lnTo>
                  <a:pt x="212" y="5"/>
                </a:lnTo>
                <a:lnTo>
                  <a:pt x="214" y="5"/>
                </a:lnTo>
                <a:lnTo>
                  <a:pt x="217" y="5"/>
                </a:lnTo>
                <a:lnTo>
                  <a:pt x="219" y="5"/>
                </a:lnTo>
                <a:lnTo>
                  <a:pt x="219" y="8"/>
                </a:lnTo>
                <a:lnTo>
                  <a:pt x="222" y="8"/>
                </a:lnTo>
                <a:lnTo>
                  <a:pt x="225" y="8"/>
                </a:lnTo>
                <a:lnTo>
                  <a:pt x="225" y="10"/>
                </a:lnTo>
                <a:lnTo>
                  <a:pt x="225" y="13"/>
                </a:lnTo>
                <a:lnTo>
                  <a:pt x="227" y="13"/>
                </a:lnTo>
                <a:lnTo>
                  <a:pt x="227" y="16"/>
                </a:lnTo>
                <a:lnTo>
                  <a:pt x="230" y="16"/>
                </a:lnTo>
                <a:lnTo>
                  <a:pt x="233" y="16"/>
                </a:lnTo>
                <a:lnTo>
                  <a:pt x="233" y="13"/>
                </a:lnTo>
                <a:lnTo>
                  <a:pt x="235" y="13"/>
                </a:lnTo>
                <a:lnTo>
                  <a:pt x="238" y="10"/>
                </a:lnTo>
                <a:lnTo>
                  <a:pt x="240" y="10"/>
                </a:lnTo>
                <a:lnTo>
                  <a:pt x="243" y="10"/>
                </a:lnTo>
                <a:lnTo>
                  <a:pt x="246" y="10"/>
                </a:lnTo>
                <a:lnTo>
                  <a:pt x="248" y="10"/>
                </a:lnTo>
                <a:lnTo>
                  <a:pt x="254" y="10"/>
                </a:lnTo>
                <a:lnTo>
                  <a:pt x="256" y="10"/>
                </a:lnTo>
                <a:lnTo>
                  <a:pt x="259" y="10"/>
                </a:lnTo>
                <a:lnTo>
                  <a:pt x="261" y="10"/>
                </a:lnTo>
                <a:lnTo>
                  <a:pt x="261" y="13"/>
                </a:lnTo>
                <a:lnTo>
                  <a:pt x="264" y="16"/>
                </a:lnTo>
                <a:lnTo>
                  <a:pt x="264" y="18"/>
                </a:lnTo>
                <a:lnTo>
                  <a:pt x="267" y="18"/>
                </a:lnTo>
                <a:lnTo>
                  <a:pt x="267" y="21"/>
                </a:lnTo>
                <a:lnTo>
                  <a:pt x="267" y="24"/>
                </a:lnTo>
                <a:lnTo>
                  <a:pt x="267" y="21"/>
                </a:lnTo>
                <a:lnTo>
                  <a:pt x="269" y="21"/>
                </a:lnTo>
                <a:lnTo>
                  <a:pt x="269" y="18"/>
                </a:lnTo>
                <a:lnTo>
                  <a:pt x="272" y="18"/>
                </a:lnTo>
                <a:lnTo>
                  <a:pt x="272" y="16"/>
                </a:lnTo>
                <a:lnTo>
                  <a:pt x="272" y="13"/>
                </a:lnTo>
                <a:lnTo>
                  <a:pt x="274" y="13"/>
                </a:lnTo>
                <a:lnTo>
                  <a:pt x="277" y="13"/>
                </a:lnTo>
                <a:lnTo>
                  <a:pt x="277" y="16"/>
                </a:lnTo>
                <a:lnTo>
                  <a:pt x="277" y="18"/>
                </a:lnTo>
                <a:lnTo>
                  <a:pt x="280" y="21"/>
                </a:lnTo>
                <a:lnTo>
                  <a:pt x="280" y="24"/>
                </a:lnTo>
                <a:lnTo>
                  <a:pt x="280" y="26"/>
                </a:lnTo>
                <a:lnTo>
                  <a:pt x="282" y="26"/>
                </a:lnTo>
                <a:lnTo>
                  <a:pt x="282" y="29"/>
                </a:lnTo>
                <a:lnTo>
                  <a:pt x="282" y="31"/>
                </a:lnTo>
                <a:lnTo>
                  <a:pt x="282" y="34"/>
                </a:lnTo>
                <a:lnTo>
                  <a:pt x="282" y="37"/>
                </a:lnTo>
                <a:lnTo>
                  <a:pt x="285" y="37"/>
                </a:lnTo>
                <a:lnTo>
                  <a:pt x="285" y="39"/>
                </a:lnTo>
                <a:lnTo>
                  <a:pt x="288" y="39"/>
                </a:lnTo>
                <a:lnTo>
                  <a:pt x="290" y="39"/>
                </a:lnTo>
                <a:lnTo>
                  <a:pt x="290" y="42"/>
                </a:lnTo>
                <a:lnTo>
                  <a:pt x="293" y="42"/>
                </a:lnTo>
                <a:lnTo>
                  <a:pt x="295" y="42"/>
                </a:lnTo>
                <a:lnTo>
                  <a:pt x="295" y="39"/>
                </a:lnTo>
                <a:lnTo>
                  <a:pt x="295" y="37"/>
                </a:lnTo>
                <a:lnTo>
                  <a:pt x="298" y="37"/>
                </a:lnTo>
                <a:lnTo>
                  <a:pt x="298" y="34"/>
                </a:lnTo>
                <a:lnTo>
                  <a:pt x="301" y="34"/>
                </a:lnTo>
                <a:lnTo>
                  <a:pt x="301" y="31"/>
                </a:lnTo>
                <a:lnTo>
                  <a:pt x="303" y="31"/>
                </a:lnTo>
                <a:lnTo>
                  <a:pt x="306" y="31"/>
                </a:lnTo>
                <a:lnTo>
                  <a:pt x="306" y="29"/>
                </a:lnTo>
                <a:lnTo>
                  <a:pt x="308" y="29"/>
                </a:lnTo>
                <a:lnTo>
                  <a:pt x="308" y="26"/>
                </a:lnTo>
                <a:lnTo>
                  <a:pt x="311" y="24"/>
                </a:lnTo>
                <a:lnTo>
                  <a:pt x="314" y="24"/>
                </a:lnTo>
                <a:lnTo>
                  <a:pt x="314" y="21"/>
                </a:lnTo>
                <a:close/>
              </a:path>
            </a:pathLst>
          </a:custGeom>
          <a:solidFill>
            <a:srgbClr val="66FF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féDeAntioquia" textlink="">
        <xdr:nvSpPr>
          <xdr:cNvPr id="262" name="05686">
            <a:extLst>
              <a:ext uri="{FF2B5EF4-FFF2-40B4-BE49-F238E27FC236}">
                <a16:creationId xmlns:a16="http://schemas.microsoft.com/office/drawing/2014/main" id="{00000000-0008-0000-0300-000006010000}"/>
              </a:ext>
            </a:extLst>
          </xdr:cNvPr>
          <xdr:cNvSpPr>
            <a:spLocks/>
          </xdr:cNvSpPr>
        </xdr:nvSpPr>
        <xdr:spPr bwMode="auto">
          <a:xfrm>
            <a:off x="7878768" y="3805231"/>
            <a:ext cx="390525" cy="458787"/>
          </a:xfrm>
          <a:custGeom>
            <a:avLst/>
            <a:gdLst>
              <a:gd name="T0" fmla="*/ 150813 w 207"/>
              <a:gd name="T1" fmla="*/ 385763 h 243"/>
              <a:gd name="T2" fmla="*/ 142875 w 207"/>
              <a:gd name="T3" fmla="*/ 377825 h 243"/>
              <a:gd name="T4" fmla="*/ 133350 w 207"/>
              <a:gd name="T5" fmla="*/ 365125 h 243"/>
              <a:gd name="T6" fmla="*/ 133350 w 207"/>
              <a:gd name="T7" fmla="*/ 354013 h 243"/>
              <a:gd name="T8" fmla="*/ 130175 w 207"/>
              <a:gd name="T9" fmla="*/ 331788 h 243"/>
              <a:gd name="T10" fmla="*/ 133350 w 207"/>
              <a:gd name="T11" fmla="*/ 311150 h 243"/>
              <a:gd name="T12" fmla="*/ 125413 w 207"/>
              <a:gd name="T13" fmla="*/ 298450 h 243"/>
              <a:gd name="T14" fmla="*/ 109538 w 207"/>
              <a:gd name="T15" fmla="*/ 298450 h 243"/>
              <a:gd name="T16" fmla="*/ 100013 w 207"/>
              <a:gd name="T17" fmla="*/ 287338 h 243"/>
              <a:gd name="T18" fmla="*/ 100013 w 207"/>
              <a:gd name="T19" fmla="*/ 269875 h 243"/>
              <a:gd name="T20" fmla="*/ 87313 w 207"/>
              <a:gd name="T21" fmla="*/ 261938 h 243"/>
              <a:gd name="T22" fmla="*/ 76200 w 207"/>
              <a:gd name="T23" fmla="*/ 261938 h 243"/>
              <a:gd name="T24" fmla="*/ 63500 w 207"/>
              <a:gd name="T25" fmla="*/ 254000 h 243"/>
              <a:gd name="T26" fmla="*/ 46038 w 207"/>
              <a:gd name="T27" fmla="*/ 249238 h 243"/>
              <a:gd name="T28" fmla="*/ 30163 w 207"/>
              <a:gd name="T29" fmla="*/ 257175 h 243"/>
              <a:gd name="T30" fmla="*/ 4763 w 207"/>
              <a:gd name="T31" fmla="*/ 257175 h 243"/>
              <a:gd name="T32" fmla="*/ 4763 w 207"/>
              <a:gd name="T33" fmla="*/ 244475 h 243"/>
              <a:gd name="T34" fmla="*/ 9525 w 207"/>
              <a:gd name="T35" fmla="*/ 236538 h 243"/>
              <a:gd name="T36" fmla="*/ 9525 w 207"/>
              <a:gd name="T37" fmla="*/ 223838 h 243"/>
              <a:gd name="T38" fmla="*/ 12700 w 207"/>
              <a:gd name="T39" fmla="*/ 203200 h 243"/>
              <a:gd name="T40" fmla="*/ 22225 w 207"/>
              <a:gd name="T41" fmla="*/ 187325 h 243"/>
              <a:gd name="T42" fmla="*/ 30163 w 207"/>
              <a:gd name="T43" fmla="*/ 166688 h 243"/>
              <a:gd name="T44" fmla="*/ 58738 w 207"/>
              <a:gd name="T45" fmla="*/ 153988 h 243"/>
              <a:gd name="T46" fmla="*/ 71438 w 207"/>
              <a:gd name="T47" fmla="*/ 128588 h 243"/>
              <a:gd name="T48" fmla="*/ 100013 w 207"/>
              <a:gd name="T49" fmla="*/ 112713 h 243"/>
              <a:gd name="T50" fmla="*/ 125413 w 207"/>
              <a:gd name="T51" fmla="*/ 100013 h 243"/>
              <a:gd name="T52" fmla="*/ 150813 w 207"/>
              <a:gd name="T53" fmla="*/ 87313 h 243"/>
              <a:gd name="T54" fmla="*/ 158750 w 207"/>
              <a:gd name="T55" fmla="*/ 58738 h 243"/>
              <a:gd name="T56" fmla="*/ 184150 w 207"/>
              <a:gd name="T57" fmla="*/ 46038 h 243"/>
              <a:gd name="T58" fmla="*/ 196850 w 207"/>
              <a:gd name="T59" fmla="*/ 69850 h 243"/>
              <a:gd name="T60" fmla="*/ 207963 w 207"/>
              <a:gd name="T61" fmla="*/ 74613 h 243"/>
              <a:gd name="T62" fmla="*/ 212725 w 207"/>
              <a:gd name="T63" fmla="*/ 58738 h 243"/>
              <a:gd name="T64" fmla="*/ 220663 w 207"/>
              <a:gd name="T65" fmla="*/ 58738 h 243"/>
              <a:gd name="T66" fmla="*/ 238125 w 207"/>
              <a:gd name="T67" fmla="*/ 53975 h 243"/>
              <a:gd name="T68" fmla="*/ 246063 w 207"/>
              <a:gd name="T69" fmla="*/ 41275 h 243"/>
              <a:gd name="T70" fmla="*/ 246063 w 207"/>
              <a:gd name="T71" fmla="*/ 28575 h 243"/>
              <a:gd name="T72" fmla="*/ 258763 w 207"/>
              <a:gd name="T73" fmla="*/ 7938 h 243"/>
              <a:gd name="T74" fmla="*/ 274638 w 207"/>
              <a:gd name="T75" fmla="*/ 4763 h 243"/>
              <a:gd name="T76" fmla="*/ 274638 w 207"/>
              <a:gd name="T77" fmla="*/ 20638 h 243"/>
              <a:gd name="T78" fmla="*/ 279400 w 207"/>
              <a:gd name="T79" fmla="*/ 46038 h 243"/>
              <a:gd name="T80" fmla="*/ 295275 w 207"/>
              <a:gd name="T81" fmla="*/ 61913 h 243"/>
              <a:gd name="T82" fmla="*/ 304800 w 207"/>
              <a:gd name="T83" fmla="*/ 79375 h 243"/>
              <a:gd name="T84" fmla="*/ 307975 w 207"/>
              <a:gd name="T85" fmla="*/ 100013 h 243"/>
              <a:gd name="T86" fmla="*/ 315913 w 207"/>
              <a:gd name="T87" fmla="*/ 120650 h 243"/>
              <a:gd name="T88" fmla="*/ 325438 w 207"/>
              <a:gd name="T89" fmla="*/ 146050 h 243"/>
              <a:gd name="T90" fmla="*/ 328613 w 207"/>
              <a:gd name="T91" fmla="*/ 174625 h 243"/>
              <a:gd name="T92" fmla="*/ 320675 w 207"/>
              <a:gd name="T93" fmla="*/ 195263 h 243"/>
              <a:gd name="T94" fmla="*/ 315913 w 207"/>
              <a:gd name="T95" fmla="*/ 220663 h 243"/>
              <a:gd name="T96" fmla="*/ 295275 w 207"/>
              <a:gd name="T97" fmla="*/ 233363 h 243"/>
              <a:gd name="T98" fmla="*/ 292100 w 207"/>
              <a:gd name="T99" fmla="*/ 266700 h 243"/>
              <a:gd name="T100" fmla="*/ 292100 w 207"/>
              <a:gd name="T101" fmla="*/ 290513 h 243"/>
              <a:gd name="T102" fmla="*/ 292100 w 207"/>
              <a:gd name="T103" fmla="*/ 323850 h 243"/>
              <a:gd name="T104" fmla="*/ 295275 w 207"/>
              <a:gd name="T105" fmla="*/ 365125 h 243"/>
              <a:gd name="T106" fmla="*/ 279400 w 207"/>
              <a:gd name="T107" fmla="*/ 377825 h 243"/>
              <a:gd name="T108" fmla="*/ 271463 w 207"/>
              <a:gd name="T109" fmla="*/ 377825 h 243"/>
              <a:gd name="T110" fmla="*/ 250825 w 207"/>
              <a:gd name="T111" fmla="*/ 369888 h 243"/>
              <a:gd name="T112" fmla="*/ 220663 w 207"/>
              <a:gd name="T113" fmla="*/ 365125 h 243"/>
              <a:gd name="T114" fmla="*/ 192088 w 207"/>
              <a:gd name="T115" fmla="*/ 369888 h 24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07" h="243">
                <a:moveTo>
                  <a:pt x="110" y="243"/>
                </a:moveTo>
                <a:lnTo>
                  <a:pt x="105" y="241"/>
                </a:lnTo>
                <a:lnTo>
                  <a:pt x="103" y="243"/>
                </a:lnTo>
                <a:lnTo>
                  <a:pt x="97" y="243"/>
                </a:lnTo>
                <a:lnTo>
                  <a:pt x="95" y="243"/>
                </a:lnTo>
                <a:lnTo>
                  <a:pt x="90" y="243"/>
                </a:lnTo>
                <a:lnTo>
                  <a:pt x="90" y="241"/>
                </a:lnTo>
                <a:lnTo>
                  <a:pt x="87" y="241"/>
                </a:lnTo>
                <a:lnTo>
                  <a:pt x="90" y="241"/>
                </a:lnTo>
                <a:lnTo>
                  <a:pt x="90" y="238"/>
                </a:lnTo>
                <a:lnTo>
                  <a:pt x="90" y="236"/>
                </a:lnTo>
                <a:lnTo>
                  <a:pt x="87" y="236"/>
                </a:lnTo>
                <a:lnTo>
                  <a:pt x="87" y="233"/>
                </a:lnTo>
                <a:lnTo>
                  <a:pt x="87" y="230"/>
                </a:lnTo>
                <a:lnTo>
                  <a:pt x="84" y="230"/>
                </a:lnTo>
                <a:lnTo>
                  <a:pt x="82" y="230"/>
                </a:lnTo>
                <a:lnTo>
                  <a:pt x="82" y="228"/>
                </a:lnTo>
                <a:lnTo>
                  <a:pt x="82" y="225"/>
                </a:lnTo>
                <a:lnTo>
                  <a:pt x="82" y="223"/>
                </a:lnTo>
                <a:lnTo>
                  <a:pt x="84" y="223"/>
                </a:lnTo>
                <a:lnTo>
                  <a:pt x="84" y="220"/>
                </a:lnTo>
                <a:lnTo>
                  <a:pt x="84" y="217"/>
                </a:lnTo>
                <a:lnTo>
                  <a:pt x="84" y="215"/>
                </a:lnTo>
                <a:lnTo>
                  <a:pt x="84" y="212"/>
                </a:lnTo>
                <a:lnTo>
                  <a:pt x="82" y="209"/>
                </a:lnTo>
                <a:lnTo>
                  <a:pt x="82" y="207"/>
                </a:lnTo>
                <a:lnTo>
                  <a:pt x="84" y="204"/>
                </a:lnTo>
                <a:lnTo>
                  <a:pt x="84" y="202"/>
                </a:lnTo>
                <a:lnTo>
                  <a:pt x="84" y="199"/>
                </a:lnTo>
                <a:lnTo>
                  <a:pt x="84" y="196"/>
                </a:lnTo>
                <a:lnTo>
                  <a:pt x="84" y="194"/>
                </a:lnTo>
                <a:lnTo>
                  <a:pt x="82" y="194"/>
                </a:lnTo>
                <a:lnTo>
                  <a:pt x="82" y="191"/>
                </a:lnTo>
                <a:lnTo>
                  <a:pt x="79" y="191"/>
                </a:lnTo>
                <a:lnTo>
                  <a:pt x="79" y="188"/>
                </a:lnTo>
                <a:lnTo>
                  <a:pt x="76" y="191"/>
                </a:lnTo>
                <a:lnTo>
                  <a:pt x="74" y="191"/>
                </a:lnTo>
                <a:lnTo>
                  <a:pt x="71" y="191"/>
                </a:lnTo>
                <a:lnTo>
                  <a:pt x="71" y="188"/>
                </a:lnTo>
                <a:lnTo>
                  <a:pt x="69" y="188"/>
                </a:lnTo>
                <a:lnTo>
                  <a:pt x="66" y="188"/>
                </a:lnTo>
                <a:lnTo>
                  <a:pt x="66" y="186"/>
                </a:lnTo>
                <a:lnTo>
                  <a:pt x="63" y="186"/>
                </a:lnTo>
                <a:lnTo>
                  <a:pt x="63" y="183"/>
                </a:lnTo>
                <a:lnTo>
                  <a:pt x="63" y="181"/>
                </a:lnTo>
                <a:lnTo>
                  <a:pt x="63" y="178"/>
                </a:lnTo>
                <a:lnTo>
                  <a:pt x="63" y="175"/>
                </a:lnTo>
                <a:lnTo>
                  <a:pt x="61" y="175"/>
                </a:lnTo>
                <a:lnTo>
                  <a:pt x="61" y="173"/>
                </a:lnTo>
                <a:lnTo>
                  <a:pt x="63" y="170"/>
                </a:lnTo>
                <a:lnTo>
                  <a:pt x="63" y="168"/>
                </a:lnTo>
                <a:lnTo>
                  <a:pt x="61" y="168"/>
                </a:lnTo>
                <a:lnTo>
                  <a:pt x="61" y="165"/>
                </a:lnTo>
                <a:lnTo>
                  <a:pt x="58" y="165"/>
                </a:lnTo>
                <a:lnTo>
                  <a:pt x="55" y="165"/>
                </a:lnTo>
                <a:lnTo>
                  <a:pt x="53" y="165"/>
                </a:lnTo>
                <a:lnTo>
                  <a:pt x="50" y="165"/>
                </a:lnTo>
                <a:lnTo>
                  <a:pt x="48" y="165"/>
                </a:lnTo>
                <a:lnTo>
                  <a:pt x="48" y="168"/>
                </a:lnTo>
                <a:lnTo>
                  <a:pt x="48" y="165"/>
                </a:lnTo>
                <a:lnTo>
                  <a:pt x="45" y="165"/>
                </a:lnTo>
                <a:lnTo>
                  <a:pt x="45" y="162"/>
                </a:lnTo>
                <a:lnTo>
                  <a:pt x="42" y="162"/>
                </a:lnTo>
                <a:lnTo>
                  <a:pt x="42" y="160"/>
                </a:lnTo>
                <a:lnTo>
                  <a:pt x="40" y="160"/>
                </a:lnTo>
                <a:lnTo>
                  <a:pt x="37" y="160"/>
                </a:lnTo>
                <a:lnTo>
                  <a:pt x="35" y="160"/>
                </a:lnTo>
                <a:lnTo>
                  <a:pt x="32" y="160"/>
                </a:lnTo>
                <a:lnTo>
                  <a:pt x="32" y="157"/>
                </a:lnTo>
                <a:lnTo>
                  <a:pt x="29" y="157"/>
                </a:lnTo>
                <a:lnTo>
                  <a:pt x="27" y="160"/>
                </a:lnTo>
                <a:lnTo>
                  <a:pt x="27" y="162"/>
                </a:lnTo>
                <a:lnTo>
                  <a:pt x="24" y="162"/>
                </a:lnTo>
                <a:lnTo>
                  <a:pt x="21" y="162"/>
                </a:lnTo>
                <a:lnTo>
                  <a:pt x="19" y="162"/>
                </a:lnTo>
                <a:lnTo>
                  <a:pt x="16" y="162"/>
                </a:lnTo>
                <a:lnTo>
                  <a:pt x="14" y="162"/>
                </a:lnTo>
                <a:lnTo>
                  <a:pt x="11" y="162"/>
                </a:lnTo>
                <a:lnTo>
                  <a:pt x="6" y="162"/>
                </a:lnTo>
                <a:lnTo>
                  <a:pt x="3" y="162"/>
                </a:lnTo>
                <a:lnTo>
                  <a:pt x="3" y="160"/>
                </a:lnTo>
                <a:lnTo>
                  <a:pt x="3" y="157"/>
                </a:lnTo>
                <a:lnTo>
                  <a:pt x="0" y="157"/>
                </a:lnTo>
                <a:lnTo>
                  <a:pt x="0" y="154"/>
                </a:lnTo>
                <a:lnTo>
                  <a:pt x="3" y="154"/>
                </a:lnTo>
                <a:lnTo>
                  <a:pt x="3" y="152"/>
                </a:lnTo>
                <a:lnTo>
                  <a:pt x="0" y="152"/>
                </a:lnTo>
                <a:lnTo>
                  <a:pt x="3" y="152"/>
                </a:lnTo>
                <a:lnTo>
                  <a:pt x="3" y="149"/>
                </a:lnTo>
                <a:lnTo>
                  <a:pt x="6" y="149"/>
                </a:lnTo>
                <a:lnTo>
                  <a:pt x="6" y="147"/>
                </a:lnTo>
                <a:lnTo>
                  <a:pt x="3" y="147"/>
                </a:lnTo>
                <a:lnTo>
                  <a:pt x="3" y="144"/>
                </a:lnTo>
                <a:lnTo>
                  <a:pt x="6" y="144"/>
                </a:lnTo>
                <a:lnTo>
                  <a:pt x="6" y="141"/>
                </a:lnTo>
                <a:lnTo>
                  <a:pt x="6" y="139"/>
                </a:lnTo>
                <a:lnTo>
                  <a:pt x="6" y="136"/>
                </a:lnTo>
                <a:lnTo>
                  <a:pt x="6" y="133"/>
                </a:lnTo>
                <a:lnTo>
                  <a:pt x="6" y="131"/>
                </a:lnTo>
                <a:lnTo>
                  <a:pt x="8" y="128"/>
                </a:lnTo>
                <a:lnTo>
                  <a:pt x="8" y="126"/>
                </a:lnTo>
                <a:lnTo>
                  <a:pt x="8" y="123"/>
                </a:lnTo>
                <a:lnTo>
                  <a:pt x="11" y="123"/>
                </a:lnTo>
                <a:lnTo>
                  <a:pt x="14" y="120"/>
                </a:lnTo>
                <a:lnTo>
                  <a:pt x="14" y="118"/>
                </a:lnTo>
                <a:lnTo>
                  <a:pt x="14" y="115"/>
                </a:lnTo>
                <a:lnTo>
                  <a:pt x="14" y="113"/>
                </a:lnTo>
                <a:lnTo>
                  <a:pt x="14" y="110"/>
                </a:lnTo>
                <a:lnTo>
                  <a:pt x="16" y="107"/>
                </a:lnTo>
                <a:lnTo>
                  <a:pt x="19" y="105"/>
                </a:lnTo>
                <a:lnTo>
                  <a:pt x="24" y="105"/>
                </a:lnTo>
                <a:lnTo>
                  <a:pt x="27" y="102"/>
                </a:lnTo>
                <a:lnTo>
                  <a:pt x="29" y="102"/>
                </a:lnTo>
                <a:lnTo>
                  <a:pt x="35" y="99"/>
                </a:lnTo>
                <a:lnTo>
                  <a:pt x="37" y="97"/>
                </a:lnTo>
                <a:lnTo>
                  <a:pt x="37" y="94"/>
                </a:lnTo>
                <a:lnTo>
                  <a:pt x="40" y="92"/>
                </a:lnTo>
                <a:lnTo>
                  <a:pt x="42" y="86"/>
                </a:lnTo>
                <a:lnTo>
                  <a:pt x="45" y="84"/>
                </a:lnTo>
                <a:lnTo>
                  <a:pt x="45" y="81"/>
                </a:lnTo>
                <a:lnTo>
                  <a:pt x="50" y="81"/>
                </a:lnTo>
                <a:lnTo>
                  <a:pt x="53" y="84"/>
                </a:lnTo>
                <a:lnTo>
                  <a:pt x="58" y="81"/>
                </a:lnTo>
                <a:lnTo>
                  <a:pt x="61" y="79"/>
                </a:lnTo>
                <a:lnTo>
                  <a:pt x="63" y="71"/>
                </a:lnTo>
                <a:lnTo>
                  <a:pt x="66" y="68"/>
                </a:lnTo>
                <a:lnTo>
                  <a:pt x="69" y="65"/>
                </a:lnTo>
                <a:lnTo>
                  <a:pt x="71" y="65"/>
                </a:lnTo>
                <a:lnTo>
                  <a:pt x="76" y="65"/>
                </a:lnTo>
                <a:lnTo>
                  <a:pt x="79" y="63"/>
                </a:lnTo>
                <a:lnTo>
                  <a:pt x="82" y="60"/>
                </a:lnTo>
                <a:lnTo>
                  <a:pt x="84" y="60"/>
                </a:lnTo>
                <a:lnTo>
                  <a:pt x="90" y="58"/>
                </a:lnTo>
                <a:lnTo>
                  <a:pt x="92" y="58"/>
                </a:lnTo>
                <a:lnTo>
                  <a:pt x="95" y="55"/>
                </a:lnTo>
                <a:lnTo>
                  <a:pt x="97" y="50"/>
                </a:lnTo>
                <a:lnTo>
                  <a:pt x="97" y="47"/>
                </a:lnTo>
                <a:lnTo>
                  <a:pt x="97" y="42"/>
                </a:lnTo>
                <a:lnTo>
                  <a:pt x="97" y="39"/>
                </a:lnTo>
                <a:lnTo>
                  <a:pt x="100" y="37"/>
                </a:lnTo>
                <a:lnTo>
                  <a:pt x="103" y="34"/>
                </a:lnTo>
                <a:lnTo>
                  <a:pt x="103" y="29"/>
                </a:lnTo>
                <a:lnTo>
                  <a:pt x="108" y="26"/>
                </a:lnTo>
                <a:lnTo>
                  <a:pt x="110" y="26"/>
                </a:lnTo>
                <a:lnTo>
                  <a:pt x="116" y="29"/>
                </a:lnTo>
                <a:lnTo>
                  <a:pt x="118" y="31"/>
                </a:lnTo>
                <a:lnTo>
                  <a:pt x="121" y="37"/>
                </a:lnTo>
                <a:lnTo>
                  <a:pt x="121" y="39"/>
                </a:lnTo>
                <a:lnTo>
                  <a:pt x="124" y="42"/>
                </a:lnTo>
                <a:lnTo>
                  <a:pt x="124" y="44"/>
                </a:lnTo>
                <a:lnTo>
                  <a:pt x="124" y="50"/>
                </a:lnTo>
                <a:lnTo>
                  <a:pt x="126" y="50"/>
                </a:lnTo>
                <a:lnTo>
                  <a:pt x="129" y="50"/>
                </a:lnTo>
                <a:lnTo>
                  <a:pt x="131" y="50"/>
                </a:lnTo>
                <a:lnTo>
                  <a:pt x="131" y="47"/>
                </a:lnTo>
                <a:lnTo>
                  <a:pt x="131" y="44"/>
                </a:lnTo>
                <a:lnTo>
                  <a:pt x="131" y="42"/>
                </a:lnTo>
                <a:lnTo>
                  <a:pt x="134" y="42"/>
                </a:lnTo>
                <a:lnTo>
                  <a:pt x="134" y="39"/>
                </a:lnTo>
                <a:lnTo>
                  <a:pt x="134" y="37"/>
                </a:lnTo>
                <a:lnTo>
                  <a:pt x="134" y="34"/>
                </a:lnTo>
                <a:lnTo>
                  <a:pt x="134" y="31"/>
                </a:lnTo>
                <a:lnTo>
                  <a:pt x="137" y="31"/>
                </a:lnTo>
                <a:lnTo>
                  <a:pt x="137" y="34"/>
                </a:lnTo>
                <a:lnTo>
                  <a:pt x="139" y="37"/>
                </a:lnTo>
                <a:lnTo>
                  <a:pt x="142" y="37"/>
                </a:lnTo>
                <a:lnTo>
                  <a:pt x="144" y="39"/>
                </a:lnTo>
                <a:lnTo>
                  <a:pt x="147" y="37"/>
                </a:lnTo>
                <a:lnTo>
                  <a:pt x="147" y="34"/>
                </a:lnTo>
                <a:lnTo>
                  <a:pt x="150" y="34"/>
                </a:lnTo>
                <a:lnTo>
                  <a:pt x="150" y="31"/>
                </a:lnTo>
                <a:lnTo>
                  <a:pt x="152" y="31"/>
                </a:lnTo>
                <a:lnTo>
                  <a:pt x="152" y="29"/>
                </a:lnTo>
                <a:lnTo>
                  <a:pt x="152" y="26"/>
                </a:lnTo>
                <a:lnTo>
                  <a:pt x="155" y="26"/>
                </a:lnTo>
                <a:lnTo>
                  <a:pt x="152" y="26"/>
                </a:lnTo>
                <a:lnTo>
                  <a:pt x="152" y="24"/>
                </a:lnTo>
                <a:lnTo>
                  <a:pt x="152" y="21"/>
                </a:lnTo>
                <a:lnTo>
                  <a:pt x="155" y="21"/>
                </a:lnTo>
                <a:lnTo>
                  <a:pt x="155" y="18"/>
                </a:lnTo>
                <a:lnTo>
                  <a:pt x="158" y="16"/>
                </a:lnTo>
                <a:lnTo>
                  <a:pt x="158" y="13"/>
                </a:lnTo>
                <a:lnTo>
                  <a:pt x="160" y="10"/>
                </a:lnTo>
                <a:lnTo>
                  <a:pt x="160" y="8"/>
                </a:lnTo>
                <a:lnTo>
                  <a:pt x="163" y="5"/>
                </a:lnTo>
                <a:lnTo>
                  <a:pt x="163" y="3"/>
                </a:lnTo>
                <a:lnTo>
                  <a:pt x="165" y="3"/>
                </a:lnTo>
                <a:lnTo>
                  <a:pt x="168" y="0"/>
                </a:lnTo>
                <a:lnTo>
                  <a:pt x="171" y="0"/>
                </a:lnTo>
                <a:lnTo>
                  <a:pt x="173" y="3"/>
                </a:lnTo>
                <a:lnTo>
                  <a:pt x="176" y="3"/>
                </a:lnTo>
                <a:lnTo>
                  <a:pt x="176" y="5"/>
                </a:lnTo>
                <a:lnTo>
                  <a:pt x="173" y="8"/>
                </a:lnTo>
                <a:lnTo>
                  <a:pt x="173" y="10"/>
                </a:lnTo>
                <a:lnTo>
                  <a:pt x="173" y="13"/>
                </a:lnTo>
                <a:lnTo>
                  <a:pt x="173" y="18"/>
                </a:lnTo>
                <a:lnTo>
                  <a:pt x="173" y="21"/>
                </a:lnTo>
                <a:lnTo>
                  <a:pt x="176" y="24"/>
                </a:lnTo>
                <a:lnTo>
                  <a:pt x="176" y="26"/>
                </a:lnTo>
                <a:lnTo>
                  <a:pt x="176" y="29"/>
                </a:lnTo>
                <a:lnTo>
                  <a:pt x="179" y="31"/>
                </a:lnTo>
                <a:lnTo>
                  <a:pt x="181" y="34"/>
                </a:lnTo>
                <a:lnTo>
                  <a:pt x="184" y="34"/>
                </a:lnTo>
                <a:lnTo>
                  <a:pt x="184" y="37"/>
                </a:lnTo>
                <a:lnTo>
                  <a:pt x="186" y="39"/>
                </a:lnTo>
                <a:lnTo>
                  <a:pt x="189" y="39"/>
                </a:lnTo>
                <a:lnTo>
                  <a:pt x="189" y="42"/>
                </a:lnTo>
                <a:lnTo>
                  <a:pt x="189" y="44"/>
                </a:lnTo>
                <a:lnTo>
                  <a:pt x="192" y="47"/>
                </a:lnTo>
                <a:lnTo>
                  <a:pt x="192" y="50"/>
                </a:lnTo>
                <a:lnTo>
                  <a:pt x="192" y="52"/>
                </a:lnTo>
                <a:lnTo>
                  <a:pt x="192" y="55"/>
                </a:lnTo>
                <a:lnTo>
                  <a:pt x="194" y="58"/>
                </a:lnTo>
                <a:lnTo>
                  <a:pt x="194" y="60"/>
                </a:lnTo>
                <a:lnTo>
                  <a:pt x="194" y="63"/>
                </a:lnTo>
                <a:lnTo>
                  <a:pt x="194" y="65"/>
                </a:lnTo>
                <a:lnTo>
                  <a:pt x="197" y="71"/>
                </a:lnTo>
                <a:lnTo>
                  <a:pt x="199" y="71"/>
                </a:lnTo>
                <a:lnTo>
                  <a:pt x="199" y="73"/>
                </a:lnTo>
                <a:lnTo>
                  <a:pt x="199" y="76"/>
                </a:lnTo>
                <a:lnTo>
                  <a:pt x="202" y="79"/>
                </a:lnTo>
                <a:lnTo>
                  <a:pt x="205" y="81"/>
                </a:lnTo>
                <a:lnTo>
                  <a:pt x="205" y="84"/>
                </a:lnTo>
                <a:lnTo>
                  <a:pt x="207" y="89"/>
                </a:lnTo>
                <a:lnTo>
                  <a:pt x="205" y="92"/>
                </a:lnTo>
                <a:lnTo>
                  <a:pt x="205" y="94"/>
                </a:lnTo>
                <a:lnTo>
                  <a:pt x="202" y="99"/>
                </a:lnTo>
                <a:lnTo>
                  <a:pt x="205" y="102"/>
                </a:lnTo>
                <a:lnTo>
                  <a:pt x="207" y="107"/>
                </a:lnTo>
                <a:lnTo>
                  <a:pt x="207" y="110"/>
                </a:lnTo>
                <a:lnTo>
                  <a:pt x="207" y="113"/>
                </a:lnTo>
                <a:lnTo>
                  <a:pt x="207" y="115"/>
                </a:lnTo>
                <a:lnTo>
                  <a:pt x="205" y="118"/>
                </a:lnTo>
                <a:lnTo>
                  <a:pt x="205" y="120"/>
                </a:lnTo>
                <a:lnTo>
                  <a:pt x="202" y="123"/>
                </a:lnTo>
                <a:lnTo>
                  <a:pt x="202" y="126"/>
                </a:lnTo>
                <a:lnTo>
                  <a:pt x="202" y="128"/>
                </a:lnTo>
                <a:lnTo>
                  <a:pt x="199" y="131"/>
                </a:lnTo>
                <a:lnTo>
                  <a:pt x="199" y="133"/>
                </a:lnTo>
                <a:lnTo>
                  <a:pt x="199" y="139"/>
                </a:lnTo>
                <a:lnTo>
                  <a:pt x="199" y="144"/>
                </a:lnTo>
                <a:lnTo>
                  <a:pt x="194" y="144"/>
                </a:lnTo>
                <a:lnTo>
                  <a:pt x="192" y="144"/>
                </a:lnTo>
                <a:lnTo>
                  <a:pt x="189" y="144"/>
                </a:lnTo>
                <a:lnTo>
                  <a:pt x="186" y="147"/>
                </a:lnTo>
                <a:lnTo>
                  <a:pt x="186" y="149"/>
                </a:lnTo>
                <a:lnTo>
                  <a:pt x="186" y="154"/>
                </a:lnTo>
                <a:lnTo>
                  <a:pt x="186" y="162"/>
                </a:lnTo>
                <a:lnTo>
                  <a:pt x="186" y="165"/>
                </a:lnTo>
                <a:lnTo>
                  <a:pt x="184" y="168"/>
                </a:lnTo>
                <a:lnTo>
                  <a:pt x="184" y="170"/>
                </a:lnTo>
                <a:lnTo>
                  <a:pt x="184" y="175"/>
                </a:lnTo>
                <a:lnTo>
                  <a:pt x="184" y="178"/>
                </a:lnTo>
                <a:lnTo>
                  <a:pt x="181" y="181"/>
                </a:lnTo>
                <a:lnTo>
                  <a:pt x="184" y="183"/>
                </a:lnTo>
                <a:lnTo>
                  <a:pt x="184" y="188"/>
                </a:lnTo>
                <a:lnTo>
                  <a:pt x="184" y="191"/>
                </a:lnTo>
                <a:lnTo>
                  <a:pt x="184" y="196"/>
                </a:lnTo>
                <a:lnTo>
                  <a:pt x="181" y="202"/>
                </a:lnTo>
                <a:lnTo>
                  <a:pt x="184" y="204"/>
                </a:lnTo>
                <a:lnTo>
                  <a:pt x="186" y="207"/>
                </a:lnTo>
                <a:lnTo>
                  <a:pt x="189" y="212"/>
                </a:lnTo>
                <a:lnTo>
                  <a:pt x="189" y="217"/>
                </a:lnTo>
                <a:lnTo>
                  <a:pt x="189" y="223"/>
                </a:lnTo>
                <a:lnTo>
                  <a:pt x="186" y="230"/>
                </a:lnTo>
                <a:lnTo>
                  <a:pt x="186" y="233"/>
                </a:lnTo>
                <a:lnTo>
                  <a:pt x="184" y="236"/>
                </a:lnTo>
                <a:lnTo>
                  <a:pt x="181" y="236"/>
                </a:lnTo>
                <a:lnTo>
                  <a:pt x="179" y="238"/>
                </a:lnTo>
                <a:lnTo>
                  <a:pt x="176" y="238"/>
                </a:lnTo>
                <a:lnTo>
                  <a:pt x="176" y="241"/>
                </a:lnTo>
                <a:lnTo>
                  <a:pt x="179" y="243"/>
                </a:lnTo>
                <a:lnTo>
                  <a:pt x="176" y="243"/>
                </a:lnTo>
                <a:lnTo>
                  <a:pt x="173" y="241"/>
                </a:lnTo>
                <a:lnTo>
                  <a:pt x="171" y="238"/>
                </a:lnTo>
                <a:lnTo>
                  <a:pt x="165" y="238"/>
                </a:lnTo>
                <a:lnTo>
                  <a:pt x="163" y="241"/>
                </a:lnTo>
                <a:lnTo>
                  <a:pt x="160" y="241"/>
                </a:lnTo>
                <a:lnTo>
                  <a:pt x="160" y="236"/>
                </a:lnTo>
                <a:lnTo>
                  <a:pt x="158" y="233"/>
                </a:lnTo>
                <a:lnTo>
                  <a:pt x="152" y="230"/>
                </a:lnTo>
                <a:lnTo>
                  <a:pt x="150" y="233"/>
                </a:lnTo>
                <a:lnTo>
                  <a:pt x="147" y="230"/>
                </a:lnTo>
                <a:lnTo>
                  <a:pt x="142" y="230"/>
                </a:lnTo>
                <a:lnTo>
                  <a:pt x="139" y="230"/>
                </a:lnTo>
                <a:lnTo>
                  <a:pt x="137" y="230"/>
                </a:lnTo>
                <a:lnTo>
                  <a:pt x="131" y="230"/>
                </a:lnTo>
                <a:lnTo>
                  <a:pt x="129" y="230"/>
                </a:lnTo>
                <a:lnTo>
                  <a:pt x="126" y="233"/>
                </a:lnTo>
                <a:lnTo>
                  <a:pt x="121" y="233"/>
                </a:lnTo>
                <a:lnTo>
                  <a:pt x="118" y="236"/>
                </a:lnTo>
                <a:lnTo>
                  <a:pt x="116" y="238"/>
                </a:lnTo>
                <a:lnTo>
                  <a:pt x="116" y="241"/>
                </a:lnTo>
                <a:lnTo>
                  <a:pt x="110" y="243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arumal" textlink="">
        <xdr:nvSpPr>
          <xdr:cNvPr id="263" name="05887">
            <a:extLst>
              <a:ext uri="{FF2B5EF4-FFF2-40B4-BE49-F238E27FC236}">
                <a16:creationId xmlns:a16="http://schemas.microsoft.com/office/drawing/2014/main" id="{00000000-0008-0000-0300-000007010000}"/>
              </a:ext>
            </a:extLst>
          </xdr:cNvPr>
          <xdr:cNvSpPr>
            <a:spLocks/>
          </xdr:cNvSpPr>
        </xdr:nvSpPr>
        <xdr:spPr bwMode="auto">
          <a:xfrm>
            <a:off x="8488368" y="2919408"/>
            <a:ext cx="563563" cy="703262"/>
          </a:xfrm>
          <a:custGeom>
            <a:avLst/>
            <a:gdLst>
              <a:gd name="T0" fmla="*/ 369888 w 298"/>
              <a:gd name="T1" fmla="*/ 403225 h 372"/>
              <a:gd name="T2" fmla="*/ 381000 w 298"/>
              <a:gd name="T3" fmla="*/ 423863 h 372"/>
              <a:gd name="T4" fmla="*/ 381000 w 298"/>
              <a:gd name="T5" fmla="*/ 454025 h 372"/>
              <a:gd name="T6" fmla="*/ 352425 w 298"/>
              <a:gd name="T7" fmla="*/ 454025 h 372"/>
              <a:gd name="T8" fmla="*/ 323850 w 298"/>
              <a:gd name="T9" fmla="*/ 461963 h 372"/>
              <a:gd name="T10" fmla="*/ 303213 w 298"/>
              <a:gd name="T11" fmla="*/ 490538 h 372"/>
              <a:gd name="T12" fmla="*/ 285750 w 298"/>
              <a:gd name="T13" fmla="*/ 511175 h 372"/>
              <a:gd name="T14" fmla="*/ 269875 w 298"/>
              <a:gd name="T15" fmla="*/ 531813 h 372"/>
              <a:gd name="T16" fmla="*/ 260350 w 298"/>
              <a:gd name="T17" fmla="*/ 561975 h 372"/>
              <a:gd name="T18" fmla="*/ 239713 w 298"/>
              <a:gd name="T19" fmla="*/ 577850 h 372"/>
              <a:gd name="T20" fmla="*/ 228600 w 298"/>
              <a:gd name="T21" fmla="*/ 577850 h 372"/>
              <a:gd name="T22" fmla="*/ 185738 w 298"/>
              <a:gd name="T23" fmla="*/ 565150 h 372"/>
              <a:gd name="T24" fmla="*/ 131763 w 298"/>
              <a:gd name="T25" fmla="*/ 536575 h 372"/>
              <a:gd name="T26" fmla="*/ 107950 w 298"/>
              <a:gd name="T27" fmla="*/ 495300 h 372"/>
              <a:gd name="T28" fmla="*/ 107950 w 298"/>
              <a:gd name="T29" fmla="*/ 461963 h 372"/>
              <a:gd name="T30" fmla="*/ 98425 w 298"/>
              <a:gd name="T31" fmla="*/ 433388 h 372"/>
              <a:gd name="T32" fmla="*/ 90488 w 298"/>
              <a:gd name="T33" fmla="*/ 403225 h 372"/>
              <a:gd name="T34" fmla="*/ 74613 w 298"/>
              <a:gd name="T35" fmla="*/ 357188 h 372"/>
              <a:gd name="T36" fmla="*/ 44450 w 298"/>
              <a:gd name="T37" fmla="*/ 315913 h 372"/>
              <a:gd name="T38" fmla="*/ 0 w 298"/>
              <a:gd name="T39" fmla="*/ 287338 h 372"/>
              <a:gd name="T40" fmla="*/ 31750 w 298"/>
              <a:gd name="T41" fmla="*/ 287338 h 372"/>
              <a:gd name="T42" fmla="*/ 53975 w 298"/>
              <a:gd name="T43" fmla="*/ 271463 h 372"/>
              <a:gd name="T44" fmla="*/ 77788 w 298"/>
              <a:gd name="T45" fmla="*/ 238125 h 372"/>
              <a:gd name="T46" fmla="*/ 87313 w 298"/>
              <a:gd name="T47" fmla="*/ 266700 h 372"/>
              <a:gd name="T48" fmla="*/ 98425 w 298"/>
              <a:gd name="T49" fmla="*/ 295275 h 372"/>
              <a:gd name="T50" fmla="*/ 123825 w 298"/>
              <a:gd name="T51" fmla="*/ 300038 h 372"/>
              <a:gd name="T52" fmla="*/ 141288 w 298"/>
              <a:gd name="T53" fmla="*/ 325438 h 372"/>
              <a:gd name="T54" fmla="*/ 152400 w 298"/>
              <a:gd name="T55" fmla="*/ 328613 h 372"/>
              <a:gd name="T56" fmla="*/ 177800 w 298"/>
              <a:gd name="T57" fmla="*/ 325438 h 372"/>
              <a:gd name="T58" fmla="*/ 206375 w 298"/>
              <a:gd name="T59" fmla="*/ 312738 h 372"/>
              <a:gd name="T60" fmla="*/ 219075 w 298"/>
              <a:gd name="T61" fmla="*/ 279400 h 372"/>
              <a:gd name="T62" fmla="*/ 223838 w 298"/>
              <a:gd name="T63" fmla="*/ 258763 h 372"/>
              <a:gd name="T64" fmla="*/ 249238 w 298"/>
              <a:gd name="T65" fmla="*/ 258763 h 372"/>
              <a:gd name="T66" fmla="*/ 265113 w 298"/>
              <a:gd name="T67" fmla="*/ 233363 h 372"/>
              <a:gd name="T68" fmla="*/ 290513 w 298"/>
              <a:gd name="T69" fmla="*/ 212725 h 372"/>
              <a:gd name="T70" fmla="*/ 315913 w 298"/>
              <a:gd name="T71" fmla="*/ 200025 h 372"/>
              <a:gd name="T72" fmla="*/ 331788 w 298"/>
              <a:gd name="T73" fmla="*/ 171450 h 372"/>
              <a:gd name="T74" fmla="*/ 339725 w 298"/>
              <a:gd name="T75" fmla="*/ 141288 h 372"/>
              <a:gd name="T76" fmla="*/ 357188 w 298"/>
              <a:gd name="T77" fmla="*/ 112713 h 372"/>
              <a:gd name="T78" fmla="*/ 377825 w 298"/>
              <a:gd name="T79" fmla="*/ 84138 h 372"/>
              <a:gd name="T80" fmla="*/ 398463 w 298"/>
              <a:gd name="T81" fmla="*/ 58738 h 372"/>
              <a:gd name="T82" fmla="*/ 423863 w 298"/>
              <a:gd name="T83" fmla="*/ 42863 h 372"/>
              <a:gd name="T84" fmla="*/ 434975 w 298"/>
              <a:gd name="T85" fmla="*/ 20638 h 372"/>
              <a:gd name="T86" fmla="*/ 452438 w 298"/>
              <a:gd name="T87" fmla="*/ 0 h 372"/>
              <a:gd name="T88" fmla="*/ 473075 w 298"/>
              <a:gd name="T89" fmla="*/ 17463 h 372"/>
              <a:gd name="T90" fmla="*/ 457200 w 298"/>
              <a:gd name="T91" fmla="*/ 42863 h 372"/>
              <a:gd name="T92" fmla="*/ 447675 w 298"/>
              <a:gd name="T93" fmla="*/ 79375 h 372"/>
              <a:gd name="T94" fmla="*/ 434975 w 298"/>
              <a:gd name="T95" fmla="*/ 104775 h 372"/>
              <a:gd name="T96" fmla="*/ 434975 w 298"/>
              <a:gd name="T97" fmla="*/ 138113 h 372"/>
              <a:gd name="T98" fmla="*/ 439738 w 298"/>
              <a:gd name="T99" fmla="*/ 161925 h 372"/>
              <a:gd name="T100" fmla="*/ 439738 w 298"/>
              <a:gd name="T101" fmla="*/ 192088 h 372"/>
              <a:gd name="T102" fmla="*/ 434975 w 298"/>
              <a:gd name="T103" fmla="*/ 220663 h 372"/>
              <a:gd name="T104" fmla="*/ 452438 w 298"/>
              <a:gd name="T105" fmla="*/ 241300 h 372"/>
              <a:gd name="T106" fmla="*/ 465138 w 298"/>
              <a:gd name="T107" fmla="*/ 279400 h 372"/>
              <a:gd name="T108" fmla="*/ 460375 w 298"/>
              <a:gd name="T109" fmla="*/ 300038 h 372"/>
              <a:gd name="T110" fmla="*/ 444500 w 298"/>
              <a:gd name="T111" fmla="*/ 328613 h 372"/>
              <a:gd name="T112" fmla="*/ 419100 w 298"/>
              <a:gd name="T113" fmla="*/ 336550 h 372"/>
              <a:gd name="T114" fmla="*/ 398463 w 298"/>
              <a:gd name="T115" fmla="*/ 349250 h 372"/>
              <a:gd name="T116" fmla="*/ 393700 w 298"/>
              <a:gd name="T117" fmla="*/ 379413 h 372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8" h="372">
                <a:moveTo>
                  <a:pt x="251" y="249"/>
                </a:moveTo>
                <a:lnTo>
                  <a:pt x="248" y="249"/>
                </a:lnTo>
                <a:lnTo>
                  <a:pt x="248" y="252"/>
                </a:lnTo>
                <a:lnTo>
                  <a:pt x="246" y="252"/>
                </a:lnTo>
                <a:lnTo>
                  <a:pt x="243" y="252"/>
                </a:lnTo>
                <a:lnTo>
                  <a:pt x="240" y="252"/>
                </a:lnTo>
                <a:lnTo>
                  <a:pt x="238" y="252"/>
                </a:lnTo>
                <a:lnTo>
                  <a:pt x="235" y="254"/>
                </a:lnTo>
                <a:lnTo>
                  <a:pt x="233" y="254"/>
                </a:lnTo>
                <a:lnTo>
                  <a:pt x="230" y="257"/>
                </a:lnTo>
                <a:lnTo>
                  <a:pt x="230" y="260"/>
                </a:lnTo>
                <a:lnTo>
                  <a:pt x="233" y="260"/>
                </a:lnTo>
                <a:lnTo>
                  <a:pt x="233" y="262"/>
                </a:lnTo>
                <a:lnTo>
                  <a:pt x="233" y="265"/>
                </a:lnTo>
                <a:lnTo>
                  <a:pt x="235" y="265"/>
                </a:lnTo>
                <a:lnTo>
                  <a:pt x="238" y="265"/>
                </a:lnTo>
                <a:lnTo>
                  <a:pt x="240" y="265"/>
                </a:lnTo>
                <a:lnTo>
                  <a:pt x="240" y="267"/>
                </a:lnTo>
                <a:lnTo>
                  <a:pt x="243" y="270"/>
                </a:lnTo>
                <a:lnTo>
                  <a:pt x="243" y="273"/>
                </a:lnTo>
                <a:lnTo>
                  <a:pt x="246" y="273"/>
                </a:lnTo>
                <a:lnTo>
                  <a:pt x="246" y="275"/>
                </a:lnTo>
                <a:lnTo>
                  <a:pt x="246" y="278"/>
                </a:lnTo>
                <a:lnTo>
                  <a:pt x="243" y="278"/>
                </a:lnTo>
                <a:lnTo>
                  <a:pt x="243" y="280"/>
                </a:lnTo>
                <a:lnTo>
                  <a:pt x="240" y="283"/>
                </a:lnTo>
                <a:lnTo>
                  <a:pt x="240" y="286"/>
                </a:lnTo>
                <a:lnTo>
                  <a:pt x="240" y="288"/>
                </a:lnTo>
                <a:lnTo>
                  <a:pt x="238" y="288"/>
                </a:lnTo>
                <a:lnTo>
                  <a:pt x="235" y="288"/>
                </a:lnTo>
                <a:lnTo>
                  <a:pt x="235" y="286"/>
                </a:lnTo>
                <a:lnTo>
                  <a:pt x="233" y="286"/>
                </a:lnTo>
                <a:lnTo>
                  <a:pt x="230" y="286"/>
                </a:lnTo>
                <a:lnTo>
                  <a:pt x="227" y="286"/>
                </a:lnTo>
                <a:lnTo>
                  <a:pt x="225" y="286"/>
                </a:lnTo>
                <a:lnTo>
                  <a:pt x="222" y="286"/>
                </a:lnTo>
                <a:lnTo>
                  <a:pt x="219" y="286"/>
                </a:lnTo>
                <a:lnTo>
                  <a:pt x="217" y="283"/>
                </a:lnTo>
                <a:lnTo>
                  <a:pt x="214" y="283"/>
                </a:lnTo>
                <a:lnTo>
                  <a:pt x="212" y="283"/>
                </a:lnTo>
                <a:lnTo>
                  <a:pt x="209" y="283"/>
                </a:lnTo>
                <a:lnTo>
                  <a:pt x="206" y="283"/>
                </a:lnTo>
                <a:lnTo>
                  <a:pt x="206" y="286"/>
                </a:lnTo>
                <a:lnTo>
                  <a:pt x="206" y="288"/>
                </a:lnTo>
                <a:lnTo>
                  <a:pt x="204" y="291"/>
                </a:lnTo>
                <a:lnTo>
                  <a:pt x="204" y="294"/>
                </a:lnTo>
                <a:lnTo>
                  <a:pt x="201" y="296"/>
                </a:lnTo>
                <a:lnTo>
                  <a:pt x="199" y="296"/>
                </a:lnTo>
                <a:lnTo>
                  <a:pt x="199" y="299"/>
                </a:lnTo>
                <a:lnTo>
                  <a:pt x="196" y="304"/>
                </a:lnTo>
                <a:lnTo>
                  <a:pt x="196" y="307"/>
                </a:lnTo>
                <a:lnTo>
                  <a:pt x="193" y="307"/>
                </a:lnTo>
                <a:lnTo>
                  <a:pt x="193" y="309"/>
                </a:lnTo>
                <a:lnTo>
                  <a:pt x="191" y="309"/>
                </a:lnTo>
                <a:lnTo>
                  <a:pt x="191" y="312"/>
                </a:lnTo>
                <a:lnTo>
                  <a:pt x="191" y="315"/>
                </a:lnTo>
                <a:lnTo>
                  <a:pt x="188" y="315"/>
                </a:lnTo>
                <a:lnTo>
                  <a:pt x="188" y="317"/>
                </a:lnTo>
                <a:lnTo>
                  <a:pt x="185" y="317"/>
                </a:lnTo>
                <a:lnTo>
                  <a:pt x="185" y="320"/>
                </a:lnTo>
                <a:lnTo>
                  <a:pt x="185" y="322"/>
                </a:lnTo>
                <a:lnTo>
                  <a:pt x="183" y="322"/>
                </a:lnTo>
                <a:lnTo>
                  <a:pt x="180" y="322"/>
                </a:lnTo>
                <a:lnTo>
                  <a:pt x="180" y="325"/>
                </a:lnTo>
                <a:lnTo>
                  <a:pt x="178" y="325"/>
                </a:lnTo>
                <a:lnTo>
                  <a:pt x="178" y="328"/>
                </a:lnTo>
                <a:lnTo>
                  <a:pt x="175" y="328"/>
                </a:lnTo>
                <a:lnTo>
                  <a:pt x="172" y="328"/>
                </a:lnTo>
                <a:lnTo>
                  <a:pt x="172" y="330"/>
                </a:lnTo>
                <a:lnTo>
                  <a:pt x="172" y="333"/>
                </a:lnTo>
                <a:lnTo>
                  <a:pt x="170" y="333"/>
                </a:lnTo>
                <a:lnTo>
                  <a:pt x="170" y="335"/>
                </a:lnTo>
                <a:lnTo>
                  <a:pt x="170" y="338"/>
                </a:lnTo>
                <a:lnTo>
                  <a:pt x="170" y="341"/>
                </a:lnTo>
                <a:lnTo>
                  <a:pt x="170" y="343"/>
                </a:lnTo>
                <a:lnTo>
                  <a:pt x="167" y="343"/>
                </a:lnTo>
                <a:lnTo>
                  <a:pt x="167" y="346"/>
                </a:lnTo>
                <a:lnTo>
                  <a:pt x="164" y="346"/>
                </a:lnTo>
                <a:lnTo>
                  <a:pt x="164" y="349"/>
                </a:lnTo>
                <a:lnTo>
                  <a:pt x="164" y="351"/>
                </a:lnTo>
                <a:lnTo>
                  <a:pt x="164" y="354"/>
                </a:lnTo>
                <a:lnTo>
                  <a:pt x="162" y="354"/>
                </a:lnTo>
                <a:lnTo>
                  <a:pt x="162" y="356"/>
                </a:lnTo>
                <a:lnTo>
                  <a:pt x="159" y="356"/>
                </a:lnTo>
                <a:lnTo>
                  <a:pt x="157" y="356"/>
                </a:lnTo>
                <a:lnTo>
                  <a:pt x="157" y="359"/>
                </a:lnTo>
                <a:lnTo>
                  <a:pt x="157" y="362"/>
                </a:lnTo>
                <a:lnTo>
                  <a:pt x="154" y="362"/>
                </a:lnTo>
                <a:lnTo>
                  <a:pt x="154" y="364"/>
                </a:lnTo>
                <a:lnTo>
                  <a:pt x="151" y="364"/>
                </a:lnTo>
                <a:lnTo>
                  <a:pt x="151" y="367"/>
                </a:lnTo>
                <a:lnTo>
                  <a:pt x="149" y="367"/>
                </a:lnTo>
                <a:lnTo>
                  <a:pt x="149" y="369"/>
                </a:lnTo>
                <a:lnTo>
                  <a:pt x="146" y="369"/>
                </a:lnTo>
                <a:lnTo>
                  <a:pt x="144" y="369"/>
                </a:lnTo>
                <a:lnTo>
                  <a:pt x="141" y="372"/>
                </a:lnTo>
                <a:lnTo>
                  <a:pt x="141" y="369"/>
                </a:lnTo>
                <a:lnTo>
                  <a:pt x="141" y="367"/>
                </a:lnTo>
                <a:lnTo>
                  <a:pt x="144" y="364"/>
                </a:lnTo>
                <a:lnTo>
                  <a:pt x="141" y="364"/>
                </a:lnTo>
                <a:lnTo>
                  <a:pt x="138" y="362"/>
                </a:lnTo>
                <a:lnTo>
                  <a:pt x="133" y="362"/>
                </a:lnTo>
                <a:lnTo>
                  <a:pt x="133" y="359"/>
                </a:lnTo>
                <a:lnTo>
                  <a:pt x="130" y="359"/>
                </a:lnTo>
                <a:lnTo>
                  <a:pt x="128" y="359"/>
                </a:lnTo>
                <a:lnTo>
                  <a:pt x="125" y="359"/>
                </a:lnTo>
                <a:lnTo>
                  <a:pt x="123" y="359"/>
                </a:lnTo>
                <a:lnTo>
                  <a:pt x="117" y="356"/>
                </a:lnTo>
                <a:lnTo>
                  <a:pt x="115" y="356"/>
                </a:lnTo>
                <a:lnTo>
                  <a:pt x="112" y="356"/>
                </a:lnTo>
                <a:lnTo>
                  <a:pt x="110" y="356"/>
                </a:lnTo>
                <a:lnTo>
                  <a:pt x="107" y="354"/>
                </a:lnTo>
                <a:lnTo>
                  <a:pt x="104" y="354"/>
                </a:lnTo>
                <a:lnTo>
                  <a:pt x="102" y="354"/>
                </a:lnTo>
                <a:lnTo>
                  <a:pt x="99" y="351"/>
                </a:lnTo>
                <a:lnTo>
                  <a:pt x="91" y="349"/>
                </a:lnTo>
                <a:lnTo>
                  <a:pt x="83" y="338"/>
                </a:lnTo>
                <a:lnTo>
                  <a:pt x="75" y="330"/>
                </a:lnTo>
                <a:lnTo>
                  <a:pt x="73" y="328"/>
                </a:lnTo>
                <a:lnTo>
                  <a:pt x="70" y="328"/>
                </a:lnTo>
                <a:lnTo>
                  <a:pt x="70" y="325"/>
                </a:lnTo>
                <a:lnTo>
                  <a:pt x="70" y="322"/>
                </a:lnTo>
                <a:lnTo>
                  <a:pt x="70" y="320"/>
                </a:lnTo>
                <a:lnTo>
                  <a:pt x="70" y="317"/>
                </a:lnTo>
                <a:lnTo>
                  <a:pt x="70" y="315"/>
                </a:lnTo>
                <a:lnTo>
                  <a:pt x="68" y="312"/>
                </a:lnTo>
                <a:lnTo>
                  <a:pt x="68" y="309"/>
                </a:lnTo>
                <a:lnTo>
                  <a:pt x="68" y="307"/>
                </a:lnTo>
                <a:lnTo>
                  <a:pt x="68" y="304"/>
                </a:lnTo>
                <a:lnTo>
                  <a:pt x="65" y="304"/>
                </a:lnTo>
                <a:lnTo>
                  <a:pt x="68" y="301"/>
                </a:lnTo>
                <a:lnTo>
                  <a:pt x="68" y="299"/>
                </a:lnTo>
                <a:lnTo>
                  <a:pt x="68" y="296"/>
                </a:lnTo>
                <a:lnTo>
                  <a:pt x="70" y="296"/>
                </a:lnTo>
                <a:lnTo>
                  <a:pt x="68" y="291"/>
                </a:lnTo>
                <a:lnTo>
                  <a:pt x="68" y="288"/>
                </a:lnTo>
                <a:lnTo>
                  <a:pt x="68" y="286"/>
                </a:lnTo>
                <a:lnTo>
                  <a:pt x="68" y="283"/>
                </a:lnTo>
                <a:lnTo>
                  <a:pt x="65" y="283"/>
                </a:lnTo>
                <a:lnTo>
                  <a:pt x="65" y="280"/>
                </a:lnTo>
                <a:lnTo>
                  <a:pt x="65" y="278"/>
                </a:lnTo>
                <a:lnTo>
                  <a:pt x="65" y="275"/>
                </a:lnTo>
                <a:lnTo>
                  <a:pt x="62" y="275"/>
                </a:lnTo>
                <a:lnTo>
                  <a:pt x="62" y="273"/>
                </a:lnTo>
                <a:lnTo>
                  <a:pt x="62" y="270"/>
                </a:lnTo>
                <a:lnTo>
                  <a:pt x="60" y="270"/>
                </a:lnTo>
                <a:lnTo>
                  <a:pt x="60" y="267"/>
                </a:lnTo>
                <a:lnTo>
                  <a:pt x="60" y="265"/>
                </a:lnTo>
                <a:lnTo>
                  <a:pt x="60" y="262"/>
                </a:lnTo>
                <a:lnTo>
                  <a:pt x="60" y="260"/>
                </a:lnTo>
                <a:lnTo>
                  <a:pt x="57" y="260"/>
                </a:lnTo>
                <a:lnTo>
                  <a:pt x="57" y="257"/>
                </a:lnTo>
                <a:lnTo>
                  <a:pt x="57" y="254"/>
                </a:lnTo>
                <a:lnTo>
                  <a:pt x="55" y="252"/>
                </a:lnTo>
                <a:lnTo>
                  <a:pt x="52" y="252"/>
                </a:lnTo>
                <a:lnTo>
                  <a:pt x="47" y="249"/>
                </a:lnTo>
                <a:lnTo>
                  <a:pt x="47" y="246"/>
                </a:lnTo>
                <a:lnTo>
                  <a:pt x="47" y="241"/>
                </a:lnTo>
                <a:lnTo>
                  <a:pt x="44" y="239"/>
                </a:lnTo>
                <a:lnTo>
                  <a:pt x="47" y="233"/>
                </a:lnTo>
                <a:lnTo>
                  <a:pt x="47" y="231"/>
                </a:lnTo>
                <a:lnTo>
                  <a:pt x="47" y="225"/>
                </a:lnTo>
                <a:lnTo>
                  <a:pt x="44" y="223"/>
                </a:lnTo>
                <a:lnTo>
                  <a:pt x="41" y="220"/>
                </a:lnTo>
                <a:lnTo>
                  <a:pt x="39" y="218"/>
                </a:lnTo>
                <a:lnTo>
                  <a:pt x="39" y="215"/>
                </a:lnTo>
                <a:lnTo>
                  <a:pt x="36" y="212"/>
                </a:lnTo>
                <a:lnTo>
                  <a:pt x="34" y="210"/>
                </a:lnTo>
                <a:lnTo>
                  <a:pt x="31" y="207"/>
                </a:lnTo>
                <a:lnTo>
                  <a:pt x="31" y="202"/>
                </a:lnTo>
                <a:lnTo>
                  <a:pt x="28" y="199"/>
                </a:lnTo>
                <a:lnTo>
                  <a:pt x="23" y="197"/>
                </a:lnTo>
                <a:lnTo>
                  <a:pt x="18" y="197"/>
                </a:lnTo>
                <a:lnTo>
                  <a:pt x="13" y="197"/>
                </a:lnTo>
                <a:lnTo>
                  <a:pt x="10" y="194"/>
                </a:lnTo>
                <a:lnTo>
                  <a:pt x="7" y="191"/>
                </a:lnTo>
                <a:lnTo>
                  <a:pt x="5" y="189"/>
                </a:lnTo>
                <a:lnTo>
                  <a:pt x="5" y="184"/>
                </a:lnTo>
                <a:lnTo>
                  <a:pt x="2" y="181"/>
                </a:lnTo>
                <a:lnTo>
                  <a:pt x="0" y="181"/>
                </a:lnTo>
                <a:lnTo>
                  <a:pt x="2" y="181"/>
                </a:lnTo>
                <a:lnTo>
                  <a:pt x="5" y="181"/>
                </a:lnTo>
                <a:lnTo>
                  <a:pt x="7" y="181"/>
                </a:lnTo>
                <a:lnTo>
                  <a:pt x="10" y="184"/>
                </a:lnTo>
                <a:lnTo>
                  <a:pt x="13" y="184"/>
                </a:lnTo>
                <a:lnTo>
                  <a:pt x="15" y="184"/>
                </a:lnTo>
                <a:lnTo>
                  <a:pt x="18" y="184"/>
                </a:lnTo>
                <a:lnTo>
                  <a:pt x="20" y="184"/>
                </a:lnTo>
                <a:lnTo>
                  <a:pt x="20" y="181"/>
                </a:lnTo>
                <a:lnTo>
                  <a:pt x="23" y="181"/>
                </a:lnTo>
                <a:lnTo>
                  <a:pt x="23" y="178"/>
                </a:lnTo>
                <a:lnTo>
                  <a:pt x="26" y="178"/>
                </a:lnTo>
                <a:lnTo>
                  <a:pt x="28" y="178"/>
                </a:lnTo>
                <a:lnTo>
                  <a:pt x="28" y="176"/>
                </a:lnTo>
                <a:lnTo>
                  <a:pt x="31" y="176"/>
                </a:lnTo>
                <a:lnTo>
                  <a:pt x="31" y="173"/>
                </a:lnTo>
                <a:lnTo>
                  <a:pt x="31" y="171"/>
                </a:lnTo>
                <a:lnTo>
                  <a:pt x="34" y="171"/>
                </a:lnTo>
                <a:lnTo>
                  <a:pt x="36" y="168"/>
                </a:lnTo>
                <a:lnTo>
                  <a:pt x="39" y="165"/>
                </a:lnTo>
                <a:lnTo>
                  <a:pt x="39" y="163"/>
                </a:lnTo>
                <a:lnTo>
                  <a:pt x="41" y="163"/>
                </a:lnTo>
                <a:lnTo>
                  <a:pt x="41" y="157"/>
                </a:lnTo>
                <a:lnTo>
                  <a:pt x="44" y="155"/>
                </a:lnTo>
                <a:lnTo>
                  <a:pt x="44" y="152"/>
                </a:lnTo>
                <a:lnTo>
                  <a:pt x="47" y="150"/>
                </a:lnTo>
                <a:lnTo>
                  <a:pt x="49" y="150"/>
                </a:lnTo>
                <a:lnTo>
                  <a:pt x="49" y="152"/>
                </a:lnTo>
                <a:lnTo>
                  <a:pt x="52" y="152"/>
                </a:lnTo>
                <a:lnTo>
                  <a:pt x="52" y="155"/>
                </a:lnTo>
                <a:lnTo>
                  <a:pt x="55" y="155"/>
                </a:lnTo>
                <a:lnTo>
                  <a:pt x="55" y="157"/>
                </a:lnTo>
                <a:lnTo>
                  <a:pt x="55" y="160"/>
                </a:lnTo>
                <a:lnTo>
                  <a:pt x="55" y="163"/>
                </a:lnTo>
                <a:lnTo>
                  <a:pt x="55" y="165"/>
                </a:lnTo>
                <a:lnTo>
                  <a:pt x="55" y="168"/>
                </a:lnTo>
                <a:lnTo>
                  <a:pt x="55" y="171"/>
                </a:lnTo>
                <a:lnTo>
                  <a:pt x="55" y="173"/>
                </a:lnTo>
                <a:lnTo>
                  <a:pt x="57" y="173"/>
                </a:lnTo>
                <a:lnTo>
                  <a:pt x="57" y="176"/>
                </a:lnTo>
                <a:lnTo>
                  <a:pt x="57" y="178"/>
                </a:lnTo>
                <a:lnTo>
                  <a:pt x="60" y="178"/>
                </a:lnTo>
                <a:lnTo>
                  <a:pt x="60" y="181"/>
                </a:lnTo>
                <a:lnTo>
                  <a:pt x="60" y="184"/>
                </a:lnTo>
                <a:lnTo>
                  <a:pt x="62" y="186"/>
                </a:lnTo>
                <a:lnTo>
                  <a:pt x="65" y="186"/>
                </a:lnTo>
                <a:lnTo>
                  <a:pt x="65" y="184"/>
                </a:lnTo>
                <a:lnTo>
                  <a:pt x="68" y="184"/>
                </a:lnTo>
                <a:lnTo>
                  <a:pt x="70" y="184"/>
                </a:lnTo>
                <a:lnTo>
                  <a:pt x="73" y="184"/>
                </a:lnTo>
                <a:lnTo>
                  <a:pt x="75" y="184"/>
                </a:lnTo>
                <a:lnTo>
                  <a:pt x="75" y="186"/>
                </a:lnTo>
                <a:lnTo>
                  <a:pt x="78" y="186"/>
                </a:lnTo>
                <a:lnTo>
                  <a:pt x="78" y="189"/>
                </a:lnTo>
                <a:lnTo>
                  <a:pt x="81" y="189"/>
                </a:lnTo>
                <a:lnTo>
                  <a:pt x="83" y="191"/>
                </a:lnTo>
                <a:lnTo>
                  <a:pt x="83" y="194"/>
                </a:lnTo>
                <a:lnTo>
                  <a:pt x="86" y="194"/>
                </a:lnTo>
                <a:lnTo>
                  <a:pt x="86" y="197"/>
                </a:lnTo>
                <a:lnTo>
                  <a:pt x="89" y="199"/>
                </a:lnTo>
                <a:lnTo>
                  <a:pt x="89" y="202"/>
                </a:lnTo>
                <a:lnTo>
                  <a:pt x="91" y="202"/>
                </a:lnTo>
                <a:lnTo>
                  <a:pt x="89" y="205"/>
                </a:lnTo>
                <a:lnTo>
                  <a:pt x="89" y="207"/>
                </a:lnTo>
                <a:lnTo>
                  <a:pt x="86" y="210"/>
                </a:lnTo>
                <a:lnTo>
                  <a:pt x="86" y="212"/>
                </a:lnTo>
                <a:lnTo>
                  <a:pt x="86" y="210"/>
                </a:lnTo>
                <a:lnTo>
                  <a:pt x="89" y="210"/>
                </a:lnTo>
                <a:lnTo>
                  <a:pt x="91" y="210"/>
                </a:lnTo>
                <a:lnTo>
                  <a:pt x="94" y="210"/>
                </a:lnTo>
                <a:lnTo>
                  <a:pt x="94" y="207"/>
                </a:lnTo>
                <a:lnTo>
                  <a:pt x="96" y="207"/>
                </a:lnTo>
                <a:lnTo>
                  <a:pt x="99" y="207"/>
                </a:lnTo>
                <a:lnTo>
                  <a:pt x="99" y="205"/>
                </a:lnTo>
                <a:lnTo>
                  <a:pt x="99" y="207"/>
                </a:lnTo>
                <a:lnTo>
                  <a:pt x="102" y="207"/>
                </a:lnTo>
                <a:lnTo>
                  <a:pt x="102" y="205"/>
                </a:lnTo>
                <a:lnTo>
                  <a:pt x="104" y="205"/>
                </a:lnTo>
                <a:lnTo>
                  <a:pt x="107" y="205"/>
                </a:lnTo>
                <a:lnTo>
                  <a:pt x="110" y="205"/>
                </a:lnTo>
                <a:lnTo>
                  <a:pt x="112" y="205"/>
                </a:lnTo>
                <a:lnTo>
                  <a:pt x="115" y="202"/>
                </a:lnTo>
                <a:lnTo>
                  <a:pt x="117" y="202"/>
                </a:lnTo>
                <a:lnTo>
                  <a:pt x="120" y="202"/>
                </a:lnTo>
                <a:lnTo>
                  <a:pt x="123" y="202"/>
                </a:lnTo>
                <a:lnTo>
                  <a:pt x="125" y="202"/>
                </a:lnTo>
                <a:lnTo>
                  <a:pt x="128" y="202"/>
                </a:lnTo>
                <a:lnTo>
                  <a:pt x="128" y="199"/>
                </a:lnTo>
                <a:lnTo>
                  <a:pt x="130" y="199"/>
                </a:lnTo>
                <a:lnTo>
                  <a:pt x="130" y="197"/>
                </a:lnTo>
                <a:lnTo>
                  <a:pt x="130" y="194"/>
                </a:lnTo>
                <a:lnTo>
                  <a:pt x="130" y="191"/>
                </a:lnTo>
                <a:lnTo>
                  <a:pt x="130" y="189"/>
                </a:lnTo>
                <a:lnTo>
                  <a:pt x="133" y="189"/>
                </a:lnTo>
                <a:lnTo>
                  <a:pt x="133" y="186"/>
                </a:lnTo>
                <a:lnTo>
                  <a:pt x="136" y="184"/>
                </a:lnTo>
                <a:lnTo>
                  <a:pt x="136" y="181"/>
                </a:lnTo>
                <a:lnTo>
                  <a:pt x="136" y="178"/>
                </a:lnTo>
                <a:lnTo>
                  <a:pt x="138" y="176"/>
                </a:lnTo>
                <a:lnTo>
                  <a:pt x="138" y="173"/>
                </a:lnTo>
                <a:lnTo>
                  <a:pt x="136" y="171"/>
                </a:lnTo>
                <a:lnTo>
                  <a:pt x="136" y="168"/>
                </a:lnTo>
                <a:lnTo>
                  <a:pt x="136" y="165"/>
                </a:lnTo>
                <a:lnTo>
                  <a:pt x="133" y="165"/>
                </a:lnTo>
                <a:lnTo>
                  <a:pt x="133" y="163"/>
                </a:lnTo>
                <a:lnTo>
                  <a:pt x="136" y="163"/>
                </a:lnTo>
                <a:lnTo>
                  <a:pt x="138" y="163"/>
                </a:lnTo>
                <a:lnTo>
                  <a:pt x="141" y="163"/>
                </a:lnTo>
                <a:lnTo>
                  <a:pt x="141" y="160"/>
                </a:lnTo>
                <a:lnTo>
                  <a:pt x="144" y="160"/>
                </a:lnTo>
                <a:lnTo>
                  <a:pt x="146" y="157"/>
                </a:lnTo>
                <a:lnTo>
                  <a:pt x="149" y="157"/>
                </a:lnTo>
                <a:lnTo>
                  <a:pt x="149" y="160"/>
                </a:lnTo>
                <a:lnTo>
                  <a:pt x="151" y="160"/>
                </a:lnTo>
                <a:lnTo>
                  <a:pt x="154" y="160"/>
                </a:lnTo>
                <a:lnTo>
                  <a:pt x="157" y="160"/>
                </a:lnTo>
                <a:lnTo>
                  <a:pt x="157" y="163"/>
                </a:lnTo>
                <a:lnTo>
                  <a:pt x="159" y="160"/>
                </a:lnTo>
                <a:lnTo>
                  <a:pt x="162" y="160"/>
                </a:lnTo>
                <a:lnTo>
                  <a:pt x="162" y="157"/>
                </a:lnTo>
                <a:lnTo>
                  <a:pt x="164" y="157"/>
                </a:lnTo>
                <a:lnTo>
                  <a:pt x="164" y="155"/>
                </a:lnTo>
                <a:lnTo>
                  <a:pt x="167" y="155"/>
                </a:lnTo>
                <a:lnTo>
                  <a:pt x="167" y="152"/>
                </a:lnTo>
                <a:lnTo>
                  <a:pt x="167" y="150"/>
                </a:lnTo>
                <a:lnTo>
                  <a:pt x="167" y="147"/>
                </a:lnTo>
                <a:lnTo>
                  <a:pt x="167" y="144"/>
                </a:lnTo>
                <a:lnTo>
                  <a:pt x="167" y="142"/>
                </a:lnTo>
                <a:lnTo>
                  <a:pt x="167" y="139"/>
                </a:lnTo>
                <a:lnTo>
                  <a:pt x="170" y="139"/>
                </a:lnTo>
                <a:lnTo>
                  <a:pt x="172" y="136"/>
                </a:lnTo>
                <a:lnTo>
                  <a:pt x="175" y="136"/>
                </a:lnTo>
                <a:lnTo>
                  <a:pt x="178" y="134"/>
                </a:lnTo>
                <a:lnTo>
                  <a:pt x="180" y="134"/>
                </a:lnTo>
                <a:lnTo>
                  <a:pt x="183" y="134"/>
                </a:lnTo>
                <a:lnTo>
                  <a:pt x="185" y="134"/>
                </a:lnTo>
                <a:lnTo>
                  <a:pt x="188" y="134"/>
                </a:lnTo>
                <a:lnTo>
                  <a:pt x="191" y="134"/>
                </a:lnTo>
                <a:lnTo>
                  <a:pt x="193" y="134"/>
                </a:lnTo>
                <a:lnTo>
                  <a:pt x="193" y="131"/>
                </a:lnTo>
                <a:lnTo>
                  <a:pt x="196" y="131"/>
                </a:lnTo>
                <a:lnTo>
                  <a:pt x="199" y="131"/>
                </a:lnTo>
                <a:lnTo>
                  <a:pt x="199" y="129"/>
                </a:lnTo>
                <a:lnTo>
                  <a:pt x="199" y="126"/>
                </a:lnTo>
                <a:lnTo>
                  <a:pt x="201" y="126"/>
                </a:lnTo>
                <a:lnTo>
                  <a:pt x="201" y="123"/>
                </a:lnTo>
                <a:lnTo>
                  <a:pt x="201" y="121"/>
                </a:lnTo>
                <a:lnTo>
                  <a:pt x="204" y="118"/>
                </a:lnTo>
                <a:lnTo>
                  <a:pt x="204" y="116"/>
                </a:lnTo>
                <a:lnTo>
                  <a:pt x="204" y="113"/>
                </a:lnTo>
                <a:lnTo>
                  <a:pt x="204" y="110"/>
                </a:lnTo>
                <a:lnTo>
                  <a:pt x="206" y="110"/>
                </a:lnTo>
                <a:lnTo>
                  <a:pt x="209" y="108"/>
                </a:lnTo>
                <a:lnTo>
                  <a:pt x="209" y="105"/>
                </a:lnTo>
                <a:lnTo>
                  <a:pt x="209" y="102"/>
                </a:lnTo>
                <a:lnTo>
                  <a:pt x="212" y="102"/>
                </a:lnTo>
                <a:lnTo>
                  <a:pt x="212" y="100"/>
                </a:lnTo>
                <a:lnTo>
                  <a:pt x="214" y="100"/>
                </a:lnTo>
                <a:lnTo>
                  <a:pt x="214" y="97"/>
                </a:lnTo>
                <a:lnTo>
                  <a:pt x="214" y="95"/>
                </a:lnTo>
                <a:lnTo>
                  <a:pt x="214" y="92"/>
                </a:lnTo>
                <a:lnTo>
                  <a:pt x="214" y="89"/>
                </a:lnTo>
                <a:lnTo>
                  <a:pt x="217" y="89"/>
                </a:lnTo>
                <a:lnTo>
                  <a:pt x="217" y="87"/>
                </a:lnTo>
                <a:lnTo>
                  <a:pt x="219" y="84"/>
                </a:lnTo>
                <a:lnTo>
                  <a:pt x="219" y="82"/>
                </a:lnTo>
                <a:lnTo>
                  <a:pt x="219" y="79"/>
                </a:lnTo>
                <a:lnTo>
                  <a:pt x="222" y="79"/>
                </a:lnTo>
                <a:lnTo>
                  <a:pt x="222" y="76"/>
                </a:lnTo>
                <a:lnTo>
                  <a:pt x="225" y="74"/>
                </a:lnTo>
                <a:lnTo>
                  <a:pt x="225" y="71"/>
                </a:lnTo>
                <a:lnTo>
                  <a:pt x="225" y="66"/>
                </a:lnTo>
                <a:lnTo>
                  <a:pt x="227" y="63"/>
                </a:lnTo>
                <a:lnTo>
                  <a:pt x="227" y="61"/>
                </a:lnTo>
                <a:lnTo>
                  <a:pt x="227" y="58"/>
                </a:lnTo>
                <a:lnTo>
                  <a:pt x="230" y="58"/>
                </a:lnTo>
                <a:lnTo>
                  <a:pt x="233" y="58"/>
                </a:lnTo>
                <a:lnTo>
                  <a:pt x="235" y="55"/>
                </a:lnTo>
                <a:lnTo>
                  <a:pt x="238" y="55"/>
                </a:lnTo>
                <a:lnTo>
                  <a:pt x="238" y="53"/>
                </a:lnTo>
                <a:lnTo>
                  <a:pt x="238" y="50"/>
                </a:lnTo>
                <a:lnTo>
                  <a:pt x="238" y="47"/>
                </a:lnTo>
                <a:lnTo>
                  <a:pt x="238" y="45"/>
                </a:lnTo>
                <a:lnTo>
                  <a:pt x="238" y="42"/>
                </a:lnTo>
                <a:lnTo>
                  <a:pt x="240" y="42"/>
                </a:lnTo>
                <a:lnTo>
                  <a:pt x="240" y="40"/>
                </a:lnTo>
                <a:lnTo>
                  <a:pt x="246" y="40"/>
                </a:lnTo>
                <a:lnTo>
                  <a:pt x="248" y="40"/>
                </a:lnTo>
                <a:lnTo>
                  <a:pt x="251" y="37"/>
                </a:lnTo>
                <a:lnTo>
                  <a:pt x="254" y="37"/>
                </a:lnTo>
                <a:lnTo>
                  <a:pt x="256" y="34"/>
                </a:lnTo>
                <a:lnTo>
                  <a:pt x="259" y="34"/>
                </a:lnTo>
                <a:lnTo>
                  <a:pt x="261" y="34"/>
                </a:lnTo>
                <a:lnTo>
                  <a:pt x="264" y="34"/>
                </a:lnTo>
                <a:lnTo>
                  <a:pt x="264" y="32"/>
                </a:lnTo>
                <a:lnTo>
                  <a:pt x="267" y="32"/>
                </a:lnTo>
                <a:lnTo>
                  <a:pt x="267" y="29"/>
                </a:lnTo>
                <a:lnTo>
                  <a:pt x="267" y="27"/>
                </a:lnTo>
                <a:lnTo>
                  <a:pt x="269" y="27"/>
                </a:lnTo>
                <a:lnTo>
                  <a:pt x="269" y="24"/>
                </a:lnTo>
                <a:lnTo>
                  <a:pt x="272" y="24"/>
                </a:lnTo>
                <a:lnTo>
                  <a:pt x="272" y="21"/>
                </a:lnTo>
                <a:lnTo>
                  <a:pt x="269" y="19"/>
                </a:lnTo>
                <a:lnTo>
                  <a:pt x="269" y="16"/>
                </a:lnTo>
                <a:lnTo>
                  <a:pt x="269" y="13"/>
                </a:lnTo>
                <a:lnTo>
                  <a:pt x="272" y="13"/>
                </a:lnTo>
                <a:lnTo>
                  <a:pt x="274" y="13"/>
                </a:lnTo>
                <a:lnTo>
                  <a:pt x="277" y="13"/>
                </a:lnTo>
                <a:lnTo>
                  <a:pt x="277" y="11"/>
                </a:lnTo>
                <a:lnTo>
                  <a:pt x="277" y="8"/>
                </a:lnTo>
                <a:lnTo>
                  <a:pt x="280" y="8"/>
                </a:lnTo>
                <a:lnTo>
                  <a:pt x="280" y="6"/>
                </a:lnTo>
                <a:lnTo>
                  <a:pt x="280" y="3"/>
                </a:lnTo>
                <a:lnTo>
                  <a:pt x="280" y="0"/>
                </a:lnTo>
                <a:lnTo>
                  <a:pt x="282" y="0"/>
                </a:lnTo>
                <a:lnTo>
                  <a:pt x="285" y="0"/>
                </a:lnTo>
                <a:lnTo>
                  <a:pt x="285" y="3"/>
                </a:lnTo>
                <a:lnTo>
                  <a:pt x="288" y="3"/>
                </a:lnTo>
                <a:lnTo>
                  <a:pt x="290" y="3"/>
                </a:lnTo>
                <a:lnTo>
                  <a:pt x="293" y="3"/>
                </a:lnTo>
                <a:lnTo>
                  <a:pt x="295" y="3"/>
                </a:lnTo>
                <a:lnTo>
                  <a:pt x="295" y="6"/>
                </a:lnTo>
                <a:lnTo>
                  <a:pt x="295" y="8"/>
                </a:lnTo>
                <a:lnTo>
                  <a:pt x="295" y="11"/>
                </a:lnTo>
                <a:lnTo>
                  <a:pt x="298" y="11"/>
                </a:lnTo>
                <a:lnTo>
                  <a:pt x="298" y="13"/>
                </a:lnTo>
                <a:lnTo>
                  <a:pt x="295" y="13"/>
                </a:lnTo>
                <a:lnTo>
                  <a:pt x="295" y="16"/>
                </a:lnTo>
                <a:lnTo>
                  <a:pt x="293" y="16"/>
                </a:lnTo>
                <a:lnTo>
                  <a:pt x="293" y="19"/>
                </a:lnTo>
                <a:lnTo>
                  <a:pt x="290" y="21"/>
                </a:lnTo>
                <a:lnTo>
                  <a:pt x="288" y="21"/>
                </a:lnTo>
                <a:lnTo>
                  <a:pt x="288" y="24"/>
                </a:lnTo>
                <a:lnTo>
                  <a:pt x="288" y="27"/>
                </a:lnTo>
                <a:lnTo>
                  <a:pt x="288" y="29"/>
                </a:lnTo>
                <a:lnTo>
                  <a:pt x="288" y="32"/>
                </a:lnTo>
                <a:lnTo>
                  <a:pt x="285" y="32"/>
                </a:lnTo>
                <a:lnTo>
                  <a:pt x="285" y="34"/>
                </a:lnTo>
                <a:lnTo>
                  <a:pt x="285" y="37"/>
                </a:lnTo>
                <a:lnTo>
                  <a:pt x="285" y="40"/>
                </a:lnTo>
                <a:lnTo>
                  <a:pt x="282" y="45"/>
                </a:lnTo>
                <a:lnTo>
                  <a:pt x="282" y="47"/>
                </a:lnTo>
                <a:lnTo>
                  <a:pt x="282" y="50"/>
                </a:lnTo>
                <a:lnTo>
                  <a:pt x="280" y="50"/>
                </a:lnTo>
                <a:lnTo>
                  <a:pt x="277" y="50"/>
                </a:lnTo>
                <a:lnTo>
                  <a:pt x="277" y="53"/>
                </a:lnTo>
                <a:lnTo>
                  <a:pt x="277" y="55"/>
                </a:lnTo>
                <a:lnTo>
                  <a:pt x="277" y="58"/>
                </a:lnTo>
                <a:lnTo>
                  <a:pt x="274" y="58"/>
                </a:lnTo>
                <a:lnTo>
                  <a:pt x="274" y="61"/>
                </a:lnTo>
                <a:lnTo>
                  <a:pt x="274" y="63"/>
                </a:lnTo>
                <a:lnTo>
                  <a:pt x="274" y="66"/>
                </a:lnTo>
                <a:lnTo>
                  <a:pt x="274" y="68"/>
                </a:lnTo>
                <a:lnTo>
                  <a:pt x="274" y="71"/>
                </a:lnTo>
                <a:lnTo>
                  <a:pt x="277" y="74"/>
                </a:lnTo>
                <a:lnTo>
                  <a:pt x="277" y="76"/>
                </a:lnTo>
                <a:lnTo>
                  <a:pt x="277" y="79"/>
                </a:lnTo>
                <a:lnTo>
                  <a:pt x="277" y="82"/>
                </a:lnTo>
                <a:lnTo>
                  <a:pt x="277" y="84"/>
                </a:lnTo>
                <a:lnTo>
                  <a:pt x="274" y="84"/>
                </a:lnTo>
                <a:lnTo>
                  <a:pt x="274" y="87"/>
                </a:lnTo>
                <a:lnTo>
                  <a:pt x="272" y="87"/>
                </a:lnTo>
                <a:lnTo>
                  <a:pt x="274" y="87"/>
                </a:lnTo>
                <a:lnTo>
                  <a:pt x="274" y="89"/>
                </a:lnTo>
                <a:lnTo>
                  <a:pt x="274" y="92"/>
                </a:lnTo>
                <a:lnTo>
                  <a:pt x="274" y="95"/>
                </a:lnTo>
                <a:lnTo>
                  <a:pt x="274" y="97"/>
                </a:lnTo>
                <a:lnTo>
                  <a:pt x="274" y="100"/>
                </a:lnTo>
                <a:lnTo>
                  <a:pt x="274" y="102"/>
                </a:lnTo>
                <a:lnTo>
                  <a:pt x="277" y="102"/>
                </a:lnTo>
                <a:lnTo>
                  <a:pt x="277" y="105"/>
                </a:lnTo>
                <a:lnTo>
                  <a:pt x="280" y="105"/>
                </a:lnTo>
                <a:lnTo>
                  <a:pt x="280" y="108"/>
                </a:lnTo>
                <a:lnTo>
                  <a:pt x="280" y="110"/>
                </a:lnTo>
                <a:lnTo>
                  <a:pt x="280" y="113"/>
                </a:lnTo>
                <a:lnTo>
                  <a:pt x="277" y="113"/>
                </a:lnTo>
                <a:lnTo>
                  <a:pt x="277" y="116"/>
                </a:lnTo>
                <a:lnTo>
                  <a:pt x="277" y="118"/>
                </a:lnTo>
                <a:lnTo>
                  <a:pt x="277" y="121"/>
                </a:lnTo>
                <a:lnTo>
                  <a:pt x="277" y="123"/>
                </a:lnTo>
                <a:lnTo>
                  <a:pt x="277" y="126"/>
                </a:lnTo>
                <a:lnTo>
                  <a:pt x="277" y="129"/>
                </a:lnTo>
                <a:lnTo>
                  <a:pt x="277" y="131"/>
                </a:lnTo>
                <a:lnTo>
                  <a:pt x="277" y="134"/>
                </a:lnTo>
                <a:lnTo>
                  <a:pt x="277" y="136"/>
                </a:lnTo>
                <a:lnTo>
                  <a:pt x="274" y="139"/>
                </a:lnTo>
                <a:lnTo>
                  <a:pt x="272" y="139"/>
                </a:lnTo>
                <a:lnTo>
                  <a:pt x="274" y="139"/>
                </a:lnTo>
                <a:lnTo>
                  <a:pt x="274" y="142"/>
                </a:lnTo>
                <a:lnTo>
                  <a:pt x="277" y="144"/>
                </a:lnTo>
                <a:lnTo>
                  <a:pt x="280" y="144"/>
                </a:lnTo>
                <a:lnTo>
                  <a:pt x="282" y="147"/>
                </a:lnTo>
                <a:lnTo>
                  <a:pt x="285" y="147"/>
                </a:lnTo>
                <a:lnTo>
                  <a:pt x="285" y="150"/>
                </a:lnTo>
                <a:lnTo>
                  <a:pt x="288" y="150"/>
                </a:lnTo>
                <a:lnTo>
                  <a:pt x="288" y="152"/>
                </a:lnTo>
                <a:lnTo>
                  <a:pt x="285" y="152"/>
                </a:lnTo>
                <a:lnTo>
                  <a:pt x="288" y="155"/>
                </a:lnTo>
                <a:lnTo>
                  <a:pt x="288" y="160"/>
                </a:lnTo>
                <a:lnTo>
                  <a:pt x="288" y="163"/>
                </a:lnTo>
                <a:lnTo>
                  <a:pt x="290" y="163"/>
                </a:lnTo>
                <a:lnTo>
                  <a:pt x="290" y="165"/>
                </a:lnTo>
                <a:lnTo>
                  <a:pt x="293" y="168"/>
                </a:lnTo>
                <a:lnTo>
                  <a:pt x="293" y="171"/>
                </a:lnTo>
                <a:lnTo>
                  <a:pt x="293" y="173"/>
                </a:lnTo>
                <a:lnTo>
                  <a:pt x="293" y="176"/>
                </a:lnTo>
                <a:lnTo>
                  <a:pt x="293" y="178"/>
                </a:lnTo>
                <a:lnTo>
                  <a:pt x="290" y="178"/>
                </a:lnTo>
                <a:lnTo>
                  <a:pt x="290" y="181"/>
                </a:lnTo>
                <a:lnTo>
                  <a:pt x="293" y="181"/>
                </a:lnTo>
                <a:lnTo>
                  <a:pt x="290" y="184"/>
                </a:lnTo>
                <a:lnTo>
                  <a:pt x="293" y="184"/>
                </a:lnTo>
                <a:lnTo>
                  <a:pt x="293" y="186"/>
                </a:lnTo>
                <a:lnTo>
                  <a:pt x="290" y="186"/>
                </a:lnTo>
                <a:lnTo>
                  <a:pt x="290" y="189"/>
                </a:lnTo>
                <a:lnTo>
                  <a:pt x="290" y="191"/>
                </a:lnTo>
                <a:lnTo>
                  <a:pt x="290" y="194"/>
                </a:lnTo>
                <a:lnTo>
                  <a:pt x="290" y="197"/>
                </a:lnTo>
                <a:lnTo>
                  <a:pt x="290" y="199"/>
                </a:lnTo>
                <a:lnTo>
                  <a:pt x="288" y="199"/>
                </a:lnTo>
                <a:lnTo>
                  <a:pt x="288" y="202"/>
                </a:lnTo>
                <a:lnTo>
                  <a:pt x="285" y="202"/>
                </a:lnTo>
                <a:lnTo>
                  <a:pt x="282" y="205"/>
                </a:lnTo>
                <a:lnTo>
                  <a:pt x="280" y="207"/>
                </a:lnTo>
                <a:lnTo>
                  <a:pt x="277" y="207"/>
                </a:lnTo>
                <a:lnTo>
                  <a:pt x="277" y="210"/>
                </a:lnTo>
                <a:lnTo>
                  <a:pt x="274" y="212"/>
                </a:lnTo>
                <a:lnTo>
                  <a:pt x="272" y="212"/>
                </a:lnTo>
                <a:lnTo>
                  <a:pt x="272" y="210"/>
                </a:lnTo>
                <a:lnTo>
                  <a:pt x="269" y="210"/>
                </a:lnTo>
                <a:lnTo>
                  <a:pt x="267" y="210"/>
                </a:lnTo>
                <a:lnTo>
                  <a:pt x="267" y="212"/>
                </a:lnTo>
                <a:lnTo>
                  <a:pt x="264" y="212"/>
                </a:lnTo>
                <a:lnTo>
                  <a:pt x="261" y="212"/>
                </a:lnTo>
                <a:lnTo>
                  <a:pt x="259" y="210"/>
                </a:lnTo>
                <a:lnTo>
                  <a:pt x="256" y="210"/>
                </a:lnTo>
                <a:lnTo>
                  <a:pt x="256" y="212"/>
                </a:lnTo>
                <a:lnTo>
                  <a:pt x="254" y="212"/>
                </a:lnTo>
                <a:lnTo>
                  <a:pt x="254" y="215"/>
                </a:lnTo>
                <a:lnTo>
                  <a:pt x="254" y="218"/>
                </a:lnTo>
                <a:lnTo>
                  <a:pt x="254" y="220"/>
                </a:lnTo>
                <a:lnTo>
                  <a:pt x="251" y="220"/>
                </a:lnTo>
                <a:lnTo>
                  <a:pt x="251" y="223"/>
                </a:lnTo>
                <a:lnTo>
                  <a:pt x="251" y="225"/>
                </a:lnTo>
                <a:lnTo>
                  <a:pt x="251" y="228"/>
                </a:lnTo>
                <a:lnTo>
                  <a:pt x="251" y="231"/>
                </a:lnTo>
                <a:lnTo>
                  <a:pt x="254" y="231"/>
                </a:lnTo>
                <a:lnTo>
                  <a:pt x="251" y="233"/>
                </a:lnTo>
                <a:lnTo>
                  <a:pt x="251" y="236"/>
                </a:lnTo>
                <a:lnTo>
                  <a:pt x="248" y="236"/>
                </a:lnTo>
                <a:lnTo>
                  <a:pt x="248" y="239"/>
                </a:lnTo>
                <a:lnTo>
                  <a:pt x="251" y="239"/>
                </a:lnTo>
                <a:lnTo>
                  <a:pt x="251" y="241"/>
                </a:lnTo>
                <a:lnTo>
                  <a:pt x="251" y="244"/>
                </a:lnTo>
                <a:lnTo>
                  <a:pt x="251" y="246"/>
                </a:lnTo>
                <a:lnTo>
                  <a:pt x="251" y="249"/>
                </a:lnTo>
                <a:close/>
              </a:path>
            </a:pathLst>
          </a:custGeom>
          <a:solidFill>
            <a:schemeClr val="tx1">
              <a:lumMod val="75000"/>
              <a:lumOff val="2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Dabeiba" textlink="">
        <xdr:nvSpPr>
          <xdr:cNvPr id="264" name="05234">
            <a:extLst>
              <a:ext uri="{FF2B5EF4-FFF2-40B4-BE49-F238E27FC236}">
                <a16:creationId xmlns:a16="http://schemas.microsoft.com/office/drawing/2014/main" id="{00000000-0008-0000-0300-000008010000}"/>
              </a:ext>
            </a:extLst>
          </xdr:cNvPr>
          <xdr:cNvSpPr>
            <a:spLocks/>
          </xdr:cNvSpPr>
        </xdr:nvSpPr>
        <xdr:spPr bwMode="auto">
          <a:xfrm>
            <a:off x="6959604" y="2998783"/>
            <a:ext cx="1042989" cy="792162"/>
          </a:xfrm>
          <a:custGeom>
            <a:avLst/>
            <a:gdLst>
              <a:gd name="T0" fmla="*/ 157163 w 552"/>
              <a:gd name="T1" fmla="*/ 74613 h 419"/>
              <a:gd name="T2" fmla="*/ 195263 w 552"/>
              <a:gd name="T3" fmla="*/ 74613 h 419"/>
              <a:gd name="T4" fmla="*/ 228600 w 552"/>
              <a:gd name="T5" fmla="*/ 53975 h 419"/>
              <a:gd name="T6" fmla="*/ 252413 w 552"/>
              <a:gd name="T7" fmla="*/ 20638 h 419"/>
              <a:gd name="T8" fmla="*/ 285750 w 552"/>
              <a:gd name="T9" fmla="*/ 7938 h 419"/>
              <a:gd name="T10" fmla="*/ 352425 w 552"/>
              <a:gd name="T11" fmla="*/ 20638 h 419"/>
              <a:gd name="T12" fmla="*/ 452438 w 552"/>
              <a:gd name="T13" fmla="*/ 53975 h 419"/>
              <a:gd name="T14" fmla="*/ 522288 w 552"/>
              <a:gd name="T15" fmla="*/ 58738 h 419"/>
              <a:gd name="T16" fmla="*/ 573088 w 552"/>
              <a:gd name="T17" fmla="*/ 71438 h 419"/>
              <a:gd name="T18" fmla="*/ 622300 w 552"/>
              <a:gd name="T19" fmla="*/ 84138 h 419"/>
              <a:gd name="T20" fmla="*/ 655638 w 552"/>
              <a:gd name="T21" fmla="*/ 63500 h 419"/>
              <a:gd name="T22" fmla="*/ 688975 w 552"/>
              <a:gd name="T23" fmla="*/ 71438 h 419"/>
              <a:gd name="T24" fmla="*/ 709613 w 552"/>
              <a:gd name="T25" fmla="*/ 41275 h 419"/>
              <a:gd name="T26" fmla="*/ 747713 w 552"/>
              <a:gd name="T27" fmla="*/ 25400 h 419"/>
              <a:gd name="T28" fmla="*/ 781050 w 552"/>
              <a:gd name="T29" fmla="*/ 41275 h 419"/>
              <a:gd name="T30" fmla="*/ 822325 w 552"/>
              <a:gd name="T31" fmla="*/ 58738 h 419"/>
              <a:gd name="T32" fmla="*/ 847725 w 552"/>
              <a:gd name="T33" fmla="*/ 79375 h 419"/>
              <a:gd name="T34" fmla="*/ 868363 w 552"/>
              <a:gd name="T35" fmla="*/ 100013 h 419"/>
              <a:gd name="T36" fmla="*/ 876300 w 552"/>
              <a:gd name="T37" fmla="*/ 146050 h 419"/>
              <a:gd name="T38" fmla="*/ 863600 w 552"/>
              <a:gd name="T39" fmla="*/ 192088 h 419"/>
              <a:gd name="T40" fmla="*/ 863600 w 552"/>
              <a:gd name="T41" fmla="*/ 241300 h 419"/>
              <a:gd name="T42" fmla="*/ 827088 w 552"/>
              <a:gd name="T43" fmla="*/ 258763 h 419"/>
              <a:gd name="T44" fmla="*/ 801688 w 552"/>
              <a:gd name="T45" fmla="*/ 300038 h 419"/>
              <a:gd name="T46" fmla="*/ 763588 w 552"/>
              <a:gd name="T47" fmla="*/ 328613 h 419"/>
              <a:gd name="T48" fmla="*/ 717550 w 552"/>
              <a:gd name="T49" fmla="*/ 323850 h 419"/>
              <a:gd name="T50" fmla="*/ 676275 w 552"/>
              <a:gd name="T51" fmla="*/ 312738 h 419"/>
              <a:gd name="T52" fmla="*/ 627063 w 552"/>
              <a:gd name="T53" fmla="*/ 287338 h 419"/>
              <a:gd name="T54" fmla="*/ 568325 w 552"/>
              <a:gd name="T55" fmla="*/ 312738 h 419"/>
              <a:gd name="T56" fmla="*/ 511175 w 552"/>
              <a:gd name="T57" fmla="*/ 323850 h 419"/>
              <a:gd name="T58" fmla="*/ 522288 w 552"/>
              <a:gd name="T59" fmla="*/ 387350 h 419"/>
              <a:gd name="T60" fmla="*/ 522288 w 552"/>
              <a:gd name="T61" fmla="*/ 444500 h 419"/>
              <a:gd name="T62" fmla="*/ 488950 w 552"/>
              <a:gd name="T63" fmla="*/ 454025 h 419"/>
              <a:gd name="T64" fmla="*/ 465138 w 552"/>
              <a:gd name="T65" fmla="*/ 495300 h 419"/>
              <a:gd name="T66" fmla="*/ 447675 w 552"/>
              <a:gd name="T67" fmla="*/ 528638 h 419"/>
              <a:gd name="T68" fmla="*/ 406400 w 552"/>
              <a:gd name="T69" fmla="*/ 544513 h 419"/>
              <a:gd name="T70" fmla="*/ 360363 w 552"/>
              <a:gd name="T71" fmla="*/ 531813 h 419"/>
              <a:gd name="T72" fmla="*/ 327025 w 552"/>
              <a:gd name="T73" fmla="*/ 495300 h 419"/>
              <a:gd name="T74" fmla="*/ 290513 w 552"/>
              <a:gd name="T75" fmla="*/ 465138 h 419"/>
              <a:gd name="T76" fmla="*/ 257175 w 552"/>
              <a:gd name="T77" fmla="*/ 457200 h 419"/>
              <a:gd name="T78" fmla="*/ 244475 w 552"/>
              <a:gd name="T79" fmla="*/ 498475 h 419"/>
              <a:gd name="T80" fmla="*/ 249238 w 552"/>
              <a:gd name="T81" fmla="*/ 544513 h 419"/>
              <a:gd name="T82" fmla="*/ 211138 w 552"/>
              <a:gd name="T83" fmla="*/ 595313 h 419"/>
              <a:gd name="T84" fmla="*/ 161925 w 552"/>
              <a:gd name="T85" fmla="*/ 569913 h 419"/>
              <a:gd name="T86" fmla="*/ 128588 w 552"/>
              <a:gd name="T87" fmla="*/ 574675 h 419"/>
              <a:gd name="T88" fmla="*/ 98425 w 552"/>
              <a:gd name="T89" fmla="*/ 615950 h 419"/>
              <a:gd name="T90" fmla="*/ 69850 w 552"/>
              <a:gd name="T91" fmla="*/ 649288 h 419"/>
              <a:gd name="T92" fmla="*/ 44450 w 552"/>
              <a:gd name="T93" fmla="*/ 649288 h 419"/>
              <a:gd name="T94" fmla="*/ 11113 w 552"/>
              <a:gd name="T95" fmla="*/ 615950 h 419"/>
              <a:gd name="T96" fmla="*/ 23813 w 552"/>
              <a:gd name="T97" fmla="*/ 585788 h 419"/>
              <a:gd name="T98" fmla="*/ 49213 w 552"/>
              <a:gd name="T99" fmla="*/ 552450 h 419"/>
              <a:gd name="T100" fmla="*/ 53975 w 552"/>
              <a:gd name="T101" fmla="*/ 515938 h 419"/>
              <a:gd name="T102" fmla="*/ 61913 w 552"/>
              <a:gd name="T103" fmla="*/ 477838 h 419"/>
              <a:gd name="T104" fmla="*/ 74613 w 552"/>
              <a:gd name="T105" fmla="*/ 436563 h 419"/>
              <a:gd name="T106" fmla="*/ 95250 w 552"/>
              <a:gd name="T107" fmla="*/ 400050 h 419"/>
              <a:gd name="T108" fmla="*/ 98425 w 552"/>
              <a:gd name="T109" fmla="*/ 307975 h 419"/>
              <a:gd name="T110" fmla="*/ 98425 w 552"/>
              <a:gd name="T111" fmla="*/ 269875 h 419"/>
              <a:gd name="T112" fmla="*/ 98425 w 552"/>
              <a:gd name="T113" fmla="*/ 228600 h 419"/>
              <a:gd name="T114" fmla="*/ 103188 w 552"/>
              <a:gd name="T115" fmla="*/ 187325 h 419"/>
              <a:gd name="T116" fmla="*/ 111125 w 552"/>
              <a:gd name="T117" fmla="*/ 153988 h 419"/>
              <a:gd name="T118" fmla="*/ 128588 w 552"/>
              <a:gd name="T119" fmla="*/ 117475 h 419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552" h="419">
                <a:moveTo>
                  <a:pt x="89" y="68"/>
                </a:moveTo>
                <a:lnTo>
                  <a:pt x="89" y="66"/>
                </a:lnTo>
                <a:lnTo>
                  <a:pt x="89" y="63"/>
                </a:lnTo>
                <a:lnTo>
                  <a:pt x="91" y="60"/>
                </a:lnTo>
                <a:lnTo>
                  <a:pt x="91" y="58"/>
                </a:lnTo>
                <a:lnTo>
                  <a:pt x="91" y="55"/>
                </a:lnTo>
                <a:lnTo>
                  <a:pt x="91" y="53"/>
                </a:lnTo>
                <a:lnTo>
                  <a:pt x="91" y="50"/>
                </a:lnTo>
                <a:lnTo>
                  <a:pt x="91" y="47"/>
                </a:lnTo>
                <a:lnTo>
                  <a:pt x="94" y="45"/>
                </a:lnTo>
                <a:lnTo>
                  <a:pt x="96" y="45"/>
                </a:lnTo>
                <a:lnTo>
                  <a:pt x="99" y="47"/>
                </a:lnTo>
                <a:lnTo>
                  <a:pt x="102" y="47"/>
                </a:lnTo>
                <a:lnTo>
                  <a:pt x="104" y="50"/>
                </a:lnTo>
                <a:lnTo>
                  <a:pt x="104" y="53"/>
                </a:lnTo>
                <a:lnTo>
                  <a:pt x="107" y="53"/>
                </a:lnTo>
                <a:lnTo>
                  <a:pt x="109" y="55"/>
                </a:lnTo>
                <a:lnTo>
                  <a:pt x="109" y="53"/>
                </a:lnTo>
                <a:lnTo>
                  <a:pt x="112" y="53"/>
                </a:lnTo>
                <a:lnTo>
                  <a:pt x="112" y="50"/>
                </a:lnTo>
                <a:lnTo>
                  <a:pt x="115" y="50"/>
                </a:lnTo>
                <a:lnTo>
                  <a:pt x="115" y="47"/>
                </a:lnTo>
                <a:lnTo>
                  <a:pt x="117" y="47"/>
                </a:lnTo>
                <a:lnTo>
                  <a:pt x="123" y="47"/>
                </a:lnTo>
                <a:lnTo>
                  <a:pt x="125" y="47"/>
                </a:lnTo>
                <a:lnTo>
                  <a:pt x="128" y="47"/>
                </a:lnTo>
                <a:lnTo>
                  <a:pt x="130" y="50"/>
                </a:lnTo>
                <a:lnTo>
                  <a:pt x="133" y="50"/>
                </a:lnTo>
                <a:lnTo>
                  <a:pt x="136" y="50"/>
                </a:lnTo>
                <a:lnTo>
                  <a:pt x="138" y="47"/>
                </a:lnTo>
                <a:lnTo>
                  <a:pt x="138" y="45"/>
                </a:lnTo>
                <a:lnTo>
                  <a:pt x="138" y="42"/>
                </a:lnTo>
                <a:lnTo>
                  <a:pt x="141" y="40"/>
                </a:lnTo>
                <a:lnTo>
                  <a:pt x="144" y="40"/>
                </a:lnTo>
                <a:lnTo>
                  <a:pt x="144" y="37"/>
                </a:lnTo>
                <a:lnTo>
                  <a:pt x="144" y="34"/>
                </a:lnTo>
                <a:lnTo>
                  <a:pt x="146" y="34"/>
                </a:lnTo>
                <a:lnTo>
                  <a:pt x="146" y="32"/>
                </a:lnTo>
                <a:lnTo>
                  <a:pt x="149" y="32"/>
                </a:lnTo>
                <a:lnTo>
                  <a:pt x="149" y="29"/>
                </a:lnTo>
                <a:lnTo>
                  <a:pt x="149" y="26"/>
                </a:lnTo>
                <a:lnTo>
                  <a:pt x="151" y="26"/>
                </a:lnTo>
                <a:lnTo>
                  <a:pt x="151" y="24"/>
                </a:lnTo>
                <a:lnTo>
                  <a:pt x="154" y="21"/>
                </a:lnTo>
                <a:lnTo>
                  <a:pt x="157" y="19"/>
                </a:lnTo>
                <a:lnTo>
                  <a:pt x="157" y="16"/>
                </a:lnTo>
                <a:lnTo>
                  <a:pt x="159" y="16"/>
                </a:lnTo>
                <a:lnTo>
                  <a:pt x="159" y="13"/>
                </a:lnTo>
                <a:lnTo>
                  <a:pt x="157" y="11"/>
                </a:lnTo>
                <a:lnTo>
                  <a:pt x="157" y="8"/>
                </a:lnTo>
                <a:lnTo>
                  <a:pt x="157" y="5"/>
                </a:lnTo>
                <a:lnTo>
                  <a:pt x="157" y="3"/>
                </a:lnTo>
                <a:lnTo>
                  <a:pt x="154" y="0"/>
                </a:lnTo>
                <a:lnTo>
                  <a:pt x="157" y="0"/>
                </a:lnTo>
                <a:lnTo>
                  <a:pt x="159" y="0"/>
                </a:lnTo>
                <a:lnTo>
                  <a:pt x="167" y="3"/>
                </a:lnTo>
                <a:lnTo>
                  <a:pt x="170" y="3"/>
                </a:lnTo>
                <a:lnTo>
                  <a:pt x="175" y="3"/>
                </a:lnTo>
                <a:lnTo>
                  <a:pt x="178" y="3"/>
                </a:lnTo>
                <a:lnTo>
                  <a:pt x="180" y="5"/>
                </a:lnTo>
                <a:lnTo>
                  <a:pt x="185" y="5"/>
                </a:lnTo>
                <a:lnTo>
                  <a:pt x="188" y="3"/>
                </a:lnTo>
                <a:lnTo>
                  <a:pt x="193" y="5"/>
                </a:lnTo>
                <a:lnTo>
                  <a:pt x="196" y="8"/>
                </a:lnTo>
                <a:lnTo>
                  <a:pt x="198" y="11"/>
                </a:lnTo>
                <a:lnTo>
                  <a:pt x="201" y="11"/>
                </a:lnTo>
                <a:lnTo>
                  <a:pt x="206" y="11"/>
                </a:lnTo>
                <a:lnTo>
                  <a:pt x="209" y="11"/>
                </a:lnTo>
                <a:lnTo>
                  <a:pt x="212" y="11"/>
                </a:lnTo>
                <a:lnTo>
                  <a:pt x="217" y="11"/>
                </a:lnTo>
                <a:lnTo>
                  <a:pt x="219" y="11"/>
                </a:lnTo>
                <a:lnTo>
                  <a:pt x="222" y="13"/>
                </a:lnTo>
                <a:lnTo>
                  <a:pt x="227" y="13"/>
                </a:lnTo>
                <a:lnTo>
                  <a:pt x="230" y="13"/>
                </a:lnTo>
                <a:lnTo>
                  <a:pt x="233" y="16"/>
                </a:lnTo>
                <a:lnTo>
                  <a:pt x="235" y="19"/>
                </a:lnTo>
                <a:lnTo>
                  <a:pt x="238" y="21"/>
                </a:lnTo>
                <a:lnTo>
                  <a:pt x="240" y="24"/>
                </a:lnTo>
                <a:lnTo>
                  <a:pt x="246" y="26"/>
                </a:lnTo>
                <a:lnTo>
                  <a:pt x="248" y="26"/>
                </a:lnTo>
                <a:lnTo>
                  <a:pt x="259" y="29"/>
                </a:lnTo>
                <a:lnTo>
                  <a:pt x="267" y="32"/>
                </a:lnTo>
                <a:lnTo>
                  <a:pt x="274" y="32"/>
                </a:lnTo>
                <a:lnTo>
                  <a:pt x="285" y="34"/>
                </a:lnTo>
                <a:lnTo>
                  <a:pt x="290" y="37"/>
                </a:lnTo>
                <a:lnTo>
                  <a:pt x="295" y="40"/>
                </a:lnTo>
                <a:lnTo>
                  <a:pt x="298" y="40"/>
                </a:lnTo>
                <a:lnTo>
                  <a:pt x="301" y="37"/>
                </a:lnTo>
                <a:lnTo>
                  <a:pt x="306" y="34"/>
                </a:lnTo>
                <a:lnTo>
                  <a:pt x="308" y="34"/>
                </a:lnTo>
                <a:lnTo>
                  <a:pt x="311" y="32"/>
                </a:lnTo>
                <a:lnTo>
                  <a:pt x="316" y="34"/>
                </a:lnTo>
                <a:lnTo>
                  <a:pt x="319" y="34"/>
                </a:lnTo>
                <a:lnTo>
                  <a:pt x="324" y="37"/>
                </a:lnTo>
                <a:lnTo>
                  <a:pt x="327" y="37"/>
                </a:lnTo>
                <a:lnTo>
                  <a:pt x="329" y="37"/>
                </a:lnTo>
                <a:lnTo>
                  <a:pt x="332" y="37"/>
                </a:lnTo>
                <a:lnTo>
                  <a:pt x="335" y="37"/>
                </a:lnTo>
                <a:lnTo>
                  <a:pt x="337" y="34"/>
                </a:lnTo>
                <a:lnTo>
                  <a:pt x="337" y="37"/>
                </a:lnTo>
                <a:lnTo>
                  <a:pt x="340" y="40"/>
                </a:lnTo>
                <a:lnTo>
                  <a:pt x="342" y="40"/>
                </a:lnTo>
                <a:lnTo>
                  <a:pt x="345" y="40"/>
                </a:lnTo>
                <a:lnTo>
                  <a:pt x="348" y="42"/>
                </a:lnTo>
                <a:lnTo>
                  <a:pt x="350" y="45"/>
                </a:lnTo>
                <a:lnTo>
                  <a:pt x="353" y="47"/>
                </a:lnTo>
                <a:lnTo>
                  <a:pt x="356" y="45"/>
                </a:lnTo>
                <a:lnTo>
                  <a:pt x="361" y="45"/>
                </a:lnTo>
                <a:lnTo>
                  <a:pt x="363" y="45"/>
                </a:lnTo>
                <a:lnTo>
                  <a:pt x="366" y="47"/>
                </a:lnTo>
                <a:lnTo>
                  <a:pt x="369" y="47"/>
                </a:lnTo>
                <a:lnTo>
                  <a:pt x="369" y="50"/>
                </a:lnTo>
                <a:lnTo>
                  <a:pt x="371" y="53"/>
                </a:lnTo>
                <a:lnTo>
                  <a:pt x="377" y="53"/>
                </a:lnTo>
                <a:lnTo>
                  <a:pt x="379" y="53"/>
                </a:lnTo>
                <a:lnTo>
                  <a:pt x="382" y="53"/>
                </a:lnTo>
                <a:lnTo>
                  <a:pt x="384" y="55"/>
                </a:lnTo>
                <a:lnTo>
                  <a:pt x="387" y="55"/>
                </a:lnTo>
                <a:lnTo>
                  <a:pt x="390" y="55"/>
                </a:lnTo>
                <a:lnTo>
                  <a:pt x="392" y="53"/>
                </a:lnTo>
                <a:lnTo>
                  <a:pt x="395" y="53"/>
                </a:lnTo>
                <a:lnTo>
                  <a:pt x="395" y="50"/>
                </a:lnTo>
                <a:lnTo>
                  <a:pt x="397" y="50"/>
                </a:lnTo>
                <a:lnTo>
                  <a:pt x="397" y="47"/>
                </a:lnTo>
                <a:lnTo>
                  <a:pt x="400" y="47"/>
                </a:lnTo>
                <a:lnTo>
                  <a:pt x="403" y="45"/>
                </a:lnTo>
                <a:lnTo>
                  <a:pt x="405" y="42"/>
                </a:lnTo>
                <a:lnTo>
                  <a:pt x="405" y="40"/>
                </a:lnTo>
                <a:lnTo>
                  <a:pt x="405" y="37"/>
                </a:lnTo>
                <a:lnTo>
                  <a:pt x="408" y="37"/>
                </a:lnTo>
                <a:lnTo>
                  <a:pt x="411" y="37"/>
                </a:lnTo>
                <a:lnTo>
                  <a:pt x="413" y="40"/>
                </a:lnTo>
                <a:lnTo>
                  <a:pt x="416" y="40"/>
                </a:lnTo>
                <a:lnTo>
                  <a:pt x="416" y="42"/>
                </a:lnTo>
                <a:lnTo>
                  <a:pt x="418" y="42"/>
                </a:lnTo>
                <a:lnTo>
                  <a:pt x="418" y="45"/>
                </a:lnTo>
                <a:lnTo>
                  <a:pt x="421" y="45"/>
                </a:lnTo>
                <a:lnTo>
                  <a:pt x="424" y="45"/>
                </a:lnTo>
                <a:lnTo>
                  <a:pt x="424" y="47"/>
                </a:lnTo>
                <a:lnTo>
                  <a:pt x="426" y="47"/>
                </a:lnTo>
                <a:lnTo>
                  <a:pt x="429" y="47"/>
                </a:lnTo>
                <a:lnTo>
                  <a:pt x="432" y="47"/>
                </a:lnTo>
                <a:lnTo>
                  <a:pt x="432" y="45"/>
                </a:lnTo>
                <a:lnTo>
                  <a:pt x="434" y="45"/>
                </a:lnTo>
                <a:lnTo>
                  <a:pt x="437" y="45"/>
                </a:lnTo>
                <a:lnTo>
                  <a:pt x="437" y="42"/>
                </a:lnTo>
                <a:lnTo>
                  <a:pt x="437" y="40"/>
                </a:lnTo>
                <a:lnTo>
                  <a:pt x="439" y="40"/>
                </a:lnTo>
                <a:lnTo>
                  <a:pt x="439" y="37"/>
                </a:lnTo>
                <a:lnTo>
                  <a:pt x="439" y="34"/>
                </a:lnTo>
                <a:lnTo>
                  <a:pt x="439" y="32"/>
                </a:lnTo>
                <a:lnTo>
                  <a:pt x="442" y="32"/>
                </a:lnTo>
                <a:lnTo>
                  <a:pt x="442" y="29"/>
                </a:lnTo>
                <a:lnTo>
                  <a:pt x="445" y="29"/>
                </a:lnTo>
                <a:lnTo>
                  <a:pt x="445" y="26"/>
                </a:lnTo>
                <a:lnTo>
                  <a:pt x="447" y="26"/>
                </a:lnTo>
                <a:lnTo>
                  <a:pt x="450" y="26"/>
                </a:lnTo>
                <a:lnTo>
                  <a:pt x="452" y="26"/>
                </a:lnTo>
                <a:lnTo>
                  <a:pt x="455" y="26"/>
                </a:lnTo>
                <a:lnTo>
                  <a:pt x="458" y="24"/>
                </a:lnTo>
                <a:lnTo>
                  <a:pt x="460" y="24"/>
                </a:lnTo>
                <a:lnTo>
                  <a:pt x="463" y="24"/>
                </a:lnTo>
                <a:lnTo>
                  <a:pt x="463" y="21"/>
                </a:lnTo>
                <a:lnTo>
                  <a:pt x="466" y="21"/>
                </a:lnTo>
                <a:lnTo>
                  <a:pt x="466" y="19"/>
                </a:lnTo>
                <a:lnTo>
                  <a:pt x="468" y="19"/>
                </a:lnTo>
                <a:lnTo>
                  <a:pt x="471" y="19"/>
                </a:lnTo>
                <a:lnTo>
                  <a:pt x="471" y="16"/>
                </a:lnTo>
                <a:lnTo>
                  <a:pt x="473" y="16"/>
                </a:lnTo>
                <a:lnTo>
                  <a:pt x="473" y="19"/>
                </a:lnTo>
                <a:lnTo>
                  <a:pt x="476" y="19"/>
                </a:lnTo>
                <a:lnTo>
                  <a:pt x="479" y="19"/>
                </a:lnTo>
                <a:lnTo>
                  <a:pt x="481" y="19"/>
                </a:lnTo>
                <a:lnTo>
                  <a:pt x="484" y="19"/>
                </a:lnTo>
                <a:lnTo>
                  <a:pt x="484" y="21"/>
                </a:lnTo>
                <a:lnTo>
                  <a:pt x="486" y="21"/>
                </a:lnTo>
                <a:lnTo>
                  <a:pt x="486" y="24"/>
                </a:lnTo>
                <a:lnTo>
                  <a:pt x="489" y="24"/>
                </a:lnTo>
                <a:lnTo>
                  <a:pt x="492" y="24"/>
                </a:lnTo>
                <a:lnTo>
                  <a:pt x="492" y="26"/>
                </a:lnTo>
                <a:lnTo>
                  <a:pt x="494" y="26"/>
                </a:lnTo>
                <a:lnTo>
                  <a:pt x="497" y="26"/>
                </a:lnTo>
                <a:lnTo>
                  <a:pt x="500" y="26"/>
                </a:lnTo>
                <a:lnTo>
                  <a:pt x="502" y="26"/>
                </a:lnTo>
                <a:lnTo>
                  <a:pt x="505" y="26"/>
                </a:lnTo>
                <a:lnTo>
                  <a:pt x="507" y="26"/>
                </a:lnTo>
                <a:lnTo>
                  <a:pt x="507" y="29"/>
                </a:lnTo>
                <a:lnTo>
                  <a:pt x="510" y="29"/>
                </a:lnTo>
                <a:lnTo>
                  <a:pt x="510" y="32"/>
                </a:lnTo>
                <a:lnTo>
                  <a:pt x="513" y="32"/>
                </a:lnTo>
                <a:lnTo>
                  <a:pt x="515" y="34"/>
                </a:lnTo>
                <a:lnTo>
                  <a:pt x="518" y="37"/>
                </a:lnTo>
                <a:lnTo>
                  <a:pt x="518" y="40"/>
                </a:lnTo>
                <a:lnTo>
                  <a:pt x="521" y="40"/>
                </a:lnTo>
                <a:lnTo>
                  <a:pt x="523" y="40"/>
                </a:lnTo>
                <a:lnTo>
                  <a:pt x="526" y="37"/>
                </a:lnTo>
                <a:lnTo>
                  <a:pt x="528" y="37"/>
                </a:lnTo>
                <a:lnTo>
                  <a:pt x="528" y="40"/>
                </a:lnTo>
                <a:lnTo>
                  <a:pt x="528" y="42"/>
                </a:lnTo>
                <a:lnTo>
                  <a:pt x="531" y="42"/>
                </a:lnTo>
                <a:lnTo>
                  <a:pt x="531" y="45"/>
                </a:lnTo>
                <a:lnTo>
                  <a:pt x="531" y="47"/>
                </a:lnTo>
                <a:lnTo>
                  <a:pt x="534" y="47"/>
                </a:lnTo>
                <a:lnTo>
                  <a:pt x="534" y="50"/>
                </a:lnTo>
                <a:lnTo>
                  <a:pt x="536" y="50"/>
                </a:lnTo>
                <a:lnTo>
                  <a:pt x="539" y="50"/>
                </a:lnTo>
                <a:lnTo>
                  <a:pt x="541" y="50"/>
                </a:lnTo>
                <a:lnTo>
                  <a:pt x="541" y="53"/>
                </a:lnTo>
                <a:lnTo>
                  <a:pt x="544" y="53"/>
                </a:lnTo>
                <a:lnTo>
                  <a:pt x="547" y="53"/>
                </a:lnTo>
                <a:lnTo>
                  <a:pt x="549" y="50"/>
                </a:lnTo>
                <a:lnTo>
                  <a:pt x="549" y="53"/>
                </a:lnTo>
                <a:lnTo>
                  <a:pt x="547" y="55"/>
                </a:lnTo>
                <a:lnTo>
                  <a:pt x="547" y="58"/>
                </a:lnTo>
                <a:lnTo>
                  <a:pt x="547" y="60"/>
                </a:lnTo>
                <a:lnTo>
                  <a:pt x="547" y="63"/>
                </a:lnTo>
                <a:lnTo>
                  <a:pt x="547" y="66"/>
                </a:lnTo>
                <a:lnTo>
                  <a:pt x="547" y="68"/>
                </a:lnTo>
                <a:lnTo>
                  <a:pt x="547" y="74"/>
                </a:lnTo>
                <a:lnTo>
                  <a:pt x="547" y="76"/>
                </a:lnTo>
                <a:lnTo>
                  <a:pt x="547" y="79"/>
                </a:lnTo>
                <a:lnTo>
                  <a:pt x="549" y="79"/>
                </a:lnTo>
                <a:lnTo>
                  <a:pt x="549" y="81"/>
                </a:lnTo>
                <a:lnTo>
                  <a:pt x="549" y="84"/>
                </a:lnTo>
                <a:lnTo>
                  <a:pt x="549" y="87"/>
                </a:lnTo>
                <a:lnTo>
                  <a:pt x="552" y="87"/>
                </a:lnTo>
                <a:lnTo>
                  <a:pt x="552" y="89"/>
                </a:lnTo>
                <a:lnTo>
                  <a:pt x="552" y="92"/>
                </a:lnTo>
                <a:lnTo>
                  <a:pt x="549" y="92"/>
                </a:lnTo>
                <a:lnTo>
                  <a:pt x="549" y="94"/>
                </a:lnTo>
                <a:lnTo>
                  <a:pt x="547" y="97"/>
                </a:lnTo>
                <a:lnTo>
                  <a:pt x="547" y="100"/>
                </a:lnTo>
                <a:lnTo>
                  <a:pt x="547" y="102"/>
                </a:lnTo>
                <a:lnTo>
                  <a:pt x="547" y="105"/>
                </a:lnTo>
                <a:lnTo>
                  <a:pt x="547" y="108"/>
                </a:lnTo>
                <a:lnTo>
                  <a:pt x="547" y="110"/>
                </a:lnTo>
                <a:lnTo>
                  <a:pt x="547" y="113"/>
                </a:lnTo>
                <a:lnTo>
                  <a:pt x="547" y="115"/>
                </a:lnTo>
                <a:lnTo>
                  <a:pt x="547" y="118"/>
                </a:lnTo>
                <a:lnTo>
                  <a:pt x="544" y="121"/>
                </a:lnTo>
                <a:lnTo>
                  <a:pt x="544" y="123"/>
                </a:lnTo>
                <a:lnTo>
                  <a:pt x="544" y="126"/>
                </a:lnTo>
                <a:lnTo>
                  <a:pt x="544" y="129"/>
                </a:lnTo>
                <a:lnTo>
                  <a:pt x="544" y="131"/>
                </a:lnTo>
                <a:lnTo>
                  <a:pt x="544" y="134"/>
                </a:lnTo>
                <a:lnTo>
                  <a:pt x="544" y="136"/>
                </a:lnTo>
                <a:lnTo>
                  <a:pt x="544" y="139"/>
                </a:lnTo>
                <a:lnTo>
                  <a:pt x="544" y="142"/>
                </a:lnTo>
                <a:lnTo>
                  <a:pt x="544" y="144"/>
                </a:lnTo>
                <a:lnTo>
                  <a:pt x="544" y="147"/>
                </a:lnTo>
                <a:lnTo>
                  <a:pt x="544" y="149"/>
                </a:lnTo>
                <a:lnTo>
                  <a:pt x="544" y="152"/>
                </a:lnTo>
                <a:lnTo>
                  <a:pt x="541" y="155"/>
                </a:lnTo>
                <a:lnTo>
                  <a:pt x="541" y="157"/>
                </a:lnTo>
                <a:lnTo>
                  <a:pt x="539" y="157"/>
                </a:lnTo>
                <a:lnTo>
                  <a:pt x="539" y="160"/>
                </a:lnTo>
                <a:lnTo>
                  <a:pt x="536" y="160"/>
                </a:lnTo>
                <a:lnTo>
                  <a:pt x="534" y="160"/>
                </a:lnTo>
                <a:lnTo>
                  <a:pt x="531" y="163"/>
                </a:lnTo>
                <a:lnTo>
                  <a:pt x="528" y="163"/>
                </a:lnTo>
                <a:lnTo>
                  <a:pt x="526" y="160"/>
                </a:lnTo>
                <a:lnTo>
                  <a:pt x="523" y="160"/>
                </a:lnTo>
                <a:lnTo>
                  <a:pt x="521" y="160"/>
                </a:lnTo>
                <a:lnTo>
                  <a:pt x="521" y="163"/>
                </a:lnTo>
                <a:lnTo>
                  <a:pt x="518" y="163"/>
                </a:lnTo>
                <a:lnTo>
                  <a:pt x="518" y="165"/>
                </a:lnTo>
                <a:lnTo>
                  <a:pt x="515" y="168"/>
                </a:lnTo>
                <a:lnTo>
                  <a:pt x="513" y="170"/>
                </a:lnTo>
                <a:lnTo>
                  <a:pt x="513" y="173"/>
                </a:lnTo>
                <a:lnTo>
                  <a:pt x="513" y="176"/>
                </a:lnTo>
                <a:lnTo>
                  <a:pt x="510" y="178"/>
                </a:lnTo>
                <a:lnTo>
                  <a:pt x="510" y="181"/>
                </a:lnTo>
                <a:lnTo>
                  <a:pt x="510" y="183"/>
                </a:lnTo>
                <a:lnTo>
                  <a:pt x="507" y="186"/>
                </a:lnTo>
                <a:lnTo>
                  <a:pt x="507" y="189"/>
                </a:lnTo>
                <a:lnTo>
                  <a:pt x="505" y="189"/>
                </a:lnTo>
                <a:lnTo>
                  <a:pt x="505" y="191"/>
                </a:lnTo>
                <a:lnTo>
                  <a:pt x="502" y="191"/>
                </a:lnTo>
                <a:lnTo>
                  <a:pt x="500" y="191"/>
                </a:lnTo>
                <a:lnTo>
                  <a:pt x="497" y="194"/>
                </a:lnTo>
                <a:lnTo>
                  <a:pt x="494" y="194"/>
                </a:lnTo>
                <a:lnTo>
                  <a:pt x="494" y="197"/>
                </a:lnTo>
                <a:lnTo>
                  <a:pt x="492" y="199"/>
                </a:lnTo>
                <a:lnTo>
                  <a:pt x="492" y="202"/>
                </a:lnTo>
                <a:lnTo>
                  <a:pt x="489" y="202"/>
                </a:lnTo>
                <a:lnTo>
                  <a:pt x="486" y="204"/>
                </a:lnTo>
                <a:lnTo>
                  <a:pt x="484" y="204"/>
                </a:lnTo>
                <a:lnTo>
                  <a:pt x="481" y="207"/>
                </a:lnTo>
                <a:lnTo>
                  <a:pt x="479" y="207"/>
                </a:lnTo>
                <a:lnTo>
                  <a:pt x="476" y="207"/>
                </a:lnTo>
                <a:lnTo>
                  <a:pt x="473" y="207"/>
                </a:lnTo>
                <a:lnTo>
                  <a:pt x="471" y="207"/>
                </a:lnTo>
                <a:lnTo>
                  <a:pt x="468" y="207"/>
                </a:lnTo>
                <a:lnTo>
                  <a:pt x="466" y="207"/>
                </a:lnTo>
                <a:lnTo>
                  <a:pt x="463" y="210"/>
                </a:lnTo>
                <a:lnTo>
                  <a:pt x="460" y="212"/>
                </a:lnTo>
                <a:lnTo>
                  <a:pt x="458" y="212"/>
                </a:lnTo>
                <a:lnTo>
                  <a:pt x="455" y="210"/>
                </a:lnTo>
                <a:lnTo>
                  <a:pt x="452" y="207"/>
                </a:lnTo>
                <a:lnTo>
                  <a:pt x="452" y="204"/>
                </a:lnTo>
                <a:lnTo>
                  <a:pt x="452" y="202"/>
                </a:lnTo>
                <a:lnTo>
                  <a:pt x="450" y="202"/>
                </a:lnTo>
                <a:lnTo>
                  <a:pt x="447" y="202"/>
                </a:lnTo>
                <a:lnTo>
                  <a:pt x="445" y="202"/>
                </a:lnTo>
                <a:lnTo>
                  <a:pt x="442" y="202"/>
                </a:lnTo>
                <a:lnTo>
                  <a:pt x="439" y="202"/>
                </a:lnTo>
                <a:lnTo>
                  <a:pt x="439" y="199"/>
                </a:lnTo>
                <a:lnTo>
                  <a:pt x="437" y="199"/>
                </a:lnTo>
                <a:lnTo>
                  <a:pt x="434" y="197"/>
                </a:lnTo>
                <a:lnTo>
                  <a:pt x="432" y="197"/>
                </a:lnTo>
                <a:lnTo>
                  <a:pt x="429" y="197"/>
                </a:lnTo>
                <a:lnTo>
                  <a:pt x="426" y="197"/>
                </a:lnTo>
                <a:lnTo>
                  <a:pt x="424" y="197"/>
                </a:lnTo>
                <a:lnTo>
                  <a:pt x="421" y="197"/>
                </a:lnTo>
                <a:lnTo>
                  <a:pt x="418" y="194"/>
                </a:lnTo>
                <a:lnTo>
                  <a:pt x="416" y="191"/>
                </a:lnTo>
                <a:lnTo>
                  <a:pt x="413" y="189"/>
                </a:lnTo>
                <a:lnTo>
                  <a:pt x="411" y="186"/>
                </a:lnTo>
                <a:lnTo>
                  <a:pt x="408" y="186"/>
                </a:lnTo>
                <a:lnTo>
                  <a:pt x="405" y="186"/>
                </a:lnTo>
                <a:lnTo>
                  <a:pt x="403" y="186"/>
                </a:lnTo>
                <a:lnTo>
                  <a:pt x="400" y="183"/>
                </a:lnTo>
                <a:lnTo>
                  <a:pt x="397" y="181"/>
                </a:lnTo>
                <a:lnTo>
                  <a:pt x="395" y="181"/>
                </a:lnTo>
                <a:lnTo>
                  <a:pt x="392" y="181"/>
                </a:lnTo>
                <a:lnTo>
                  <a:pt x="390" y="181"/>
                </a:lnTo>
                <a:lnTo>
                  <a:pt x="387" y="183"/>
                </a:lnTo>
                <a:lnTo>
                  <a:pt x="384" y="186"/>
                </a:lnTo>
                <a:lnTo>
                  <a:pt x="382" y="189"/>
                </a:lnTo>
                <a:lnTo>
                  <a:pt x="379" y="189"/>
                </a:lnTo>
                <a:lnTo>
                  <a:pt x="377" y="191"/>
                </a:lnTo>
                <a:lnTo>
                  <a:pt x="374" y="194"/>
                </a:lnTo>
                <a:lnTo>
                  <a:pt x="369" y="194"/>
                </a:lnTo>
                <a:lnTo>
                  <a:pt x="366" y="197"/>
                </a:lnTo>
                <a:lnTo>
                  <a:pt x="363" y="197"/>
                </a:lnTo>
                <a:lnTo>
                  <a:pt x="358" y="197"/>
                </a:lnTo>
                <a:lnTo>
                  <a:pt x="353" y="197"/>
                </a:lnTo>
                <a:lnTo>
                  <a:pt x="350" y="194"/>
                </a:lnTo>
                <a:lnTo>
                  <a:pt x="345" y="194"/>
                </a:lnTo>
                <a:lnTo>
                  <a:pt x="342" y="194"/>
                </a:lnTo>
                <a:lnTo>
                  <a:pt x="340" y="194"/>
                </a:lnTo>
                <a:lnTo>
                  <a:pt x="335" y="194"/>
                </a:lnTo>
                <a:lnTo>
                  <a:pt x="332" y="191"/>
                </a:lnTo>
                <a:lnTo>
                  <a:pt x="327" y="191"/>
                </a:lnTo>
                <a:lnTo>
                  <a:pt x="324" y="197"/>
                </a:lnTo>
                <a:lnTo>
                  <a:pt x="322" y="199"/>
                </a:lnTo>
                <a:lnTo>
                  <a:pt x="322" y="202"/>
                </a:lnTo>
                <a:lnTo>
                  <a:pt x="322" y="204"/>
                </a:lnTo>
                <a:lnTo>
                  <a:pt x="322" y="210"/>
                </a:lnTo>
                <a:lnTo>
                  <a:pt x="324" y="212"/>
                </a:lnTo>
                <a:lnTo>
                  <a:pt x="324" y="215"/>
                </a:lnTo>
                <a:lnTo>
                  <a:pt x="327" y="220"/>
                </a:lnTo>
                <a:lnTo>
                  <a:pt x="327" y="223"/>
                </a:lnTo>
                <a:lnTo>
                  <a:pt x="332" y="225"/>
                </a:lnTo>
                <a:lnTo>
                  <a:pt x="335" y="228"/>
                </a:lnTo>
                <a:lnTo>
                  <a:pt x="337" y="231"/>
                </a:lnTo>
                <a:lnTo>
                  <a:pt x="332" y="233"/>
                </a:lnTo>
                <a:lnTo>
                  <a:pt x="332" y="238"/>
                </a:lnTo>
                <a:lnTo>
                  <a:pt x="332" y="241"/>
                </a:lnTo>
                <a:lnTo>
                  <a:pt x="329" y="244"/>
                </a:lnTo>
                <a:lnTo>
                  <a:pt x="327" y="249"/>
                </a:lnTo>
                <a:lnTo>
                  <a:pt x="324" y="249"/>
                </a:lnTo>
                <a:lnTo>
                  <a:pt x="322" y="252"/>
                </a:lnTo>
                <a:lnTo>
                  <a:pt x="319" y="254"/>
                </a:lnTo>
                <a:lnTo>
                  <a:pt x="316" y="257"/>
                </a:lnTo>
                <a:lnTo>
                  <a:pt x="316" y="262"/>
                </a:lnTo>
                <a:lnTo>
                  <a:pt x="319" y="267"/>
                </a:lnTo>
                <a:lnTo>
                  <a:pt x="322" y="267"/>
                </a:lnTo>
                <a:lnTo>
                  <a:pt x="324" y="270"/>
                </a:lnTo>
                <a:lnTo>
                  <a:pt x="327" y="275"/>
                </a:lnTo>
                <a:lnTo>
                  <a:pt x="329" y="278"/>
                </a:lnTo>
                <a:lnTo>
                  <a:pt x="329" y="280"/>
                </a:lnTo>
                <a:lnTo>
                  <a:pt x="329" y="283"/>
                </a:lnTo>
                <a:lnTo>
                  <a:pt x="329" y="280"/>
                </a:lnTo>
                <a:lnTo>
                  <a:pt x="327" y="280"/>
                </a:lnTo>
                <a:lnTo>
                  <a:pt x="324" y="280"/>
                </a:lnTo>
                <a:lnTo>
                  <a:pt x="324" y="278"/>
                </a:lnTo>
                <a:lnTo>
                  <a:pt x="322" y="278"/>
                </a:lnTo>
                <a:lnTo>
                  <a:pt x="319" y="278"/>
                </a:lnTo>
                <a:lnTo>
                  <a:pt x="316" y="278"/>
                </a:lnTo>
                <a:lnTo>
                  <a:pt x="316" y="280"/>
                </a:lnTo>
                <a:lnTo>
                  <a:pt x="314" y="280"/>
                </a:lnTo>
                <a:lnTo>
                  <a:pt x="311" y="283"/>
                </a:lnTo>
                <a:lnTo>
                  <a:pt x="308" y="286"/>
                </a:lnTo>
                <a:lnTo>
                  <a:pt x="308" y="288"/>
                </a:lnTo>
                <a:lnTo>
                  <a:pt x="308" y="291"/>
                </a:lnTo>
                <a:lnTo>
                  <a:pt x="308" y="293"/>
                </a:lnTo>
                <a:lnTo>
                  <a:pt x="306" y="296"/>
                </a:lnTo>
                <a:lnTo>
                  <a:pt x="306" y="299"/>
                </a:lnTo>
                <a:lnTo>
                  <a:pt x="306" y="301"/>
                </a:lnTo>
                <a:lnTo>
                  <a:pt x="303" y="301"/>
                </a:lnTo>
                <a:lnTo>
                  <a:pt x="303" y="304"/>
                </a:lnTo>
                <a:lnTo>
                  <a:pt x="301" y="304"/>
                </a:lnTo>
                <a:lnTo>
                  <a:pt x="298" y="307"/>
                </a:lnTo>
                <a:lnTo>
                  <a:pt x="295" y="309"/>
                </a:lnTo>
                <a:lnTo>
                  <a:pt x="293" y="312"/>
                </a:lnTo>
                <a:lnTo>
                  <a:pt x="290" y="312"/>
                </a:lnTo>
                <a:lnTo>
                  <a:pt x="290" y="314"/>
                </a:lnTo>
                <a:lnTo>
                  <a:pt x="288" y="314"/>
                </a:lnTo>
                <a:lnTo>
                  <a:pt x="288" y="317"/>
                </a:lnTo>
                <a:lnTo>
                  <a:pt x="285" y="317"/>
                </a:lnTo>
                <a:lnTo>
                  <a:pt x="285" y="320"/>
                </a:lnTo>
                <a:lnTo>
                  <a:pt x="285" y="322"/>
                </a:lnTo>
                <a:lnTo>
                  <a:pt x="285" y="325"/>
                </a:lnTo>
                <a:lnTo>
                  <a:pt x="285" y="327"/>
                </a:lnTo>
                <a:lnTo>
                  <a:pt x="285" y="330"/>
                </a:lnTo>
                <a:lnTo>
                  <a:pt x="282" y="330"/>
                </a:lnTo>
                <a:lnTo>
                  <a:pt x="282" y="333"/>
                </a:lnTo>
                <a:lnTo>
                  <a:pt x="280" y="333"/>
                </a:lnTo>
                <a:lnTo>
                  <a:pt x="277" y="335"/>
                </a:lnTo>
                <a:lnTo>
                  <a:pt x="277" y="338"/>
                </a:lnTo>
                <a:lnTo>
                  <a:pt x="274" y="338"/>
                </a:lnTo>
                <a:lnTo>
                  <a:pt x="274" y="341"/>
                </a:lnTo>
                <a:lnTo>
                  <a:pt x="272" y="343"/>
                </a:lnTo>
                <a:lnTo>
                  <a:pt x="269" y="343"/>
                </a:lnTo>
                <a:lnTo>
                  <a:pt x="267" y="343"/>
                </a:lnTo>
                <a:lnTo>
                  <a:pt x="264" y="343"/>
                </a:lnTo>
                <a:lnTo>
                  <a:pt x="261" y="343"/>
                </a:lnTo>
                <a:lnTo>
                  <a:pt x="259" y="343"/>
                </a:lnTo>
                <a:lnTo>
                  <a:pt x="256" y="343"/>
                </a:lnTo>
                <a:lnTo>
                  <a:pt x="253" y="341"/>
                </a:lnTo>
                <a:lnTo>
                  <a:pt x="251" y="341"/>
                </a:lnTo>
                <a:lnTo>
                  <a:pt x="251" y="338"/>
                </a:lnTo>
                <a:lnTo>
                  <a:pt x="248" y="338"/>
                </a:lnTo>
                <a:lnTo>
                  <a:pt x="246" y="338"/>
                </a:lnTo>
                <a:lnTo>
                  <a:pt x="243" y="338"/>
                </a:lnTo>
                <a:lnTo>
                  <a:pt x="240" y="338"/>
                </a:lnTo>
                <a:lnTo>
                  <a:pt x="238" y="335"/>
                </a:lnTo>
                <a:lnTo>
                  <a:pt x="235" y="335"/>
                </a:lnTo>
                <a:lnTo>
                  <a:pt x="233" y="335"/>
                </a:lnTo>
                <a:lnTo>
                  <a:pt x="230" y="335"/>
                </a:lnTo>
                <a:lnTo>
                  <a:pt x="227" y="335"/>
                </a:lnTo>
                <a:lnTo>
                  <a:pt x="225" y="333"/>
                </a:lnTo>
                <a:lnTo>
                  <a:pt x="222" y="330"/>
                </a:lnTo>
                <a:lnTo>
                  <a:pt x="222" y="327"/>
                </a:lnTo>
                <a:lnTo>
                  <a:pt x="222" y="325"/>
                </a:lnTo>
                <a:lnTo>
                  <a:pt x="219" y="325"/>
                </a:lnTo>
                <a:lnTo>
                  <a:pt x="217" y="325"/>
                </a:lnTo>
                <a:lnTo>
                  <a:pt x="214" y="325"/>
                </a:lnTo>
                <a:lnTo>
                  <a:pt x="214" y="322"/>
                </a:lnTo>
                <a:lnTo>
                  <a:pt x="212" y="320"/>
                </a:lnTo>
                <a:lnTo>
                  <a:pt x="209" y="317"/>
                </a:lnTo>
                <a:lnTo>
                  <a:pt x="206" y="314"/>
                </a:lnTo>
                <a:lnTo>
                  <a:pt x="206" y="312"/>
                </a:lnTo>
                <a:lnTo>
                  <a:pt x="204" y="312"/>
                </a:lnTo>
                <a:lnTo>
                  <a:pt x="204" y="309"/>
                </a:lnTo>
                <a:lnTo>
                  <a:pt x="201" y="309"/>
                </a:lnTo>
                <a:lnTo>
                  <a:pt x="198" y="309"/>
                </a:lnTo>
                <a:lnTo>
                  <a:pt x="196" y="307"/>
                </a:lnTo>
                <a:lnTo>
                  <a:pt x="193" y="307"/>
                </a:lnTo>
                <a:lnTo>
                  <a:pt x="191" y="304"/>
                </a:lnTo>
                <a:lnTo>
                  <a:pt x="188" y="301"/>
                </a:lnTo>
                <a:lnTo>
                  <a:pt x="185" y="301"/>
                </a:lnTo>
                <a:lnTo>
                  <a:pt x="185" y="299"/>
                </a:lnTo>
                <a:lnTo>
                  <a:pt x="185" y="296"/>
                </a:lnTo>
                <a:lnTo>
                  <a:pt x="183" y="293"/>
                </a:lnTo>
                <a:lnTo>
                  <a:pt x="180" y="291"/>
                </a:lnTo>
                <a:lnTo>
                  <a:pt x="180" y="288"/>
                </a:lnTo>
                <a:lnTo>
                  <a:pt x="178" y="288"/>
                </a:lnTo>
                <a:lnTo>
                  <a:pt x="175" y="288"/>
                </a:lnTo>
                <a:lnTo>
                  <a:pt x="172" y="288"/>
                </a:lnTo>
                <a:lnTo>
                  <a:pt x="172" y="286"/>
                </a:lnTo>
                <a:lnTo>
                  <a:pt x="170" y="286"/>
                </a:lnTo>
                <a:lnTo>
                  <a:pt x="170" y="283"/>
                </a:lnTo>
                <a:lnTo>
                  <a:pt x="167" y="283"/>
                </a:lnTo>
                <a:lnTo>
                  <a:pt x="164" y="286"/>
                </a:lnTo>
                <a:lnTo>
                  <a:pt x="162" y="286"/>
                </a:lnTo>
                <a:lnTo>
                  <a:pt x="162" y="288"/>
                </a:lnTo>
                <a:lnTo>
                  <a:pt x="159" y="288"/>
                </a:lnTo>
                <a:lnTo>
                  <a:pt x="154" y="291"/>
                </a:lnTo>
                <a:lnTo>
                  <a:pt x="151" y="291"/>
                </a:lnTo>
                <a:lnTo>
                  <a:pt x="151" y="293"/>
                </a:lnTo>
                <a:lnTo>
                  <a:pt x="151" y="296"/>
                </a:lnTo>
                <a:lnTo>
                  <a:pt x="151" y="299"/>
                </a:lnTo>
                <a:lnTo>
                  <a:pt x="151" y="301"/>
                </a:lnTo>
                <a:lnTo>
                  <a:pt x="154" y="304"/>
                </a:lnTo>
                <a:lnTo>
                  <a:pt x="154" y="307"/>
                </a:lnTo>
                <a:lnTo>
                  <a:pt x="154" y="309"/>
                </a:lnTo>
                <a:lnTo>
                  <a:pt x="154" y="312"/>
                </a:lnTo>
                <a:lnTo>
                  <a:pt x="154" y="314"/>
                </a:lnTo>
                <a:lnTo>
                  <a:pt x="154" y="317"/>
                </a:lnTo>
                <a:lnTo>
                  <a:pt x="151" y="320"/>
                </a:lnTo>
                <a:lnTo>
                  <a:pt x="151" y="322"/>
                </a:lnTo>
                <a:lnTo>
                  <a:pt x="149" y="322"/>
                </a:lnTo>
                <a:lnTo>
                  <a:pt x="149" y="325"/>
                </a:lnTo>
                <a:lnTo>
                  <a:pt x="151" y="327"/>
                </a:lnTo>
                <a:lnTo>
                  <a:pt x="151" y="330"/>
                </a:lnTo>
                <a:lnTo>
                  <a:pt x="154" y="333"/>
                </a:lnTo>
                <a:lnTo>
                  <a:pt x="154" y="335"/>
                </a:lnTo>
                <a:lnTo>
                  <a:pt x="154" y="338"/>
                </a:lnTo>
                <a:lnTo>
                  <a:pt x="157" y="341"/>
                </a:lnTo>
                <a:lnTo>
                  <a:pt x="157" y="343"/>
                </a:lnTo>
                <a:lnTo>
                  <a:pt x="157" y="346"/>
                </a:lnTo>
                <a:lnTo>
                  <a:pt x="154" y="351"/>
                </a:lnTo>
                <a:lnTo>
                  <a:pt x="151" y="359"/>
                </a:lnTo>
                <a:lnTo>
                  <a:pt x="149" y="367"/>
                </a:lnTo>
                <a:lnTo>
                  <a:pt x="149" y="369"/>
                </a:lnTo>
                <a:lnTo>
                  <a:pt x="146" y="372"/>
                </a:lnTo>
                <a:lnTo>
                  <a:pt x="146" y="375"/>
                </a:lnTo>
                <a:lnTo>
                  <a:pt x="144" y="375"/>
                </a:lnTo>
                <a:lnTo>
                  <a:pt x="141" y="375"/>
                </a:lnTo>
                <a:lnTo>
                  <a:pt x="138" y="375"/>
                </a:lnTo>
                <a:lnTo>
                  <a:pt x="136" y="375"/>
                </a:lnTo>
                <a:lnTo>
                  <a:pt x="133" y="375"/>
                </a:lnTo>
                <a:lnTo>
                  <a:pt x="130" y="375"/>
                </a:lnTo>
                <a:lnTo>
                  <a:pt x="128" y="372"/>
                </a:lnTo>
                <a:lnTo>
                  <a:pt x="125" y="372"/>
                </a:lnTo>
                <a:lnTo>
                  <a:pt x="123" y="372"/>
                </a:lnTo>
                <a:lnTo>
                  <a:pt x="123" y="369"/>
                </a:lnTo>
                <a:lnTo>
                  <a:pt x="120" y="364"/>
                </a:lnTo>
                <a:lnTo>
                  <a:pt x="117" y="362"/>
                </a:lnTo>
                <a:lnTo>
                  <a:pt x="115" y="362"/>
                </a:lnTo>
                <a:lnTo>
                  <a:pt x="112" y="362"/>
                </a:lnTo>
                <a:lnTo>
                  <a:pt x="107" y="362"/>
                </a:lnTo>
                <a:lnTo>
                  <a:pt x="104" y="359"/>
                </a:lnTo>
                <a:lnTo>
                  <a:pt x="102" y="359"/>
                </a:lnTo>
                <a:lnTo>
                  <a:pt x="99" y="359"/>
                </a:lnTo>
                <a:lnTo>
                  <a:pt x="96" y="362"/>
                </a:lnTo>
                <a:lnTo>
                  <a:pt x="94" y="362"/>
                </a:lnTo>
                <a:lnTo>
                  <a:pt x="94" y="364"/>
                </a:lnTo>
                <a:lnTo>
                  <a:pt x="94" y="367"/>
                </a:lnTo>
                <a:lnTo>
                  <a:pt x="91" y="367"/>
                </a:lnTo>
                <a:lnTo>
                  <a:pt x="91" y="364"/>
                </a:lnTo>
                <a:lnTo>
                  <a:pt x="89" y="364"/>
                </a:lnTo>
                <a:lnTo>
                  <a:pt x="89" y="362"/>
                </a:lnTo>
                <a:lnTo>
                  <a:pt x="86" y="362"/>
                </a:lnTo>
                <a:lnTo>
                  <a:pt x="83" y="362"/>
                </a:lnTo>
                <a:lnTo>
                  <a:pt x="81" y="362"/>
                </a:lnTo>
                <a:lnTo>
                  <a:pt x="78" y="362"/>
                </a:lnTo>
                <a:lnTo>
                  <a:pt x="78" y="364"/>
                </a:lnTo>
                <a:lnTo>
                  <a:pt x="73" y="367"/>
                </a:lnTo>
                <a:lnTo>
                  <a:pt x="73" y="369"/>
                </a:lnTo>
                <a:lnTo>
                  <a:pt x="73" y="372"/>
                </a:lnTo>
                <a:lnTo>
                  <a:pt x="70" y="372"/>
                </a:lnTo>
                <a:lnTo>
                  <a:pt x="70" y="375"/>
                </a:lnTo>
                <a:lnTo>
                  <a:pt x="68" y="377"/>
                </a:lnTo>
                <a:lnTo>
                  <a:pt x="65" y="380"/>
                </a:lnTo>
                <a:lnTo>
                  <a:pt x="62" y="382"/>
                </a:lnTo>
                <a:lnTo>
                  <a:pt x="62" y="385"/>
                </a:lnTo>
                <a:lnTo>
                  <a:pt x="62" y="388"/>
                </a:lnTo>
                <a:lnTo>
                  <a:pt x="62" y="390"/>
                </a:lnTo>
                <a:lnTo>
                  <a:pt x="62" y="393"/>
                </a:lnTo>
                <a:lnTo>
                  <a:pt x="60" y="393"/>
                </a:lnTo>
                <a:lnTo>
                  <a:pt x="57" y="393"/>
                </a:lnTo>
                <a:lnTo>
                  <a:pt x="54" y="396"/>
                </a:lnTo>
                <a:lnTo>
                  <a:pt x="52" y="396"/>
                </a:lnTo>
                <a:lnTo>
                  <a:pt x="52" y="398"/>
                </a:lnTo>
                <a:lnTo>
                  <a:pt x="49" y="398"/>
                </a:lnTo>
                <a:lnTo>
                  <a:pt x="47" y="401"/>
                </a:lnTo>
                <a:lnTo>
                  <a:pt x="47" y="403"/>
                </a:lnTo>
                <a:lnTo>
                  <a:pt x="44" y="406"/>
                </a:lnTo>
                <a:lnTo>
                  <a:pt x="44" y="409"/>
                </a:lnTo>
                <a:lnTo>
                  <a:pt x="44" y="411"/>
                </a:lnTo>
                <a:lnTo>
                  <a:pt x="44" y="414"/>
                </a:lnTo>
                <a:lnTo>
                  <a:pt x="41" y="414"/>
                </a:lnTo>
                <a:lnTo>
                  <a:pt x="39" y="417"/>
                </a:lnTo>
                <a:lnTo>
                  <a:pt x="36" y="417"/>
                </a:lnTo>
                <a:lnTo>
                  <a:pt x="34" y="419"/>
                </a:lnTo>
                <a:lnTo>
                  <a:pt x="34" y="417"/>
                </a:lnTo>
                <a:lnTo>
                  <a:pt x="31" y="417"/>
                </a:lnTo>
                <a:lnTo>
                  <a:pt x="28" y="417"/>
                </a:lnTo>
                <a:lnTo>
                  <a:pt x="28" y="414"/>
                </a:lnTo>
                <a:lnTo>
                  <a:pt x="28" y="411"/>
                </a:lnTo>
                <a:lnTo>
                  <a:pt x="28" y="409"/>
                </a:lnTo>
                <a:lnTo>
                  <a:pt x="28" y="403"/>
                </a:lnTo>
                <a:lnTo>
                  <a:pt x="26" y="401"/>
                </a:lnTo>
                <a:lnTo>
                  <a:pt x="23" y="401"/>
                </a:lnTo>
                <a:lnTo>
                  <a:pt x="20" y="401"/>
                </a:lnTo>
                <a:lnTo>
                  <a:pt x="18" y="401"/>
                </a:lnTo>
                <a:lnTo>
                  <a:pt x="15" y="401"/>
                </a:lnTo>
                <a:lnTo>
                  <a:pt x="13" y="398"/>
                </a:lnTo>
                <a:lnTo>
                  <a:pt x="10" y="396"/>
                </a:lnTo>
                <a:lnTo>
                  <a:pt x="10" y="393"/>
                </a:lnTo>
                <a:lnTo>
                  <a:pt x="10" y="390"/>
                </a:lnTo>
                <a:lnTo>
                  <a:pt x="7" y="390"/>
                </a:lnTo>
                <a:lnTo>
                  <a:pt x="7" y="388"/>
                </a:lnTo>
                <a:lnTo>
                  <a:pt x="5" y="385"/>
                </a:lnTo>
                <a:lnTo>
                  <a:pt x="5" y="382"/>
                </a:lnTo>
                <a:lnTo>
                  <a:pt x="2" y="382"/>
                </a:lnTo>
                <a:lnTo>
                  <a:pt x="2" y="380"/>
                </a:lnTo>
                <a:lnTo>
                  <a:pt x="2" y="377"/>
                </a:lnTo>
                <a:lnTo>
                  <a:pt x="0" y="375"/>
                </a:lnTo>
                <a:lnTo>
                  <a:pt x="2" y="372"/>
                </a:lnTo>
                <a:lnTo>
                  <a:pt x="5" y="372"/>
                </a:lnTo>
                <a:lnTo>
                  <a:pt x="7" y="372"/>
                </a:lnTo>
                <a:lnTo>
                  <a:pt x="10" y="369"/>
                </a:lnTo>
                <a:lnTo>
                  <a:pt x="13" y="369"/>
                </a:lnTo>
                <a:lnTo>
                  <a:pt x="15" y="369"/>
                </a:lnTo>
                <a:lnTo>
                  <a:pt x="18" y="369"/>
                </a:lnTo>
                <a:lnTo>
                  <a:pt x="18" y="367"/>
                </a:lnTo>
                <a:lnTo>
                  <a:pt x="20" y="364"/>
                </a:lnTo>
                <a:lnTo>
                  <a:pt x="20" y="362"/>
                </a:lnTo>
                <a:lnTo>
                  <a:pt x="23" y="362"/>
                </a:lnTo>
                <a:lnTo>
                  <a:pt x="26" y="359"/>
                </a:lnTo>
                <a:lnTo>
                  <a:pt x="28" y="359"/>
                </a:lnTo>
                <a:lnTo>
                  <a:pt x="28" y="356"/>
                </a:lnTo>
                <a:lnTo>
                  <a:pt x="28" y="354"/>
                </a:lnTo>
                <a:lnTo>
                  <a:pt x="28" y="351"/>
                </a:lnTo>
                <a:lnTo>
                  <a:pt x="31" y="351"/>
                </a:lnTo>
                <a:lnTo>
                  <a:pt x="31" y="348"/>
                </a:lnTo>
                <a:lnTo>
                  <a:pt x="34" y="348"/>
                </a:lnTo>
                <a:lnTo>
                  <a:pt x="34" y="346"/>
                </a:lnTo>
                <a:lnTo>
                  <a:pt x="34" y="343"/>
                </a:lnTo>
                <a:lnTo>
                  <a:pt x="36" y="343"/>
                </a:lnTo>
                <a:lnTo>
                  <a:pt x="36" y="341"/>
                </a:lnTo>
                <a:lnTo>
                  <a:pt x="36" y="338"/>
                </a:lnTo>
                <a:lnTo>
                  <a:pt x="34" y="338"/>
                </a:lnTo>
                <a:lnTo>
                  <a:pt x="34" y="335"/>
                </a:lnTo>
                <a:lnTo>
                  <a:pt x="34" y="333"/>
                </a:lnTo>
                <a:lnTo>
                  <a:pt x="34" y="330"/>
                </a:lnTo>
                <a:lnTo>
                  <a:pt x="34" y="327"/>
                </a:lnTo>
                <a:lnTo>
                  <a:pt x="34" y="325"/>
                </a:lnTo>
                <a:lnTo>
                  <a:pt x="36" y="325"/>
                </a:lnTo>
                <a:lnTo>
                  <a:pt x="36" y="322"/>
                </a:lnTo>
                <a:lnTo>
                  <a:pt x="34" y="322"/>
                </a:lnTo>
                <a:lnTo>
                  <a:pt x="34" y="320"/>
                </a:lnTo>
                <a:lnTo>
                  <a:pt x="34" y="317"/>
                </a:lnTo>
                <a:lnTo>
                  <a:pt x="36" y="317"/>
                </a:lnTo>
                <a:lnTo>
                  <a:pt x="36" y="314"/>
                </a:lnTo>
                <a:lnTo>
                  <a:pt x="39" y="312"/>
                </a:lnTo>
                <a:lnTo>
                  <a:pt x="39" y="309"/>
                </a:lnTo>
                <a:lnTo>
                  <a:pt x="39" y="307"/>
                </a:lnTo>
                <a:lnTo>
                  <a:pt x="39" y="304"/>
                </a:lnTo>
                <a:lnTo>
                  <a:pt x="39" y="301"/>
                </a:lnTo>
                <a:lnTo>
                  <a:pt x="39" y="299"/>
                </a:lnTo>
                <a:lnTo>
                  <a:pt x="39" y="296"/>
                </a:lnTo>
                <a:lnTo>
                  <a:pt x="39" y="293"/>
                </a:lnTo>
                <a:lnTo>
                  <a:pt x="39" y="291"/>
                </a:lnTo>
                <a:lnTo>
                  <a:pt x="39" y="288"/>
                </a:lnTo>
                <a:lnTo>
                  <a:pt x="41" y="286"/>
                </a:lnTo>
                <a:lnTo>
                  <a:pt x="41" y="283"/>
                </a:lnTo>
                <a:lnTo>
                  <a:pt x="44" y="283"/>
                </a:lnTo>
                <a:lnTo>
                  <a:pt x="47" y="280"/>
                </a:lnTo>
                <a:lnTo>
                  <a:pt x="47" y="278"/>
                </a:lnTo>
                <a:lnTo>
                  <a:pt x="49" y="278"/>
                </a:lnTo>
                <a:lnTo>
                  <a:pt x="47" y="275"/>
                </a:lnTo>
                <a:lnTo>
                  <a:pt x="47" y="273"/>
                </a:lnTo>
                <a:lnTo>
                  <a:pt x="47" y="270"/>
                </a:lnTo>
                <a:lnTo>
                  <a:pt x="49" y="270"/>
                </a:lnTo>
                <a:lnTo>
                  <a:pt x="49" y="267"/>
                </a:lnTo>
                <a:lnTo>
                  <a:pt x="49" y="265"/>
                </a:lnTo>
                <a:lnTo>
                  <a:pt x="49" y="262"/>
                </a:lnTo>
                <a:lnTo>
                  <a:pt x="49" y="259"/>
                </a:lnTo>
                <a:lnTo>
                  <a:pt x="49" y="257"/>
                </a:lnTo>
                <a:lnTo>
                  <a:pt x="52" y="257"/>
                </a:lnTo>
                <a:lnTo>
                  <a:pt x="54" y="257"/>
                </a:lnTo>
                <a:lnTo>
                  <a:pt x="57" y="254"/>
                </a:lnTo>
                <a:lnTo>
                  <a:pt x="60" y="252"/>
                </a:lnTo>
                <a:lnTo>
                  <a:pt x="65" y="254"/>
                </a:lnTo>
                <a:lnTo>
                  <a:pt x="73" y="252"/>
                </a:lnTo>
                <a:lnTo>
                  <a:pt x="78" y="249"/>
                </a:lnTo>
                <a:lnTo>
                  <a:pt x="86" y="238"/>
                </a:lnTo>
                <a:lnTo>
                  <a:pt x="89" y="228"/>
                </a:lnTo>
                <a:lnTo>
                  <a:pt x="86" y="218"/>
                </a:lnTo>
                <a:lnTo>
                  <a:pt x="83" y="207"/>
                </a:lnTo>
                <a:lnTo>
                  <a:pt x="78" y="202"/>
                </a:lnTo>
                <a:lnTo>
                  <a:pt x="70" y="199"/>
                </a:lnTo>
                <a:lnTo>
                  <a:pt x="65" y="197"/>
                </a:lnTo>
                <a:lnTo>
                  <a:pt x="65" y="194"/>
                </a:lnTo>
                <a:lnTo>
                  <a:pt x="62" y="194"/>
                </a:lnTo>
                <a:lnTo>
                  <a:pt x="62" y="191"/>
                </a:lnTo>
                <a:lnTo>
                  <a:pt x="62" y="189"/>
                </a:lnTo>
                <a:lnTo>
                  <a:pt x="62" y="186"/>
                </a:lnTo>
                <a:lnTo>
                  <a:pt x="62" y="183"/>
                </a:lnTo>
                <a:lnTo>
                  <a:pt x="65" y="183"/>
                </a:lnTo>
                <a:lnTo>
                  <a:pt x="65" y="181"/>
                </a:lnTo>
                <a:lnTo>
                  <a:pt x="62" y="178"/>
                </a:lnTo>
                <a:lnTo>
                  <a:pt x="62" y="176"/>
                </a:lnTo>
                <a:lnTo>
                  <a:pt x="62" y="173"/>
                </a:lnTo>
                <a:lnTo>
                  <a:pt x="65" y="173"/>
                </a:lnTo>
                <a:lnTo>
                  <a:pt x="62" y="173"/>
                </a:lnTo>
                <a:lnTo>
                  <a:pt x="62" y="170"/>
                </a:lnTo>
                <a:lnTo>
                  <a:pt x="62" y="168"/>
                </a:lnTo>
                <a:lnTo>
                  <a:pt x="62" y="165"/>
                </a:lnTo>
                <a:lnTo>
                  <a:pt x="60" y="165"/>
                </a:lnTo>
                <a:lnTo>
                  <a:pt x="60" y="163"/>
                </a:lnTo>
                <a:lnTo>
                  <a:pt x="60" y="160"/>
                </a:lnTo>
                <a:lnTo>
                  <a:pt x="60" y="157"/>
                </a:lnTo>
                <a:lnTo>
                  <a:pt x="60" y="155"/>
                </a:lnTo>
                <a:lnTo>
                  <a:pt x="60" y="152"/>
                </a:lnTo>
                <a:lnTo>
                  <a:pt x="60" y="149"/>
                </a:lnTo>
                <a:lnTo>
                  <a:pt x="60" y="147"/>
                </a:lnTo>
                <a:lnTo>
                  <a:pt x="62" y="147"/>
                </a:lnTo>
                <a:lnTo>
                  <a:pt x="62" y="144"/>
                </a:lnTo>
                <a:lnTo>
                  <a:pt x="62" y="142"/>
                </a:lnTo>
                <a:lnTo>
                  <a:pt x="65" y="139"/>
                </a:lnTo>
                <a:lnTo>
                  <a:pt x="65" y="136"/>
                </a:lnTo>
                <a:lnTo>
                  <a:pt x="65" y="134"/>
                </a:lnTo>
                <a:lnTo>
                  <a:pt x="65" y="131"/>
                </a:lnTo>
                <a:lnTo>
                  <a:pt x="65" y="129"/>
                </a:lnTo>
                <a:lnTo>
                  <a:pt x="62" y="129"/>
                </a:lnTo>
                <a:lnTo>
                  <a:pt x="62" y="126"/>
                </a:lnTo>
                <a:lnTo>
                  <a:pt x="65" y="126"/>
                </a:lnTo>
                <a:lnTo>
                  <a:pt x="65" y="123"/>
                </a:lnTo>
                <a:lnTo>
                  <a:pt x="65" y="121"/>
                </a:lnTo>
                <a:lnTo>
                  <a:pt x="65" y="118"/>
                </a:lnTo>
                <a:lnTo>
                  <a:pt x="62" y="115"/>
                </a:lnTo>
                <a:lnTo>
                  <a:pt x="65" y="115"/>
                </a:lnTo>
                <a:lnTo>
                  <a:pt x="68" y="115"/>
                </a:lnTo>
                <a:lnTo>
                  <a:pt x="68" y="113"/>
                </a:lnTo>
                <a:lnTo>
                  <a:pt x="70" y="113"/>
                </a:lnTo>
                <a:lnTo>
                  <a:pt x="68" y="110"/>
                </a:lnTo>
                <a:lnTo>
                  <a:pt x="65" y="110"/>
                </a:lnTo>
                <a:lnTo>
                  <a:pt x="65" y="108"/>
                </a:lnTo>
                <a:lnTo>
                  <a:pt x="68" y="105"/>
                </a:lnTo>
                <a:lnTo>
                  <a:pt x="68" y="102"/>
                </a:lnTo>
                <a:lnTo>
                  <a:pt x="70" y="100"/>
                </a:lnTo>
                <a:lnTo>
                  <a:pt x="70" y="97"/>
                </a:lnTo>
                <a:lnTo>
                  <a:pt x="73" y="97"/>
                </a:lnTo>
                <a:lnTo>
                  <a:pt x="73" y="94"/>
                </a:lnTo>
                <a:lnTo>
                  <a:pt x="75" y="92"/>
                </a:lnTo>
                <a:lnTo>
                  <a:pt x="75" y="87"/>
                </a:lnTo>
                <a:lnTo>
                  <a:pt x="75" y="84"/>
                </a:lnTo>
                <a:lnTo>
                  <a:pt x="75" y="81"/>
                </a:lnTo>
                <a:lnTo>
                  <a:pt x="75" y="79"/>
                </a:lnTo>
                <a:lnTo>
                  <a:pt x="78" y="79"/>
                </a:lnTo>
                <a:lnTo>
                  <a:pt x="81" y="79"/>
                </a:lnTo>
                <a:lnTo>
                  <a:pt x="83" y="79"/>
                </a:lnTo>
                <a:lnTo>
                  <a:pt x="83" y="76"/>
                </a:lnTo>
                <a:lnTo>
                  <a:pt x="81" y="74"/>
                </a:lnTo>
                <a:lnTo>
                  <a:pt x="81" y="71"/>
                </a:lnTo>
                <a:lnTo>
                  <a:pt x="83" y="71"/>
                </a:lnTo>
                <a:lnTo>
                  <a:pt x="86" y="68"/>
                </a:lnTo>
                <a:lnTo>
                  <a:pt x="89" y="68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utatá" textlink="">
        <xdr:nvSpPr>
          <xdr:cNvPr id="265" name="05480">
            <a:extLst>
              <a:ext uri="{FF2B5EF4-FFF2-40B4-BE49-F238E27FC236}">
                <a16:creationId xmlns:a16="http://schemas.microsoft.com/office/drawing/2014/main" id="{00000000-0008-0000-0300-000009010000}"/>
              </a:ext>
            </a:extLst>
          </xdr:cNvPr>
          <xdr:cNvSpPr>
            <a:spLocks/>
          </xdr:cNvSpPr>
        </xdr:nvSpPr>
        <xdr:spPr bwMode="auto">
          <a:xfrm>
            <a:off x="6681792" y="2420934"/>
            <a:ext cx="914400" cy="671512"/>
          </a:xfrm>
          <a:custGeom>
            <a:avLst/>
            <a:gdLst>
              <a:gd name="T0" fmla="*/ 403225 w 484"/>
              <a:gd name="T1" fmla="*/ 552450 h 356"/>
              <a:gd name="T2" fmla="*/ 385763 w 484"/>
              <a:gd name="T3" fmla="*/ 544513 h 356"/>
              <a:gd name="T4" fmla="*/ 385763 w 484"/>
              <a:gd name="T5" fmla="*/ 519113 h 356"/>
              <a:gd name="T6" fmla="*/ 382588 w 484"/>
              <a:gd name="T7" fmla="*/ 506413 h 356"/>
              <a:gd name="T8" fmla="*/ 385763 w 484"/>
              <a:gd name="T9" fmla="*/ 482600 h 356"/>
              <a:gd name="T10" fmla="*/ 374650 w 484"/>
              <a:gd name="T11" fmla="*/ 461963 h 356"/>
              <a:gd name="T12" fmla="*/ 365125 w 484"/>
              <a:gd name="T13" fmla="*/ 439738 h 356"/>
              <a:gd name="T14" fmla="*/ 352425 w 484"/>
              <a:gd name="T15" fmla="*/ 406400 h 356"/>
              <a:gd name="T16" fmla="*/ 331788 w 484"/>
              <a:gd name="T17" fmla="*/ 395288 h 356"/>
              <a:gd name="T18" fmla="*/ 307975 w 484"/>
              <a:gd name="T19" fmla="*/ 377825 h 356"/>
              <a:gd name="T20" fmla="*/ 295275 w 484"/>
              <a:gd name="T21" fmla="*/ 344488 h 356"/>
              <a:gd name="T22" fmla="*/ 277813 w 484"/>
              <a:gd name="T23" fmla="*/ 341313 h 356"/>
              <a:gd name="T24" fmla="*/ 254000 w 484"/>
              <a:gd name="T25" fmla="*/ 328613 h 356"/>
              <a:gd name="T26" fmla="*/ 233363 w 484"/>
              <a:gd name="T27" fmla="*/ 315913 h 356"/>
              <a:gd name="T28" fmla="*/ 215900 w 484"/>
              <a:gd name="T29" fmla="*/ 315913 h 356"/>
              <a:gd name="T30" fmla="*/ 195263 w 484"/>
              <a:gd name="T31" fmla="*/ 303213 h 356"/>
              <a:gd name="T32" fmla="*/ 157163 w 484"/>
              <a:gd name="T33" fmla="*/ 274638 h 356"/>
              <a:gd name="T34" fmla="*/ 112713 w 484"/>
              <a:gd name="T35" fmla="*/ 254000 h 356"/>
              <a:gd name="T36" fmla="*/ 79375 w 484"/>
              <a:gd name="T37" fmla="*/ 220663 h 356"/>
              <a:gd name="T38" fmla="*/ 15875 w 484"/>
              <a:gd name="T39" fmla="*/ 141288 h 356"/>
              <a:gd name="T40" fmla="*/ 203200 w 484"/>
              <a:gd name="T41" fmla="*/ 120650 h 356"/>
              <a:gd name="T42" fmla="*/ 211138 w 484"/>
              <a:gd name="T43" fmla="*/ 120650 h 356"/>
              <a:gd name="T44" fmla="*/ 223838 w 484"/>
              <a:gd name="T45" fmla="*/ 128588 h 356"/>
              <a:gd name="T46" fmla="*/ 241300 w 484"/>
              <a:gd name="T47" fmla="*/ 128588 h 356"/>
              <a:gd name="T48" fmla="*/ 257175 w 484"/>
              <a:gd name="T49" fmla="*/ 120650 h 356"/>
              <a:gd name="T50" fmla="*/ 269875 w 484"/>
              <a:gd name="T51" fmla="*/ 107950 h 356"/>
              <a:gd name="T52" fmla="*/ 295275 w 484"/>
              <a:gd name="T53" fmla="*/ 87313 h 356"/>
              <a:gd name="T54" fmla="*/ 303213 w 484"/>
              <a:gd name="T55" fmla="*/ 53975 h 356"/>
              <a:gd name="T56" fmla="*/ 315913 w 484"/>
              <a:gd name="T57" fmla="*/ 33338 h 356"/>
              <a:gd name="T58" fmla="*/ 328613 w 484"/>
              <a:gd name="T59" fmla="*/ 28575 h 356"/>
              <a:gd name="T60" fmla="*/ 344488 w 484"/>
              <a:gd name="T61" fmla="*/ 28575 h 356"/>
              <a:gd name="T62" fmla="*/ 352425 w 484"/>
              <a:gd name="T63" fmla="*/ 12700 h 356"/>
              <a:gd name="T64" fmla="*/ 369888 w 484"/>
              <a:gd name="T65" fmla="*/ 7938 h 356"/>
              <a:gd name="T66" fmla="*/ 390525 w 484"/>
              <a:gd name="T67" fmla="*/ 4763 h 356"/>
              <a:gd name="T68" fmla="*/ 411163 w 484"/>
              <a:gd name="T69" fmla="*/ 28575 h 356"/>
              <a:gd name="T70" fmla="*/ 444500 w 484"/>
              <a:gd name="T71" fmla="*/ 61913 h 356"/>
              <a:gd name="T72" fmla="*/ 465138 w 484"/>
              <a:gd name="T73" fmla="*/ 100013 h 356"/>
              <a:gd name="T74" fmla="*/ 506413 w 484"/>
              <a:gd name="T75" fmla="*/ 174625 h 356"/>
              <a:gd name="T76" fmla="*/ 531813 w 484"/>
              <a:gd name="T77" fmla="*/ 203200 h 356"/>
              <a:gd name="T78" fmla="*/ 552450 w 484"/>
              <a:gd name="T79" fmla="*/ 220663 h 356"/>
              <a:gd name="T80" fmla="*/ 565150 w 484"/>
              <a:gd name="T81" fmla="*/ 241300 h 356"/>
              <a:gd name="T82" fmla="*/ 577850 w 484"/>
              <a:gd name="T83" fmla="*/ 254000 h 356"/>
              <a:gd name="T84" fmla="*/ 593725 w 484"/>
              <a:gd name="T85" fmla="*/ 269875 h 356"/>
              <a:gd name="T86" fmla="*/ 606425 w 484"/>
              <a:gd name="T87" fmla="*/ 295275 h 356"/>
              <a:gd name="T88" fmla="*/ 623888 w 484"/>
              <a:gd name="T89" fmla="*/ 315913 h 356"/>
              <a:gd name="T90" fmla="*/ 635000 w 484"/>
              <a:gd name="T91" fmla="*/ 341313 h 356"/>
              <a:gd name="T92" fmla="*/ 668338 w 484"/>
              <a:gd name="T93" fmla="*/ 390525 h 356"/>
              <a:gd name="T94" fmla="*/ 760413 w 484"/>
              <a:gd name="T95" fmla="*/ 544513 h 356"/>
              <a:gd name="T96" fmla="*/ 727075 w 484"/>
              <a:gd name="T97" fmla="*/ 536575 h 356"/>
              <a:gd name="T98" fmla="*/ 693738 w 484"/>
              <a:gd name="T99" fmla="*/ 544513 h 356"/>
              <a:gd name="T100" fmla="*/ 623888 w 484"/>
              <a:gd name="T101" fmla="*/ 527050 h 356"/>
              <a:gd name="T102" fmla="*/ 593725 w 484"/>
              <a:gd name="T103" fmla="*/ 506413 h 356"/>
              <a:gd name="T104" fmla="*/ 560388 w 484"/>
              <a:gd name="T105" fmla="*/ 503238 h 356"/>
              <a:gd name="T106" fmla="*/ 527050 w 484"/>
              <a:gd name="T107" fmla="*/ 493713 h 356"/>
              <a:gd name="T108" fmla="*/ 485775 w 484"/>
              <a:gd name="T109" fmla="*/ 485775 h 356"/>
              <a:gd name="T110" fmla="*/ 482600 w 484"/>
              <a:gd name="T111" fmla="*/ 503238 h 356"/>
              <a:gd name="T112" fmla="*/ 473075 w 484"/>
              <a:gd name="T113" fmla="*/ 523875 h 356"/>
              <a:gd name="T114" fmla="*/ 465138 w 484"/>
              <a:gd name="T115" fmla="*/ 539750 h 356"/>
              <a:gd name="T116" fmla="*/ 452438 w 484"/>
              <a:gd name="T117" fmla="*/ 557213 h 356"/>
              <a:gd name="T118" fmla="*/ 431800 w 484"/>
              <a:gd name="T119" fmla="*/ 560388 h 35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484" h="356">
                <a:moveTo>
                  <a:pt x="262" y="353"/>
                </a:moveTo>
                <a:lnTo>
                  <a:pt x="259" y="353"/>
                </a:lnTo>
                <a:lnTo>
                  <a:pt x="259" y="351"/>
                </a:lnTo>
                <a:lnTo>
                  <a:pt x="256" y="351"/>
                </a:lnTo>
                <a:lnTo>
                  <a:pt x="256" y="348"/>
                </a:lnTo>
                <a:lnTo>
                  <a:pt x="254" y="348"/>
                </a:lnTo>
                <a:lnTo>
                  <a:pt x="254" y="346"/>
                </a:lnTo>
                <a:lnTo>
                  <a:pt x="251" y="346"/>
                </a:lnTo>
                <a:lnTo>
                  <a:pt x="251" y="343"/>
                </a:lnTo>
                <a:lnTo>
                  <a:pt x="249" y="343"/>
                </a:lnTo>
                <a:lnTo>
                  <a:pt x="246" y="343"/>
                </a:lnTo>
                <a:lnTo>
                  <a:pt x="243" y="343"/>
                </a:lnTo>
                <a:lnTo>
                  <a:pt x="243" y="340"/>
                </a:lnTo>
                <a:lnTo>
                  <a:pt x="243" y="338"/>
                </a:lnTo>
                <a:lnTo>
                  <a:pt x="243" y="335"/>
                </a:lnTo>
                <a:lnTo>
                  <a:pt x="243" y="332"/>
                </a:lnTo>
                <a:lnTo>
                  <a:pt x="243" y="330"/>
                </a:lnTo>
                <a:lnTo>
                  <a:pt x="243" y="327"/>
                </a:lnTo>
                <a:lnTo>
                  <a:pt x="243" y="325"/>
                </a:lnTo>
                <a:lnTo>
                  <a:pt x="246" y="325"/>
                </a:lnTo>
                <a:lnTo>
                  <a:pt x="246" y="322"/>
                </a:lnTo>
                <a:lnTo>
                  <a:pt x="243" y="322"/>
                </a:lnTo>
                <a:lnTo>
                  <a:pt x="241" y="322"/>
                </a:lnTo>
                <a:lnTo>
                  <a:pt x="241" y="319"/>
                </a:lnTo>
                <a:lnTo>
                  <a:pt x="241" y="317"/>
                </a:lnTo>
                <a:lnTo>
                  <a:pt x="241" y="314"/>
                </a:lnTo>
                <a:lnTo>
                  <a:pt x="241" y="311"/>
                </a:lnTo>
                <a:lnTo>
                  <a:pt x="241" y="309"/>
                </a:lnTo>
                <a:lnTo>
                  <a:pt x="243" y="306"/>
                </a:lnTo>
                <a:lnTo>
                  <a:pt x="243" y="304"/>
                </a:lnTo>
                <a:lnTo>
                  <a:pt x="241" y="301"/>
                </a:lnTo>
                <a:lnTo>
                  <a:pt x="241" y="298"/>
                </a:lnTo>
                <a:lnTo>
                  <a:pt x="238" y="298"/>
                </a:lnTo>
                <a:lnTo>
                  <a:pt x="236" y="296"/>
                </a:lnTo>
                <a:lnTo>
                  <a:pt x="236" y="293"/>
                </a:lnTo>
                <a:lnTo>
                  <a:pt x="236" y="291"/>
                </a:lnTo>
                <a:lnTo>
                  <a:pt x="236" y="288"/>
                </a:lnTo>
                <a:lnTo>
                  <a:pt x="233" y="288"/>
                </a:lnTo>
                <a:lnTo>
                  <a:pt x="233" y="283"/>
                </a:lnTo>
                <a:lnTo>
                  <a:pt x="233" y="280"/>
                </a:lnTo>
                <a:lnTo>
                  <a:pt x="233" y="277"/>
                </a:lnTo>
                <a:lnTo>
                  <a:pt x="230" y="277"/>
                </a:lnTo>
                <a:lnTo>
                  <a:pt x="230" y="275"/>
                </a:lnTo>
                <a:lnTo>
                  <a:pt x="228" y="270"/>
                </a:lnTo>
                <a:lnTo>
                  <a:pt x="228" y="267"/>
                </a:lnTo>
                <a:lnTo>
                  <a:pt x="225" y="264"/>
                </a:lnTo>
                <a:lnTo>
                  <a:pt x="225" y="259"/>
                </a:lnTo>
                <a:lnTo>
                  <a:pt x="222" y="256"/>
                </a:lnTo>
                <a:lnTo>
                  <a:pt x="222" y="254"/>
                </a:lnTo>
                <a:lnTo>
                  <a:pt x="220" y="251"/>
                </a:lnTo>
                <a:lnTo>
                  <a:pt x="217" y="251"/>
                </a:lnTo>
                <a:lnTo>
                  <a:pt x="215" y="251"/>
                </a:lnTo>
                <a:lnTo>
                  <a:pt x="212" y="251"/>
                </a:lnTo>
                <a:lnTo>
                  <a:pt x="209" y="249"/>
                </a:lnTo>
                <a:lnTo>
                  <a:pt x="207" y="249"/>
                </a:lnTo>
                <a:lnTo>
                  <a:pt x="207" y="246"/>
                </a:lnTo>
                <a:lnTo>
                  <a:pt x="204" y="243"/>
                </a:lnTo>
                <a:lnTo>
                  <a:pt x="201" y="241"/>
                </a:lnTo>
                <a:lnTo>
                  <a:pt x="196" y="241"/>
                </a:lnTo>
                <a:lnTo>
                  <a:pt x="194" y="238"/>
                </a:lnTo>
                <a:lnTo>
                  <a:pt x="194" y="233"/>
                </a:lnTo>
                <a:lnTo>
                  <a:pt x="191" y="230"/>
                </a:lnTo>
                <a:lnTo>
                  <a:pt x="191" y="228"/>
                </a:lnTo>
                <a:lnTo>
                  <a:pt x="188" y="222"/>
                </a:lnTo>
                <a:lnTo>
                  <a:pt x="188" y="220"/>
                </a:lnTo>
                <a:lnTo>
                  <a:pt x="186" y="217"/>
                </a:lnTo>
                <a:lnTo>
                  <a:pt x="183" y="215"/>
                </a:lnTo>
                <a:lnTo>
                  <a:pt x="181" y="215"/>
                </a:lnTo>
                <a:lnTo>
                  <a:pt x="178" y="215"/>
                </a:lnTo>
                <a:lnTo>
                  <a:pt x="178" y="217"/>
                </a:lnTo>
                <a:lnTo>
                  <a:pt x="175" y="217"/>
                </a:lnTo>
                <a:lnTo>
                  <a:pt x="175" y="215"/>
                </a:lnTo>
                <a:lnTo>
                  <a:pt x="170" y="212"/>
                </a:lnTo>
                <a:lnTo>
                  <a:pt x="167" y="212"/>
                </a:lnTo>
                <a:lnTo>
                  <a:pt x="165" y="212"/>
                </a:lnTo>
                <a:lnTo>
                  <a:pt x="165" y="209"/>
                </a:lnTo>
                <a:lnTo>
                  <a:pt x="162" y="207"/>
                </a:lnTo>
                <a:lnTo>
                  <a:pt x="160" y="207"/>
                </a:lnTo>
                <a:lnTo>
                  <a:pt x="160" y="204"/>
                </a:lnTo>
                <a:lnTo>
                  <a:pt x="157" y="204"/>
                </a:lnTo>
                <a:lnTo>
                  <a:pt x="154" y="204"/>
                </a:lnTo>
                <a:lnTo>
                  <a:pt x="149" y="202"/>
                </a:lnTo>
                <a:lnTo>
                  <a:pt x="147" y="202"/>
                </a:lnTo>
                <a:lnTo>
                  <a:pt x="147" y="199"/>
                </a:lnTo>
                <a:lnTo>
                  <a:pt x="144" y="199"/>
                </a:lnTo>
                <a:lnTo>
                  <a:pt x="144" y="196"/>
                </a:lnTo>
                <a:lnTo>
                  <a:pt x="141" y="196"/>
                </a:lnTo>
                <a:lnTo>
                  <a:pt x="139" y="196"/>
                </a:lnTo>
                <a:lnTo>
                  <a:pt x="136" y="196"/>
                </a:lnTo>
                <a:lnTo>
                  <a:pt x="136" y="199"/>
                </a:lnTo>
                <a:lnTo>
                  <a:pt x="133" y="199"/>
                </a:lnTo>
                <a:lnTo>
                  <a:pt x="131" y="199"/>
                </a:lnTo>
                <a:lnTo>
                  <a:pt x="131" y="196"/>
                </a:lnTo>
                <a:lnTo>
                  <a:pt x="128" y="196"/>
                </a:lnTo>
                <a:lnTo>
                  <a:pt x="126" y="191"/>
                </a:lnTo>
                <a:lnTo>
                  <a:pt x="123" y="191"/>
                </a:lnTo>
                <a:lnTo>
                  <a:pt x="120" y="188"/>
                </a:lnTo>
                <a:lnTo>
                  <a:pt x="118" y="186"/>
                </a:lnTo>
                <a:lnTo>
                  <a:pt x="115" y="183"/>
                </a:lnTo>
                <a:lnTo>
                  <a:pt x="110" y="181"/>
                </a:lnTo>
                <a:lnTo>
                  <a:pt x="105" y="178"/>
                </a:lnTo>
                <a:lnTo>
                  <a:pt x="99" y="173"/>
                </a:lnTo>
                <a:lnTo>
                  <a:pt x="92" y="170"/>
                </a:lnTo>
                <a:lnTo>
                  <a:pt x="86" y="165"/>
                </a:lnTo>
                <a:lnTo>
                  <a:pt x="84" y="162"/>
                </a:lnTo>
                <a:lnTo>
                  <a:pt x="78" y="162"/>
                </a:lnTo>
                <a:lnTo>
                  <a:pt x="73" y="162"/>
                </a:lnTo>
                <a:lnTo>
                  <a:pt x="71" y="160"/>
                </a:lnTo>
                <a:lnTo>
                  <a:pt x="65" y="160"/>
                </a:lnTo>
                <a:lnTo>
                  <a:pt x="65" y="157"/>
                </a:lnTo>
                <a:lnTo>
                  <a:pt x="63" y="154"/>
                </a:lnTo>
                <a:lnTo>
                  <a:pt x="60" y="149"/>
                </a:lnTo>
                <a:lnTo>
                  <a:pt x="55" y="144"/>
                </a:lnTo>
                <a:lnTo>
                  <a:pt x="50" y="139"/>
                </a:lnTo>
                <a:lnTo>
                  <a:pt x="44" y="131"/>
                </a:lnTo>
                <a:lnTo>
                  <a:pt x="39" y="123"/>
                </a:lnTo>
                <a:lnTo>
                  <a:pt x="31" y="115"/>
                </a:lnTo>
                <a:lnTo>
                  <a:pt x="23" y="105"/>
                </a:lnTo>
                <a:lnTo>
                  <a:pt x="16" y="94"/>
                </a:lnTo>
                <a:lnTo>
                  <a:pt x="10" y="89"/>
                </a:lnTo>
                <a:lnTo>
                  <a:pt x="5" y="84"/>
                </a:lnTo>
                <a:lnTo>
                  <a:pt x="3" y="78"/>
                </a:lnTo>
                <a:lnTo>
                  <a:pt x="0" y="76"/>
                </a:lnTo>
                <a:lnTo>
                  <a:pt x="126" y="73"/>
                </a:lnTo>
                <a:lnTo>
                  <a:pt x="126" y="76"/>
                </a:lnTo>
                <a:lnTo>
                  <a:pt x="128" y="76"/>
                </a:lnTo>
                <a:lnTo>
                  <a:pt x="128" y="73"/>
                </a:lnTo>
                <a:lnTo>
                  <a:pt x="128" y="76"/>
                </a:lnTo>
                <a:lnTo>
                  <a:pt x="131" y="76"/>
                </a:lnTo>
                <a:lnTo>
                  <a:pt x="133" y="76"/>
                </a:lnTo>
                <a:lnTo>
                  <a:pt x="136" y="76"/>
                </a:lnTo>
                <a:lnTo>
                  <a:pt x="133" y="76"/>
                </a:lnTo>
                <a:lnTo>
                  <a:pt x="133" y="78"/>
                </a:lnTo>
                <a:lnTo>
                  <a:pt x="136" y="78"/>
                </a:lnTo>
                <a:lnTo>
                  <a:pt x="136" y="76"/>
                </a:lnTo>
                <a:lnTo>
                  <a:pt x="136" y="78"/>
                </a:lnTo>
                <a:lnTo>
                  <a:pt x="139" y="81"/>
                </a:lnTo>
                <a:lnTo>
                  <a:pt x="141" y="81"/>
                </a:lnTo>
                <a:lnTo>
                  <a:pt x="144" y="81"/>
                </a:lnTo>
                <a:lnTo>
                  <a:pt x="144" y="84"/>
                </a:lnTo>
                <a:lnTo>
                  <a:pt x="147" y="84"/>
                </a:lnTo>
                <a:lnTo>
                  <a:pt x="149" y="84"/>
                </a:lnTo>
                <a:lnTo>
                  <a:pt x="152" y="84"/>
                </a:lnTo>
                <a:lnTo>
                  <a:pt x="152" y="81"/>
                </a:lnTo>
                <a:lnTo>
                  <a:pt x="154" y="81"/>
                </a:lnTo>
                <a:lnTo>
                  <a:pt x="154" y="78"/>
                </a:lnTo>
                <a:lnTo>
                  <a:pt x="157" y="78"/>
                </a:lnTo>
                <a:lnTo>
                  <a:pt x="160" y="78"/>
                </a:lnTo>
                <a:lnTo>
                  <a:pt x="160" y="76"/>
                </a:lnTo>
                <a:lnTo>
                  <a:pt x="162" y="76"/>
                </a:lnTo>
                <a:lnTo>
                  <a:pt x="165" y="76"/>
                </a:lnTo>
                <a:lnTo>
                  <a:pt x="165" y="73"/>
                </a:lnTo>
                <a:lnTo>
                  <a:pt x="167" y="73"/>
                </a:lnTo>
                <a:lnTo>
                  <a:pt x="167" y="71"/>
                </a:lnTo>
                <a:lnTo>
                  <a:pt x="170" y="71"/>
                </a:lnTo>
                <a:lnTo>
                  <a:pt x="170" y="68"/>
                </a:lnTo>
                <a:lnTo>
                  <a:pt x="173" y="65"/>
                </a:lnTo>
                <a:lnTo>
                  <a:pt x="175" y="65"/>
                </a:lnTo>
                <a:lnTo>
                  <a:pt x="178" y="63"/>
                </a:lnTo>
                <a:lnTo>
                  <a:pt x="181" y="60"/>
                </a:lnTo>
                <a:lnTo>
                  <a:pt x="183" y="60"/>
                </a:lnTo>
                <a:lnTo>
                  <a:pt x="186" y="55"/>
                </a:lnTo>
                <a:lnTo>
                  <a:pt x="183" y="52"/>
                </a:lnTo>
                <a:lnTo>
                  <a:pt x="183" y="50"/>
                </a:lnTo>
                <a:lnTo>
                  <a:pt x="183" y="44"/>
                </a:lnTo>
                <a:lnTo>
                  <a:pt x="186" y="42"/>
                </a:lnTo>
                <a:lnTo>
                  <a:pt x="188" y="39"/>
                </a:lnTo>
                <a:lnTo>
                  <a:pt x="191" y="34"/>
                </a:lnTo>
                <a:lnTo>
                  <a:pt x="191" y="31"/>
                </a:lnTo>
                <a:lnTo>
                  <a:pt x="194" y="29"/>
                </a:lnTo>
                <a:lnTo>
                  <a:pt x="194" y="26"/>
                </a:lnTo>
                <a:lnTo>
                  <a:pt x="196" y="26"/>
                </a:lnTo>
                <a:lnTo>
                  <a:pt x="196" y="23"/>
                </a:lnTo>
                <a:lnTo>
                  <a:pt x="199" y="21"/>
                </a:lnTo>
                <a:lnTo>
                  <a:pt x="201" y="21"/>
                </a:lnTo>
                <a:lnTo>
                  <a:pt x="201" y="18"/>
                </a:lnTo>
                <a:lnTo>
                  <a:pt x="204" y="18"/>
                </a:lnTo>
                <a:lnTo>
                  <a:pt x="204" y="21"/>
                </a:lnTo>
                <a:lnTo>
                  <a:pt x="207" y="21"/>
                </a:lnTo>
                <a:lnTo>
                  <a:pt x="207" y="18"/>
                </a:lnTo>
                <a:lnTo>
                  <a:pt x="207" y="21"/>
                </a:lnTo>
                <a:lnTo>
                  <a:pt x="209" y="21"/>
                </a:lnTo>
                <a:lnTo>
                  <a:pt x="212" y="21"/>
                </a:lnTo>
                <a:lnTo>
                  <a:pt x="215" y="21"/>
                </a:lnTo>
                <a:lnTo>
                  <a:pt x="215" y="18"/>
                </a:lnTo>
                <a:lnTo>
                  <a:pt x="217" y="18"/>
                </a:lnTo>
                <a:lnTo>
                  <a:pt x="217" y="16"/>
                </a:lnTo>
                <a:lnTo>
                  <a:pt x="220" y="16"/>
                </a:lnTo>
                <a:lnTo>
                  <a:pt x="220" y="13"/>
                </a:lnTo>
                <a:lnTo>
                  <a:pt x="220" y="10"/>
                </a:lnTo>
                <a:lnTo>
                  <a:pt x="222" y="10"/>
                </a:lnTo>
                <a:lnTo>
                  <a:pt x="222" y="8"/>
                </a:lnTo>
                <a:lnTo>
                  <a:pt x="225" y="8"/>
                </a:lnTo>
                <a:lnTo>
                  <a:pt x="225" y="5"/>
                </a:lnTo>
                <a:lnTo>
                  <a:pt x="228" y="8"/>
                </a:lnTo>
                <a:lnTo>
                  <a:pt x="230" y="8"/>
                </a:lnTo>
                <a:lnTo>
                  <a:pt x="230" y="5"/>
                </a:lnTo>
                <a:lnTo>
                  <a:pt x="233" y="5"/>
                </a:lnTo>
                <a:lnTo>
                  <a:pt x="236" y="5"/>
                </a:lnTo>
                <a:lnTo>
                  <a:pt x="238" y="5"/>
                </a:lnTo>
                <a:lnTo>
                  <a:pt x="241" y="5"/>
                </a:lnTo>
                <a:lnTo>
                  <a:pt x="243" y="5"/>
                </a:lnTo>
                <a:lnTo>
                  <a:pt x="243" y="3"/>
                </a:lnTo>
                <a:lnTo>
                  <a:pt x="246" y="3"/>
                </a:lnTo>
                <a:lnTo>
                  <a:pt x="246" y="0"/>
                </a:lnTo>
                <a:lnTo>
                  <a:pt x="249" y="3"/>
                </a:lnTo>
                <a:lnTo>
                  <a:pt x="254" y="8"/>
                </a:lnTo>
                <a:lnTo>
                  <a:pt x="256" y="10"/>
                </a:lnTo>
                <a:lnTo>
                  <a:pt x="259" y="16"/>
                </a:lnTo>
                <a:lnTo>
                  <a:pt x="259" y="18"/>
                </a:lnTo>
                <a:lnTo>
                  <a:pt x="264" y="21"/>
                </a:lnTo>
                <a:lnTo>
                  <a:pt x="267" y="23"/>
                </a:lnTo>
                <a:lnTo>
                  <a:pt x="270" y="26"/>
                </a:lnTo>
                <a:lnTo>
                  <a:pt x="272" y="29"/>
                </a:lnTo>
                <a:lnTo>
                  <a:pt x="277" y="34"/>
                </a:lnTo>
                <a:lnTo>
                  <a:pt x="280" y="39"/>
                </a:lnTo>
                <a:lnTo>
                  <a:pt x="285" y="42"/>
                </a:lnTo>
                <a:lnTo>
                  <a:pt x="288" y="47"/>
                </a:lnTo>
                <a:lnTo>
                  <a:pt x="288" y="52"/>
                </a:lnTo>
                <a:lnTo>
                  <a:pt x="288" y="55"/>
                </a:lnTo>
                <a:lnTo>
                  <a:pt x="291" y="58"/>
                </a:lnTo>
                <a:lnTo>
                  <a:pt x="293" y="63"/>
                </a:lnTo>
                <a:lnTo>
                  <a:pt x="301" y="71"/>
                </a:lnTo>
                <a:lnTo>
                  <a:pt x="306" y="78"/>
                </a:lnTo>
                <a:lnTo>
                  <a:pt x="306" y="89"/>
                </a:lnTo>
                <a:lnTo>
                  <a:pt x="311" y="94"/>
                </a:lnTo>
                <a:lnTo>
                  <a:pt x="314" y="102"/>
                </a:lnTo>
                <a:lnTo>
                  <a:pt x="319" y="110"/>
                </a:lnTo>
                <a:lnTo>
                  <a:pt x="325" y="115"/>
                </a:lnTo>
                <a:lnTo>
                  <a:pt x="327" y="120"/>
                </a:lnTo>
                <a:lnTo>
                  <a:pt x="330" y="120"/>
                </a:lnTo>
                <a:lnTo>
                  <a:pt x="330" y="123"/>
                </a:lnTo>
                <a:lnTo>
                  <a:pt x="332" y="126"/>
                </a:lnTo>
                <a:lnTo>
                  <a:pt x="335" y="128"/>
                </a:lnTo>
                <a:lnTo>
                  <a:pt x="338" y="131"/>
                </a:lnTo>
                <a:lnTo>
                  <a:pt x="340" y="133"/>
                </a:lnTo>
                <a:lnTo>
                  <a:pt x="340" y="136"/>
                </a:lnTo>
                <a:lnTo>
                  <a:pt x="343" y="136"/>
                </a:lnTo>
                <a:lnTo>
                  <a:pt x="345" y="139"/>
                </a:lnTo>
                <a:lnTo>
                  <a:pt x="348" y="139"/>
                </a:lnTo>
                <a:lnTo>
                  <a:pt x="351" y="139"/>
                </a:lnTo>
                <a:lnTo>
                  <a:pt x="353" y="141"/>
                </a:lnTo>
                <a:lnTo>
                  <a:pt x="353" y="144"/>
                </a:lnTo>
                <a:lnTo>
                  <a:pt x="356" y="147"/>
                </a:lnTo>
                <a:lnTo>
                  <a:pt x="356" y="149"/>
                </a:lnTo>
                <a:lnTo>
                  <a:pt x="356" y="152"/>
                </a:lnTo>
                <a:lnTo>
                  <a:pt x="359" y="152"/>
                </a:lnTo>
                <a:lnTo>
                  <a:pt x="359" y="154"/>
                </a:lnTo>
                <a:lnTo>
                  <a:pt x="361" y="154"/>
                </a:lnTo>
                <a:lnTo>
                  <a:pt x="361" y="157"/>
                </a:lnTo>
                <a:lnTo>
                  <a:pt x="364" y="157"/>
                </a:lnTo>
                <a:lnTo>
                  <a:pt x="364" y="160"/>
                </a:lnTo>
                <a:lnTo>
                  <a:pt x="366" y="160"/>
                </a:lnTo>
                <a:lnTo>
                  <a:pt x="369" y="162"/>
                </a:lnTo>
                <a:lnTo>
                  <a:pt x="369" y="165"/>
                </a:lnTo>
                <a:lnTo>
                  <a:pt x="372" y="167"/>
                </a:lnTo>
                <a:lnTo>
                  <a:pt x="372" y="170"/>
                </a:lnTo>
                <a:lnTo>
                  <a:pt x="374" y="170"/>
                </a:lnTo>
                <a:lnTo>
                  <a:pt x="374" y="173"/>
                </a:lnTo>
                <a:lnTo>
                  <a:pt x="377" y="175"/>
                </a:lnTo>
                <a:lnTo>
                  <a:pt x="380" y="178"/>
                </a:lnTo>
                <a:lnTo>
                  <a:pt x="380" y="181"/>
                </a:lnTo>
                <a:lnTo>
                  <a:pt x="382" y="183"/>
                </a:lnTo>
                <a:lnTo>
                  <a:pt x="382" y="186"/>
                </a:lnTo>
                <a:lnTo>
                  <a:pt x="385" y="188"/>
                </a:lnTo>
                <a:lnTo>
                  <a:pt x="387" y="191"/>
                </a:lnTo>
                <a:lnTo>
                  <a:pt x="387" y="194"/>
                </a:lnTo>
                <a:lnTo>
                  <a:pt x="390" y="194"/>
                </a:lnTo>
                <a:lnTo>
                  <a:pt x="390" y="196"/>
                </a:lnTo>
                <a:lnTo>
                  <a:pt x="393" y="199"/>
                </a:lnTo>
                <a:lnTo>
                  <a:pt x="395" y="202"/>
                </a:lnTo>
                <a:lnTo>
                  <a:pt x="395" y="204"/>
                </a:lnTo>
                <a:lnTo>
                  <a:pt x="398" y="207"/>
                </a:lnTo>
                <a:lnTo>
                  <a:pt x="400" y="209"/>
                </a:lnTo>
                <a:lnTo>
                  <a:pt x="400" y="212"/>
                </a:lnTo>
                <a:lnTo>
                  <a:pt x="400" y="215"/>
                </a:lnTo>
                <a:lnTo>
                  <a:pt x="403" y="217"/>
                </a:lnTo>
                <a:lnTo>
                  <a:pt x="406" y="220"/>
                </a:lnTo>
                <a:lnTo>
                  <a:pt x="406" y="222"/>
                </a:lnTo>
                <a:lnTo>
                  <a:pt x="408" y="225"/>
                </a:lnTo>
                <a:lnTo>
                  <a:pt x="411" y="228"/>
                </a:lnTo>
                <a:lnTo>
                  <a:pt x="421" y="246"/>
                </a:lnTo>
                <a:lnTo>
                  <a:pt x="429" y="256"/>
                </a:lnTo>
                <a:lnTo>
                  <a:pt x="453" y="291"/>
                </a:lnTo>
                <a:lnTo>
                  <a:pt x="474" y="325"/>
                </a:lnTo>
                <a:lnTo>
                  <a:pt x="484" y="340"/>
                </a:lnTo>
                <a:lnTo>
                  <a:pt x="482" y="343"/>
                </a:lnTo>
                <a:lnTo>
                  <a:pt x="479" y="343"/>
                </a:lnTo>
                <a:lnTo>
                  <a:pt x="476" y="343"/>
                </a:lnTo>
                <a:lnTo>
                  <a:pt x="474" y="343"/>
                </a:lnTo>
                <a:lnTo>
                  <a:pt x="471" y="343"/>
                </a:lnTo>
                <a:lnTo>
                  <a:pt x="466" y="340"/>
                </a:lnTo>
                <a:lnTo>
                  <a:pt x="463" y="340"/>
                </a:lnTo>
                <a:lnTo>
                  <a:pt x="458" y="338"/>
                </a:lnTo>
                <a:lnTo>
                  <a:pt x="455" y="340"/>
                </a:lnTo>
                <a:lnTo>
                  <a:pt x="453" y="340"/>
                </a:lnTo>
                <a:lnTo>
                  <a:pt x="448" y="343"/>
                </a:lnTo>
                <a:lnTo>
                  <a:pt x="445" y="346"/>
                </a:lnTo>
                <a:lnTo>
                  <a:pt x="442" y="346"/>
                </a:lnTo>
                <a:lnTo>
                  <a:pt x="437" y="343"/>
                </a:lnTo>
                <a:lnTo>
                  <a:pt x="432" y="340"/>
                </a:lnTo>
                <a:lnTo>
                  <a:pt x="421" y="338"/>
                </a:lnTo>
                <a:lnTo>
                  <a:pt x="414" y="338"/>
                </a:lnTo>
                <a:lnTo>
                  <a:pt x="406" y="335"/>
                </a:lnTo>
                <a:lnTo>
                  <a:pt x="395" y="332"/>
                </a:lnTo>
                <a:lnTo>
                  <a:pt x="393" y="332"/>
                </a:lnTo>
                <a:lnTo>
                  <a:pt x="387" y="330"/>
                </a:lnTo>
                <a:lnTo>
                  <a:pt x="385" y="327"/>
                </a:lnTo>
                <a:lnTo>
                  <a:pt x="382" y="325"/>
                </a:lnTo>
                <a:lnTo>
                  <a:pt x="380" y="322"/>
                </a:lnTo>
                <a:lnTo>
                  <a:pt x="377" y="319"/>
                </a:lnTo>
                <a:lnTo>
                  <a:pt x="374" y="319"/>
                </a:lnTo>
                <a:lnTo>
                  <a:pt x="369" y="319"/>
                </a:lnTo>
                <a:lnTo>
                  <a:pt x="366" y="317"/>
                </a:lnTo>
                <a:lnTo>
                  <a:pt x="364" y="317"/>
                </a:lnTo>
                <a:lnTo>
                  <a:pt x="359" y="317"/>
                </a:lnTo>
                <a:lnTo>
                  <a:pt x="356" y="317"/>
                </a:lnTo>
                <a:lnTo>
                  <a:pt x="353" y="317"/>
                </a:lnTo>
                <a:lnTo>
                  <a:pt x="348" y="317"/>
                </a:lnTo>
                <a:lnTo>
                  <a:pt x="345" y="317"/>
                </a:lnTo>
                <a:lnTo>
                  <a:pt x="343" y="314"/>
                </a:lnTo>
                <a:lnTo>
                  <a:pt x="340" y="311"/>
                </a:lnTo>
                <a:lnTo>
                  <a:pt x="335" y="309"/>
                </a:lnTo>
                <a:lnTo>
                  <a:pt x="332" y="311"/>
                </a:lnTo>
                <a:lnTo>
                  <a:pt x="327" y="311"/>
                </a:lnTo>
                <a:lnTo>
                  <a:pt x="325" y="309"/>
                </a:lnTo>
                <a:lnTo>
                  <a:pt x="322" y="309"/>
                </a:lnTo>
                <a:lnTo>
                  <a:pt x="317" y="309"/>
                </a:lnTo>
                <a:lnTo>
                  <a:pt x="314" y="309"/>
                </a:lnTo>
                <a:lnTo>
                  <a:pt x="306" y="306"/>
                </a:lnTo>
                <a:lnTo>
                  <a:pt x="304" y="306"/>
                </a:lnTo>
                <a:lnTo>
                  <a:pt x="301" y="306"/>
                </a:lnTo>
                <a:lnTo>
                  <a:pt x="304" y="309"/>
                </a:lnTo>
                <a:lnTo>
                  <a:pt x="304" y="311"/>
                </a:lnTo>
                <a:lnTo>
                  <a:pt x="304" y="314"/>
                </a:lnTo>
                <a:lnTo>
                  <a:pt x="304" y="317"/>
                </a:lnTo>
                <a:lnTo>
                  <a:pt x="306" y="319"/>
                </a:lnTo>
                <a:lnTo>
                  <a:pt x="306" y="322"/>
                </a:lnTo>
                <a:lnTo>
                  <a:pt x="304" y="322"/>
                </a:lnTo>
                <a:lnTo>
                  <a:pt x="304" y="325"/>
                </a:lnTo>
                <a:lnTo>
                  <a:pt x="301" y="327"/>
                </a:lnTo>
                <a:lnTo>
                  <a:pt x="298" y="330"/>
                </a:lnTo>
                <a:lnTo>
                  <a:pt x="298" y="332"/>
                </a:lnTo>
                <a:lnTo>
                  <a:pt x="296" y="332"/>
                </a:lnTo>
                <a:lnTo>
                  <a:pt x="296" y="335"/>
                </a:lnTo>
                <a:lnTo>
                  <a:pt x="296" y="338"/>
                </a:lnTo>
                <a:lnTo>
                  <a:pt x="293" y="338"/>
                </a:lnTo>
                <a:lnTo>
                  <a:pt x="293" y="340"/>
                </a:lnTo>
                <a:lnTo>
                  <a:pt x="291" y="340"/>
                </a:lnTo>
                <a:lnTo>
                  <a:pt x="291" y="343"/>
                </a:lnTo>
                <a:lnTo>
                  <a:pt x="291" y="346"/>
                </a:lnTo>
                <a:lnTo>
                  <a:pt x="288" y="346"/>
                </a:lnTo>
                <a:lnTo>
                  <a:pt x="285" y="348"/>
                </a:lnTo>
                <a:lnTo>
                  <a:pt x="285" y="351"/>
                </a:lnTo>
                <a:lnTo>
                  <a:pt x="285" y="353"/>
                </a:lnTo>
                <a:lnTo>
                  <a:pt x="283" y="356"/>
                </a:lnTo>
                <a:lnTo>
                  <a:pt x="280" y="356"/>
                </a:lnTo>
                <a:lnTo>
                  <a:pt x="277" y="356"/>
                </a:lnTo>
                <a:lnTo>
                  <a:pt x="275" y="353"/>
                </a:lnTo>
                <a:lnTo>
                  <a:pt x="272" y="353"/>
                </a:lnTo>
                <a:lnTo>
                  <a:pt x="270" y="353"/>
                </a:lnTo>
                <a:lnTo>
                  <a:pt x="264" y="353"/>
                </a:lnTo>
                <a:lnTo>
                  <a:pt x="262" y="353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ucasia" textlink="">
        <xdr:nvSpPr>
          <xdr:cNvPr id="266" name="05154">
            <a:extLst>
              <a:ext uri="{FF2B5EF4-FFF2-40B4-BE49-F238E27FC236}">
                <a16:creationId xmlns:a16="http://schemas.microsoft.com/office/drawing/2014/main" id="{00000000-0008-0000-0300-00000A010000}"/>
              </a:ext>
            </a:extLst>
          </xdr:cNvPr>
          <xdr:cNvSpPr>
            <a:spLocks/>
          </xdr:cNvSpPr>
        </xdr:nvSpPr>
        <xdr:spPr bwMode="auto">
          <a:xfrm>
            <a:off x="9051930" y="1563685"/>
            <a:ext cx="831850" cy="847723"/>
          </a:xfrm>
          <a:custGeom>
            <a:avLst/>
            <a:gdLst>
              <a:gd name="T0" fmla="*/ 323850 w 440"/>
              <a:gd name="T1" fmla="*/ 690563 h 448"/>
              <a:gd name="T2" fmla="*/ 336550 w 440"/>
              <a:gd name="T3" fmla="*/ 652463 h 448"/>
              <a:gd name="T4" fmla="*/ 336550 w 440"/>
              <a:gd name="T5" fmla="*/ 614363 h 448"/>
              <a:gd name="T6" fmla="*/ 365125 w 440"/>
              <a:gd name="T7" fmla="*/ 606425 h 448"/>
              <a:gd name="T8" fmla="*/ 377825 w 440"/>
              <a:gd name="T9" fmla="*/ 569913 h 448"/>
              <a:gd name="T10" fmla="*/ 387350 w 440"/>
              <a:gd name="T11" fmla="*/ 531813 h 448"/>
              <a:gd name="T12" fmla="*/ 365125 w 440"/>
              <a:gd name="T13" fmla="*/ 490538 h 448"/>
              <a:gd name="T14" fmla="*/ 357188 w 440"/>
              <a:gd name="T15" fmla="*/ 452438 h 448"/>
              <a:gd name="T16" fmla="*/ 311150 w 440"/>
              <a:gd name="T17" fmla="*/ 441325 h 448"/>
              <a:gd name="T18" fmla="*/ 277813 w 440"/>
              <a:gd name="T19" fmla="*/ 419100 h 448"/>
              <a:gd name="T20" fmla="*/ 249238 w 440"/>
              <a:gd name="T21" fmla="*/ 398463 h 448"/>
              <a:gd name="T22" fmla="*/ 203200 w 440"/>
              <a:gd name="T23" fmla="*/ 403225 h 448"/>
              <a:gd name="T24" fmla="*/ 169863 w 440"/>
              <a:gd name="T25" fmla="*/ 365125 h 448"/>
              <a:gd name="T26" fmla="*/ 166688 w 440"/>
              <a:gd name="T27" fmla="*/ 336550 h 448"/>
              <a:gd name="T28" fmla="*/ 169863 w 440"/>
              <a:gd name="T29" fmla="*/ 307975 h 448"/>
              <a:gd name="T30" fmla="*/ 187325 w 440"/>
              <a:gd name="T31" fmla="*/ 269875 h 448"/>
              <a:gd name="T32" fmla="*/ 169863 w 440"/>
              <a:gd name="T33" fmla="*/ 223838 h 448"/>
              <a:gd name="T34" fmla="*/ 146050 w 440"/>
              <a:gd name="T35" fmla="*/ 190500 h 448"/>
              <a:gd name="T36" fmla="*/ 125413 w 440"/>
              <a:gd name="T37" fmla="*/ 190500 h 448"/>
              <a:gd name="T38" fmla="*/ 100013 w 440"/>
              <a:gd name="T39" fmla="*/ 187325 h 448"/>
              <a:gd name="T40" fmla="*/ 74613 w 440"/>
              <a:gd name="T41" fmla="*/ 200025 h 448"/>
              <a:gd name="T42" fmla="*/ 38100 w 440"/>
              <a:gd name="T43" fmla="*/ 195263 h 448"/>
              <a:gd name="T44" fmla="*/ 12700 w 440"/>
              <a:gd name="T45" fmla="*/ 190500 h 448"/>
              <a:gd name="T46" fmla="*/ 20638 w 440"/>
              <a:gd name="T47" fmla="*/ 166688 h 448"/>
              <a:gd name="T48" fmla="*/ 66675 w 440"/>
              <a:gd name="T49" fmla="*/ 120650 h 448"/>
              <a:gd name="T50" fmla="*/ 87313 w 440"/>
              <a:gd name="T51" fmla="*/ 74613 h 448"/>
              <a:gd name="T52" fmla="*/ 182563 w 440"/>
              <a:gd name="T53" fmla="*/ 58738 h 448"/>
              <a:gd name="T54" fmla="*/ 323850 w 440"/>
              <a:gd name="T55" fmla="*/ 53975 h 448"/>
              <a:gd name="T56" fmla="*/ 457200 w 440"/>
              <a:gd name="T57" fmla="*/ 4763 h 448"/>
              <a:gd name="T58" fmla="*/ 503238 w 440"/>
              <a:gd name="T59" fmla="*/ 20638 h 448"/>
              <a:gd name="T60" fmla="*/ 506413 w 440"/>
              <a:gd name="T61" fmla="*/ 92075 h 448"/>
              <a:gd name="T62" fmla="*/ 477838 w 440"/>
              <a:gd name="T63" fmla="*/ 100013 h 448"/>
              <a:gd name="T64" fmla="*/ 469900 w 440"/>
              <a:gd name="T65" fmla="*/ 128588 h 448"/>
              <a:gd name="T66" fmla="*/ 495300 w 440"/>
              <a:gd name="T67" fmla="*/ 149225 h 448"/>
              <a:gd name="T68" fmla="*/ 506413 w 440"/>
              <a:gd name="T69" fmla="*/ 179388 h 448"/>
              <a:gd name="T70" fmla="*/ 523875 w 440"/>
              <a:gd name="T71" fmla="*/ 195263 h 448"/>
              <a:gd name="T72" fmla="*/ 544513 w 440"/>
              <a:gd name="T73" fmla="*/ 223838 h 448"/>
              <a:gd name="T74" fmla="*/ 539750 w 440"/>
              <a:gd name="T75" fmla="*/ 249238 h 448"/>
              <a:gd name="T76" fmla="*/ 519113 w 440"/>
              <a:gd name="T77" fmla="*/ 249238 h 448"/>
              <a:gd name="T78" fmla="*/ 490538 w 440"/>
              <a:gd name="T79" fmla="*/ 282575 h 448"/>
              <a:gd name="T80" fmla="*/ 477838 w 440"/>
              <a:gd name="T81" fmla="*/ 307975 h 448"/>
              <a:gd name="T82" fmla="*/ 495300 w 440"/>
              <a:gd name="T83" fmla="*/ 323850 h 448"/>
              <a:gd name="T84" fmla="*/ 511175 w 440"/>
              <a:gd name="T85" fmla="*/ 336550 h 448"/>
              <a:gd name="T86" fmla="*/ 515938 w 440"/>
              <a:gd name="T87" fmla="*/ 365125 h 448"/>
              <a:gd name="T88" fmla="*/ 657225 w 440"/>
              <a:gd name="T89" fmla="*/ 423863 h 448"/>
              <a:gd name="T90" fmla="*/ 677863 w 440"/>
              <a:gd name="T91" fmla="*/ 436563 h 448"/>
              <a:gd name="T92" fmla="*/ 693738 w 440"/>
              <a:gd name="T93" fmla="*/ 482600 h 448"/>
              <a:gd name="T94" fmla="*/ 681038 w 440"/>
              <a:gd name="T95" fmla="*/ 511175 h 448"/>
              <a:gd name="T96" fmla="*/ 665163 w 440"/>
              <a:gd name="T97" fmla="*/ 531813 h 448"/>
              <a:gd name="T98" fmla="*/ 639763 w 440"/>
              <a:gd name="T99" fmla="*/ 552450 h 448"/>
              <a:gd name="T100" fmla="*/ 606425 w 440"/>
              <a:gd name="T101" fmla="*/ 565150 h 448"/>
              <a:gd name="T102" fmla="*/ 585788 w 440"/>
              <a:gd name="T103" fmla="*/ 539750 h 448"/>
              <a:gd name="T104" fmla="*/ 560388 w 440"/>
              <a:gd name="T105" fmla="*/ 549275 h 448"/>
              <a:gd name="T106" fmla="*/ 536575 w 440"/>
              <a:gd name="T107" fmla="*/ 549275 h 448"/>
              <a:gd name="T108" fmla="*/ 519113 w 440"/>
              <a:gd name="T109" fmla="*/ 577850 h 448"/>
              <a:gd name="T110" fmla="*/ 515938 w 440"/>
              <a:gd name="T111" fmla="*/ 598488 h 448"/>
              <a:gd name="T112" fmla="*/ 495300 w 440"/>
              <a:gd name="T113" fmla="*/ 619125 h 448"/>
              <a:gd name="T114" fmla="*/ 465138 w 440"/>
              <a:gd name="T115" fmla="*/ 636588 h 448"/>
              <a:gd name="T116" fmla="*/ 436563 w 440"/>
              <a:gd name="T117" fmla="*/ 644525 h 448"/>
              <a:gd name="T118" fmla="*/ 419100 w 440"/>
              <a:gd name="T119" fmla="*/ 660400 h 448"/>
              <a:gd name="T120" fmla="*/ 398463 w 440"/>
              <a:gd name="T121" fmla="*/ 685800 h 448"/>
              <a:gd name="T122" fmla="*/ 374650 w 440"/>
              <a:gd name="T123" fmla="*/ 685800 h 448"/>
              <a:gd name="T124" fmla="*/ 344488 w 440"/>
              <a:gd name="T125" fmla="*/ 701675 h 448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440" h="448">
                <a:moveTo>
                  <a:pt x="217" y="448"/>
                </a:moveTo>
                <a:lnTo>
                  <a:pt x="215" y="448"/>
                </a:lnTo>
                <a:lnTo>
                  <a:pt x="212" y="448"/>
                </a:lnTo>
                <a:lnTo>
                  <a:pt x="212" y="445"/>
                </a:lnTo>
                <a:lnTo>
                  <a:pt x="212" y="442"/>
                </a:lnTo>
                <a:lnTo>
                  <a:pt x="209" y="442"/>
                </a:lnTo>
                <a:lnTo>
                  <a:pt x="209" y="440"/>
                </a:lnTo>
                <a:lnTo>
                  <a:pt x="209" y="437"/>
                </a:lnTo>
                <a:lnTo>
                  <a:pt x="207" y="437"/>
                </a:lnTo>
                <a:lnTo>
                  <a:pt x="207" y="435"/>
                </a:lnTo>
                <a:lnTo>
                  <a:pt x="204" y="435"/>
                </a:lnTo>
                <a:lnTo>
                  <a:pt x="204" y="432"/>
                </a:lnTo>
                <a:lnTo>
                  <a:pt x="202" y="432"/>
                </a:lnTo>
                <a:lnTo>
                  <a:pt x="202" y="429"/>
                </a:lnTo>
                <a:lnTo>
                  <a:pt x="202" y="427"/>
                </a:lnTo>
                <a:lnTo>
                  <a:pt x="202" y="422"/>
                </a:lnTo>
                <a:lnTo>
                  <a:pt x="202" y="419"/>
                </a:lnTo>
                <a:lnTo>
                  <a:pt x="204" y="416"/>
                </a:lnTo>
                <a:lnTo>
                  <a:pt x="207" y="414"/>
                </a:lnTo>
                <a:lnTo>
                  <a:pt x="209" y="414"/>
                </a:lnTo>
                <a:lnTo>
                  <a:pt x="209" y="411"/>
                </a:lnTo>
                <a:lnTo>
                  <a:pt x="212" y="411"/>
                </a:lnTo>
                <a:lnTo>
                  <a:pt x="212" y="408"/>
                </a:lnTo>
                <a:lnTo>
                  <a:pt x="215" y="406"/>
                </a:lnTo>
                <a:lnTo>
                  <a:pt x="215" y="403"/>
                </a:lnTo>
                <a:lnTo>
                  <a:pt x="212" y="401"/>
                </a:lnTo>
                <a:lnTo>
                  <a:pt x="212" y="398"/>
                </a:lnTo>
                <a:lnTo>
                  <a:pt x="209" y="398"/>
                </a:lnTo>
                <a:lnTo>
                  <a:pt x="209" y="395"/>
                </a:lnTo>
                <a:lnTo>
                  <a:pt x="212" y="395"/>
                </a:lnTo>
                <a:lnTo>
                  <a:pt x="212" y="393"/>
                </a:lnTo>
                <a:lnTo>
                  <a:pt x="212" y="390"/>
                </a:lnTo>
                <a:lnTo>
                  <a:pt x="212" y="387"/>
                </a:lnTo>
                <a:lnTo>
                  <a:pt x="212" y="385"/>
                </a:lnTo>
                <a:lnTo>
                  <a:pt x="212" y="382"/>
                </a:lnTo>
                <a:lnTo>
                  <a:pt x="215" y="382"/>
                </a:lnTo>
                <a:lnTo>
                  <a:pt x="215" y="385"/>
                </a:lnTo>
                <a:lnTo>
                  <a:pt x="217" y="385"/>
                </a:lnTo>
                <a:lnTo>
                  <a:pt x="220" y="385"/>
                </a:lnTo>
                <a:lnTo>
                  <a:pt x="223" y="385"/>
                </a:lnTo>
                <a:lnTo>
                  <a:pt x="225" y="385"/>
                </a:lnTo>
                <a:lnTo>
                  <a:pt x="228" y="385"/>
                </a:lnTo>
                <a:lnTo>
                  <a:pt x="230" y="385"/>
                </a:lnTo>
                <a:lnTo>
                  <a:pt x="230" y="382"/>
                </a:lnTo>
                <a:lnTo>
                  <a:pt x="233" y="380"/>
                </a:lnTo>
                <a:lnTo>
                  <a:pt x="233" y="377"/>
                </a:lnTo>
                <a:lnTo>
                  <a:pt x="233" y="374"/>
                </a:lnTo>
                <a:lnTo>
                  <a:pt x="236" y="374"/>
                </a:lnTo>
                <a:lnTo>
                  <a:pt x="236" y="372"/>
                </a:lnTo>
                <a:lnTo>
                  <a:pt x="236" y="369"/>
                </a:lnTo>
                <a:lnTo>
                  <a:pt x="236" y="367"/>
                </a:lnTo>
                <a:lnTo>
                  <a:pt x="238" y="367"/>
                </a:lnTo>
                <a:lnTo>
                  <a:pt x="238" y="364"/>
                </a:lnTo>
                <a:lnTo>
                  <a:pt x="238" y="361"/>
                </a:lnTo>
                <a:lnTo>
                  <a:pt x="238" y="359"/>
                </a:lnTo>
                <a:lnTo>
                  <a:pt x="241" y="359"/>
                </a:lnTo>
                <a:lnTo>
                  <a:pt x="244" y="359"/>
                </a:lnTo>
                <a:lnTo>
                  <a:pt x="244" y="356"/>
                </a:lnTo>
                <a:lnTo>
                  <a:pt x="244" y="351"/>
                </a:lnTo>
                <a:lnTo>
                  <a:pt x="244" y="348"/>
                </a:lnTo>
                <a:lnTo>
                  <a:pt x="246" y="348"/>
                </a:lnTo>
                <a:lnTo>
                  <a:pt x="246" y="346"/>
                </a:lnTo>
                <a:lnTo>
                  <a:pt x="246" y="343"/>
                </a:lnTo>
                <a:lnTo>
                  <a:pt x="246" y="340"/>
                </a:lnTo>
                <a:lnTo>
                  <a:pt x="246" y="338"/>
                </a:lnTo>
                <a:lnTo>
                  <a:pt x="244" y="335"/>
                </a:lnTo>
                <a:lnTo>
                  <a:pt x="244" y="332"/>
                </a:lnTo>
                <a:lnTo>
                  <a:pt x="241" y="330"/>
                </a:lnTo>
                <a:lnTo>
                  <a:pt x="238" y="327"/>
                </a:lnTo>
                <a:lnTo>
                  <a:pt x="236" y="327"/>
                </a:lnTo>
                <a:lnTo>
                  <a:pt x="236" y="325"/>
                </a:lnTo>
                <a:lnTo>
                  <a:pt x="233" y="322"/>
                </a:lnTo>
                <a:lnTo>
                  <a:pt x="233" y="319"/>
                </a:lnTo>
                <a:lnTo>
                  <a:pt x="233" y="317"/>
                </a:lnTo>
                <a:lnTo>
                  <a:pt x="230" y="317"/>
                </a:lnTo>
                <a:lnTo>
                  <a:pt x="230" y="314"/>
                </a:lnTo>
                <a:lnTo>
                  <a:pt x="230" y="309"/>
                </a:lnTo>
                <a:lnTo>
                  <a:pt x="230" y="306"/>
                </a:lnTo>
                <a:lnTo>
                  <a:pt x="230" y="304"/>
                </a:lnTo>
                <a:lnTo>
                  <a:pt x="230" y="301"/>
                </a:lnTo>
                <a:lnTo>
                  <a:pt x="230" y="298"/>
                </a:lnTo>
                <a:lnTo>
                  <a:pt x="230" y="296"/>
                </a:lnTo>
                <a:lnTo>
                  <a:pt x="230" y="293"/>
                </a:lnTo>
                <a:lnTo>
                  <a:pt x="230" y="291"/>
                </a:lnTo>
                <a:lnTo>
                  <a:pt x="230" y="288"/>
                </a:lnTo>
                <a:lnTo>
                  <a:pt x="228" y="288"/>
                </a:lnTo>
                <a:lnTo>
                  <a:pt x="228" y="285"/>
                </a:lnTo>
                <a:lnTo>
                  <a:pt x="225" y="285"/>
                </a:lnTo>
                <a:lnTo>
                  <a:pt x="223" y="285"/>
                </a:lnTo>
                <a:lnTo>
                  <a:pt x="220" y="285"/>
                </a:lnTo>
                <a:lnTo>
                  <a:pt x="217" y="285"/>
                </a:lnTo>
                <a:lnTo>
                  <a:pt x="217" y="283"/>
                </a:lnTo>
                <a:lnTo>
                  <a:pt x="215" y="283"/>
                </a:lnTo>
                <a:lnTo>
                  <a:pt x="209" y="283"/>
                </a:lnTo>
                <a:lnTo>
                  <a:pt x="207" y="283"/>
                </a:lnTo>
                <a:lnTo>
                  <a:pt x="204" y="280"/>
                </a:lnTo>
                <a:lnTo>
                  <a:pt x="202" y="280"/>
                </a:lnTo>
                <a:lnTo>
                  <a:pt x="199" y="280"/>
                </a:lnTo>
                <a:lnTo>
                  <a:pt x="196" y="278"/>
                </a:lnTo>
                <a:lnTo>
                  <a:pt x="194" y="278"/>
                </a:lnTo>
                <a:lnTo>
                  <a:pt x="191" y="278"/>
                </a:lnTo>
                <a:lnTo>
                  <a:pt x="191" y="275"/>
                </a:lnTo>
                <a:lnTo>
                  <a:pt x="189" y="275"/>
                </a:lnTo>
                <a:lnTo>
                  <a:pt x="189" y="272"/>
                </a:lnTo>
                <a:lnTo>
                  <a:pt x="186" y="270"/>
                </a:lnTo>
                <a:lnTo>
                  <a:pt x="183" y="267"/>
                </a:lnTo>
                <a:lnTo>
                  <a:pt x="181" y="267"/>
                </a:lnTo>
                <a:lnTo>
                  <a:pt x="178" y="267"/>
                </a:lnTo>
                <a:lnTo>
                  <a:pt x="178" y="264"/>
                </a:lnTo>
                <a:lnTo>
                  <a:pt x="175" y="264"/>
                </a:lnTo>
                <a:lnTo>
                  <a:pt x="175" y="262"/>
                </a:lnTo>
                <a:lnTo>
                  <a:pt x="173" y="262"/>
                </a:lnTo>
                <a:lnTo>
                  <a:pt x="173" y="259"/>
                </a:lnTo>
                <a:lnTo>
                  <a:pt x="170" y="259"/>
                </a:lnTo>
                <a:lnTo>
                  <a:pt x="170" y="257"/>
                </a:lnTo>
                <a:lnTo>
                  <a:pt x="170" y="254"/>
                </a:lnTo>
                <a:lnTo>
                  <a:pt x="168" y="254"/>
                </a:lnTo>
                <a:lnTo>
                  <a:pt x="165" y="254"/>
                </a:lnTo>
                <a:lnTo>
                  <a:pt x="162" y="254"/>
                </a:lnTo>
                <a:lnTo>
                  <a:pt x="160" y="251"/>
                </a:lnTo>
                <a:lnTo>
                  <a:pt x="157" y="251"/>
                </a:lnTo>
                <a:lnTo>
                  <a:pt x="154" y="251"/>
                </a:lnTo>
                <a:lnTo>
                  <a:pt x="152" y="251"/>
                </a:lnTo>
                <a:lnTo>
                  <a:pt x="147" y="251"/>
                </a:lnTo>
                <a:lnTo>
                  <a:pt x="144" y="251"/>
                </a:lnTo>
                <a:lnTo>
                  <a:pt x="144" y="254"/>
                </a:lnTo>
                <a:lnTo>
                  <a:pt x="141" y="254"/>
                </a:lnTo>
                <a:lnTo>
                  <a:pt x="139" y="254"/>
                </a:lnTo>
                <a:lnTo>
                  <a:pt x="136" y="257"/>
                </a:lnTo>
                <a:lnTo>
                  <a:pt x="134" y="254"/>
                </a:lnTo>
                <a:lnTo>
                  <a:pt x="131" y="254"/>
                </a:lnTo>
                <a:lnTo>
                  <a:pt x="128" y="254"/>
                </a:lnTo>
                <a:lnTo>
                  <a:pt x="128" y="251"/>
                </a:lnTo>
                <a:lnTo>
                  <a:pt x="126" y="249"/>
                </a:lnTo>
                <a:lnTo>
                  <a:pt x="123" y="249"/>
                </a:lnTo>
                <a:lnTo>
                  <a:pt x="123" y="246"/>
                </a:lnTo>
                <a:lnTo>
                  <a:pt x="120" y="246"/>
                </a:lnTo>
                <a:lnTo>
                  <a:pt x="120" y="243"/>
                </a:lnTo>
                <a:lnTo>
                  <a:pt x="118" y="243"/>
                </a:lnTo>
                <a:lnTo>
                  <a:pt x="113" y="241"/>
                </a:lnTo>
                <a:lnTo>
                  <a:pt x="110" y="238"/>
                </a:lnTo>
                <a:lnTo>
                  <a:pt x="110" y="233"/>
                </a:lnTo>
                <a:lnTo>
                  <a:pt x="107" y="230"/>
                </a:lnTo>
                <a:lnTo>
                  <a:pt x="110" y="228"/>
                </a:lnTo>
                <a:lnTo>
                  <a:pt x="113" y="228"/>
                </a:lnTo>
                <a:lnTo>
                  <a:pt x="113" y="225"/>
                </a:lnTo>
                <a:lnTo>
                  <a:pt x="113" y="223"/>
                </a:lnTo>
                <a:lnTo>
                  <a:pt x="113" y="220"/>
                </a:lnTo>
                <a:lnTo>
                  <a:pt x="113" y="217"/>
                </a:lnTo>
                <a:lnTo>
                  <a:pt x="110" y="217"/>
                </a:lnTo>
                <a:lnTo>
                  <a:pt x="110" y="215"/>
                </a:lnTo>
                <a:lnTo>
                  <a:pt x="107" y="215"/>
                </a:lnTo>
                <a:lnTo>
                  <a:pt x="105" y="215"/>
                </a:lnTo>
                <a:lnTo>
                  <a:pt x="105" y="212"/>
                </a:lnTo>
                <a:lnTo>
                  <a:pt x="105" y="209"/>
                </a:lnTo>
                <a:lnTo>
                  <a:pt x="102" y="209"/>
                </a:lnTo>
                <a:lnTo>
                  <a:pt x="102" y="207"/>
                </a:lnTo>
                <a:lnTo>
                  <a:pt x="105" y="204"/>
                </a:lnTo>
                <a:lnTo>
                  <a:pt x="107" y="204"/>
                </a:lnTo>
                <a:lnTo>
                  <a:pt x="107" y="202"/>
                </a:lnTo>
                <a:lnTo>
                  <a:pt x="107" y="199"/>
                </a:lnTo>
                <a:lnTo>
                  <a:pt x="110" y="199"/>
                </a:lnTo>
                <a:lnTo>
                  <a:pt x="110" y="196"/>
                </a:lnTo>
                <a:lnTo>
                  <a:pt x="110" y="194"/>
                </a:lnTo>
                <a:lnTo>
                  <a:pt x="107" y="194"/>
                </a:lnTo>
                <a:lnTo>
                  <a:pt x="107" y="191"/>
                </a:lnTo>
                <a:lnTo>
                  <a:pt x="110" y="191"/>
                </a:lnTo>
                <a:lnTo>
                  <a:pt x="110" y="189"/>
                </a:lnTo>
                <a:lnTo>
                  <a:pt x="110" y="186"/>
                </a:lnTo>
                <a:lnTo>
                  <a:pt x="110" y="183"/>
                </a:lnTo>
                <a:lnTo>
                  <a:pt x="113" y="183"/>
                </a:lnTo>
                <a:lnTo>
                  <a:pt x="115" y="181"/>
                </a:lnTo>
                <a:lnTo>
                  <a:pt x="115" y="178"/>
                </a:lnTo>
                <a:lnTo>
                  <a:pt x="115" y="175"/>
                </a:lnTo>
                <a:lnTo>
                  <a:pt x="118" y="173"/>
                </a:lnTo>
                <a:lnTo>
                  <a:pt x="118" y="170"/>
                </a:lnTo>
                <a:lnTo>
                  <a:pt x="115" y="170"/>
                </a:lnTo>
                <a:lnTo>
                  <a:pt x="115" y="168"/>
                </a:lnTo>
                <a:lnTo>
                  <a:pt x="115" y="165"/>
                </a:lnTo>
                <a:lnTo>
                  <a:pt x="115" y="162"/>
                </a:lnTo>
                <a:lnTo>
                  <a:pt x="115" y="157"/>
                </a:lnTo>
                <a:lnTo>
                  <a:pt x="115" y="154"/>
                </a:lnTo>
                <a:lnTo>
                  <a:pt x="115" y="152"/>
                </a:lnTo>
                <a:lnTo>
                  <a:pt x="115" y="149"/>
                </a:lnTo>
                <a:lnTo>
                  <a:pt x="113" y="147"/>
                </a:lnTo>
                <a:lnTo>
                  <a:pt x="110" y="144"/>
                </a:lnTo>
                <a:lnTo>
                  <a:pt x="107" y="141"/>
                </a:lnTo>
                <a:lnTo>
                  <a:pt x="105" y="141"/>
                </a:lnTo>
                <a:lnTo>
                  <a:pt x="105" y="139"/>
                </a:lnTo>
                <a:lnTo>
                  <a:pt x="105" y="134"/>
                </a:lnTo>
                <a:lnTo>
                  <a:pt x="105" y="128"/>
                </a:lnTo>
                <a:lnTo>
                  <a:pt x="102" y="128"/>
                </a:lnTo>
                <a:lnTo>
                  <a:pt x="102" y="126"/>
                </a:lnTo>
                <a:lnTo>
                  <a:pt x="100" y="126"/>
                </a:lnTo>
                <a:lnTo>
                  <a:pt x="100" y="123"/>
                </a:lnTo>
                <a:lnTo>
                  <a:pt x="97" y="123"/>
                </a:lnTo>
                <a:lnTo>
                  <a:pt x="94" y="123"/>
                </a:lnTo>
                <a:lnTo>
                  <a:pt x="92" y="120"/>
                </a:lnTo>
                <a:lnTo>
                  <a:pt x="89" y="120"/>
                </a:lnTo>
                <a:lnTo>
                  <a:pt x="89" y="118"/>
                </a:lnTo>
                <a:lnTo>
                  <a:pt x="86" y="115"/>
                </a:lnTo>
                <a:lnTo>
                  <a:pt x="86" y="113"/>
                </a:lnTo>
                <a:lnTo>
                  <a:pt x="86" y="110"/>
                </a:lnTo>
                <a:lnTo>
                  <a:pt x="84" y="113"/>
                </a:lnTo>
                <a:lnTo>
                  <a:pt x="84" y="115"/>
                </a:lnTo>
                <a:lnTo>
                  <a:pt x="81" y="115"/>
                </a:lnTo>
                <a:lnTo>
                  <a:pt x="79" y="115"/>
                </a:lnTo>
                <a:lnTo>
                  <a:pt x="79" y="118"/>
                </a:lnTo>
                <a:lnTo>
                  <a:pt x="79" y="120"/>
                </a:lnTo>
                <a:lnTo>
                  <a:pt x="81" y="120"/>
                </a:lnTo>
                <a:lnTo>
                  <a:pt x="81" y="123"/>
                </a:lnTo>
                <a:lnTo>
                  <a:pt x="79" y="123"/>
                </a:lnTo>
                <a:lnTo>
                  <a:pt x="76" y="123"/>
                </a:lnTo>
                <a:lnTo>
                  <a:pt x="73" y="123"/>
                </a:lnTo>
                <a:lnTo>
                  <a:pt x="71" y="123"/>
                </a:lnTo>
                <a:lnTo>
                  <a:pt x="71" y="120"/>
                </a:lnTo>
                <a:lnTo>
                  <a:pt x="68" y="120"/>
                </a:lnTo>
                <a:lnTo>
                  <a:pt x="68" y="118"/>
                </a:lnTo>
                <a:lnTo>
                  <a:pt x="65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23"/>
                </a:lnTo>
                <a:lnTo>
                  <a:pt x="63" y="126"/>
                </a:lnTo>
                <a:lnTo>
                  <a:pt x="60" y="126"/>
                </a:lnTo>
                <a:lnTo>
                  <a:pt x="60" y="128"/>
                </a:lnTo>
                <a:lnTo>
                  <a:pt x="58" y="128"/>
                </a:lnTo>
                <a:lnTo>
                  <a:pt x="55" y="128"/>
                </a:lnTo>
                <a:lnTo>
                  <a:pt x="52" y="128"/>
                </a:lnTo>
                <a:lnTo>
                  <a:pt x="52" y="126"/>
                </a:lnTo>
                <a:lnTo>
                  <a:pt x="50" y="126"/>
                </a:lnTo>
                <a:lnTo>
                  <a:pt x="47" y="126"/>
                </a:lnTo>
                <a:lnTo>
                  <a:pt x="47" y="123"/>
                </a:lnTo>
                <a:lnTo>
                  <a:pt x="45" y="123"/>
                </a:lnTo>
                <a:lnTo>
                  <a:pt x="42" y="123"/>
                </a:lnTo>
                <a:lnTo>
                  <a:pt x="39" y="123"/>
                </a:lnTo>
                <a:lnTo>
                  <a:pt x="37" y="123"/>
                </a:lnTo>
                <a:lnTo>
                  <a:pt x="34" y="120"/>
                </a:lnTo>
                <a:lnTo>
                  <a:pt x="31" y="120"/>
                </a:lnTo>
                <a:lnTo>
                  <a:pt x="29" y="120"/>
                </a:lnTo>
                <a:lnTo>
                  <a:pt x="29" y="123"/>
                </a:lnTo>
                <a:lnTo>
                  <a:pt x="26" y="123"/>
                </a:lnTo>
                <a:lnTo>
                  <a:pt x="24" y="123"/>
                </a:lnTo>
                <a:lnTo>
                  <a:pt x="24" y="126"/>
                </a:lnTo>
                <a:lnTo>
                  <a:pt x="21" y="126"/>
                </a:lnTo>
                <a:lnTo>
                  <a:pt x="21" y="123"/>
                </a:lnTo>
                <a:lnTo>
                  <a:pt x="21" y="120"/>
                </a:lnTo>
                <a:lnTo>
                  <a:pt x="18" y="120"/>
                </a:lnTo>
                <a:lnTo>
                  <a:pt x="16" y="120"/>
                </a:lnTo>
                <a:lnTo>
                  <a:pt x="13" y="120"/>
                </a:lnTo>
                <a:lnTo>
                  <a:pt x="10" y="120"/>
                </a:lnTo>
                <a:lnTo>
                  <a:pt x="10" y="123"/>
                </a:lnTo>
                <a:lnTo>
                  <a:pt x="8" y="123"/>
                </a:lnTo>
                <a:lnTo>
                  <a:pt x="8" y="120"/>
                </a:lnTo>
                <a:lnTo>
                  <a:pt x="5" y="120"/>
                </a:lnTo>
                <a:lnTo>
                  <a:pt x="3" y="120"/>
                </a:lnTo>
                <a:lnTo>
                  <a:pt x="3" y="118"/>
                </a:lnTo>
                <a:lnTo>
                  <a:pt x="0" y="115"/>
                </a:lnTo>
                <a:lnTo>
                  <a:pt x="3" y="115"/>
                </a:lnTo>
                <a:lnTo>
                  <a:pt x="5" y="115"/>
                </a:lnTo>
                <a:lnTo>
                  <a:pt x="8" y="115"/>
                </a:lnTo>
                <a:lnTo>
                  <a:pt x="10" y="113"/>
                </a:lnTo>
                <a:lnTo>
                  <a:pt x="10" y="110"/>
                </a:lnTo>
                <a:lnTo>
                  <a:pt x="10" y="107"/>
                </a:lnTo>
                <a:lnTo>
                  <a:pt x="13" y="105"/>
                </a:lnTo>
                <a:lnTo>
                  <a:pt x="18" y="94"/>
                </a:lnTo>
                <a:lnTo>
                  <a:pt x="26" y="86"/>
                </a:lnTo>
                <a:lnTo>
                  <a:pt x="26" y="84"/>
                </a:lnTo>
                <a:lnTo>
                  <a:pt x="29" y="84"/>
                </a:lnTo>
                <a:lnTo>
                  <a:pt x="31" y="84"/>
                </a:lnTo>
                <a:lnTo>
                  <a:pt x="34" y="84"/>
                </a:lnTo>
                <a:lnTo>
                  <a:pt x="34" y="81"/>
                </a:lnTo>
                <a:lnTo>
                  <a:pt x="37" y="81"/>
                </a:lnTo>
                <a:lnTo>
                  <a:pt x="39" y="79"/>
                </a:lnTo>
                <a:lnTo>
                  <a:pt x="39" y="76"/>
                </a:lnTo>
                <a:lnTo>
                  <a:pt x="42" y="76"/>
                </a:lnTo>
                <a:lnTo>
                  <a:pt x="45" y="73"/>
                </a:lnTo>
                <a:lnTo>
                  <a:pt x="45" y="71"/>
                </a:lnTo>
                <a:lnTo>
                  <a:pt x="45" y="68"/>
                </a:lnTo>
                <a:lnTo>
                  <a:pt x="47" y="68"/>
                </a:lnTo>
                <a:lnTo>
                  <a:pt x="50" y="65"/>
                </a:lnTo>
                <a:lnTo>
                  <a:pt x="50" y="63"/>
                </a:lnTo>
                <a:lnTo>
                  <a:pt x="52" y="60"/>
                </a:lnTo>
                <a:lnTo>
                  <a:pt x="52" y="58"/>
                </a:lnTo>
                <a:lnTo>
                  <a:pt x="55" y="55"/>
                </a:lnTo>
                <a:lnTo>
                  <a:pt x="55" y="52"/>
                </a:lnTo>
                <a:lnTo>
                  <a:pt x="55" y="47"/>
                </a:lnTo>
                <a:lnTo>
                  <a:pt x="55" y="45"/>
                </a:lnTo>
                <a:lnTo>
                  <a:pt x="60" y="37"/>
                </a:lnTo>
                <a:lnTo>
                  <a:pt x="63" y="31"/>
                </a:lnTo>
                <a:lnTo>
                  <a:pt x="68" y="29"/>
                </a:lnTo>
                <a:lnTo>
                  <a:pt x="73" y="26"/>
                </a:lnTo>
                <a:lnTo>
                  <a:pt x="79" y="26"/>
                </a:lnTo>
                <a:lnTo>
                  <a:pt x="84" y="29"/>
                </a:lnTo>
                <a:lnTo>
                  <a:pt x="89" y="31"/>
                </a:lnTo>
                <a:lnTo>
                  <a:pt x="94" y="37"/>
                </a:lnTo>
                <a:lnTo>
                  <a:pt x="102" y="37"/>
                </a:lnTo>
                <a:lnTo>
                  <a:pt x="115" y="37"/>
                </a:lnTo>
                <a:lnTo>
                  <a:pt x="126" y="31"/>
                </a:lnTo>
                <a:lnTo>
                  <a:pt x="131" y="34"/>
                </a:lnTo>
                <a:lnTo>
                  <a:pt x="139" y="34"/>
                </a:lnTo>
                <a:lnTo>
                  <a:pt x="149" y="34"/>
                </a:lnTo>
                <a:lnTo>
                  <a:pt x="157" y="34"/>
                </a:lnTo>
                <a:lnTo>
                  <a:pt x="165" y="34"/>
                </a:lnTo>
                <a:lnTo>
                  <a:pt x="178" y="31"/>
                </a:lnTo>
                <a:lnTo>
                  <a:pt x="189" y="34"/>
                </a:lnTo>
                <a:lnTo>
                  <a:pt x="196" y="37"/>
                </a:lnTo>
                <a:lnTo>
                  <a:pt x="202" y="34"/>
                </a:lnTo>
                <a:lnTo>
                  <a:pt x="204" y="34"/>
                </a:lnTo>
                <a:lnTo>
                  <a:pt x="209" y="34"/>
                </a:lnTo>
                <a:lnTo>
                  <a:pt x="217" y="34"/>
                </a:lnTo>
                <a:lnTo>
                  <a:pt x="223" y="31"/>
                </a:lnTo>
                <a:lnTo>
                  <a:pt x="230" y="29"/>
                </a:lnTo>
                <a:lnTo>
                  <a:pt x="236" y="24"/>
                </a:lnTo>
                <a:lnTo>
                  <a:pt x="241" y="21"/>
                </a:lnTo>
                <a:lnTo>
                  <a:pt x="251" y="18"/>
                </a:lnTo>
                <a:lnTo>
                  <a:pt x="262" y="10"/>
                </a:lnTo>
                <a:lnTo>
                  <a:pt x="275" y="3"/>
                </a:lnTo>
                <a:lnTo>
                  <a:pt x="283" y="0"/>
                </a:lnTo>
                <a:lnTo>
                  <a:pt x="288" y="3"/>
                </a:lnTo>
                <a:lnTo>
                  <a:pt x="291" y="8"/>
                </a:lnTo>
                <a:lnTo>
                  <a:pt x="296" y="13"/>
                </a:lnTo>
                <a:lnTo>
                  <a:pt x="301" y="13"/>
                </a:lnTo>
                <a:lnTo>
                  <a:pt x="304" y="13"/>
                </a:lnTo>
                <a:lnTo>
                  <a:pt x="304" y="16"/>
                </a:lnTo>
                <a:lnTo>
                  <a:pt x="306" y="16"/>
                </a:lnTo>
                <a:lnTo>
                  <a:pt x="309" y="16"/>
                </a:lnTo>
                <a:lnTo>
                  <a:pt x="312" y="16"/>
                </a:lnTo>
                <a:lnTo>
                  <a:pt x="314" y="16"/>
                </a:lnTo>
                <a:lnTo>
                  <a:pt x="317" y="16"/>
                </a:lnTo>
                <a:lnTo>
                  <a:pt x="317" y="13"/>
                </a:lnTo>
                <a:lnTo>
                  <a:pt x="319" y="13"/>
                </a:lnTo>
                <a:lnTo>
                  <a:pt x="319" y="10"/>
                </a:lnTo>
                <a:lnTo>
                  <a:pt x="322" y="10"/>
                </a:lnTo>
                <a:lnTo>
                  <a:pt x="322" y="8"/>
                </a:lnTo>
                <a:lnTo>
                  <a:pt x="322" y="5"/>
                </a:lnTo>
                <a:lnTo>
                  <a:pt x="322" y="3"/>
                </a:lnTo>
                <a:lnTo>
                  <a:pt x="325" y="3"/>
                </a:lnTo>
                <a:lnTo>
                  <a:pt x="325" y="52"/>
                </a:lnTo>
                <a:lnTo>
                  <a:pt x="322" y="55"/>
                </a:lnTo>
                <a:lnTo>
                  <a:pt x="322" y="58"/>
                </a:lnTo>
                <a:lnTo>
                  <a:pt x="319" y="58"/>
                </a:lnTo>
                <a:lnTo>
                  <a:pt x="317" y="58"/>
                </a:lnTo>
                <a:lnTo>
                  <a:pt x="314" y="58"/>
                </a:lnTo>
                <a:lnTo>
                  <a:pt x="312" y="58"/>
                </a:lnTo>
                <a:lnTo>
                  <a:pt x="309" y="58"/>
                </a:lnTo>
                <a:lnTo>
                  <a:pt x="309" y="55"/>
                </a:lnTo>
                <a:lnTo>
                  <a:pt x="306" y="55"/>
                </a:lnTo>
                <a:lnTo>
                  <a:pt x="304" y="55"/>
                </a:lnTo>
                <a:lnTo>
                  <a:pt x="304" y="58"/>
                </a:lnTo>
                <a:lnTo>
                  <a:pt x="301" y="58"/>
                </a:lnTo>
                <a:lnTo>
                  <a:pt x="301" y="60"/>
                </a:lnTo>
                <a:lnTo>
                  <a:pt x="301" y="63"/>
                </a:lnTo>
                <a:lnTo>
                  <a:pt x="298" y="63"/>
                </a:lnTo>
                <a:lnTo>
                  <a:pt x="298" y="65"/>
                </a:lnTo>
                <a:lnTo>
                  <a:pt x="298" y="68"/>
                </a:lnTo>
                <a:lnTo>
                  <a:pt x="298" y="71"/>
                </a:lnTo>
                <a:lnTo>
                  <a:pt x="301" y="71"/>
                </a:lnTo>
                <a:lnTo>
                  <a:pt x="298" y="71"/>
                </a:lnTo>
                <a:lnTo>
                  <a:pt x="298" y="73"/>
                </a:lnTo>
                <a:lnTo>
                  <a:pt x="296" y="73"/>
                </a:lnTo>
                <a:lnTo>
                  <a:pt x="296" y="76"/>
                </a:lnTo>
                <a:lnTo>
                  <a:pt x="296" y="79"/>
                </a:lnTo>
                <a:lnTo>
                  <a:pt x="296" y="81"/>
                </a:lnTo>
                <a:lnTo>
                  <a:pt x="296" y="84"/>
                </a:lnTo>
                <a:lnTo>
                  <a:pt x="296" y="86"/>
                </a:lnTo>
                <a:lnTo>
                  <a:pt x="298" y="86"/>
                </a:lnTo>
                <a:lnTo>
                  <a:pt x="298" y="89"/>
                </a:lnTo>
                <a:lnTo>
                  <a:pt x="298" y="92"/>
                </a:lnTo>
                <a:lnTo>
                  <a:pt x="301" y="92"/>
                </a:lnTo>
                <a:lnTo>
                  <a:pt x="304" y="92"/>
                </a:lnTo>
                <a:lnTo>
                  <a:pt x="306" y="92"/>
                </a:lnTo>
                <a:lnTo>
                  <a:pt x="309" y="92"/>
                </a:lnTo>
                <a:lnTo>
                  <a:pt x="309" y="94"/>
                </a:lnTo>
                <a:lnTo>
                  <a:pt x="312" y="94"/>
                </a:lnTo>
                <a:lnTo>
                  <a:pt x="314" y="94"/>
                </a:lnTo>
                <a:lnTo>
                  <a:pt x="314" y="97"/>
                </a:lnTo>
                <a:lnTo>
                  <a:pt x="317" y="97"/>
                </a:lnTo>
                <a:lnTo>
                  <a:pt x="317" y="99"/>
                </a:lnTo>
                <a:lnTo>
                  <a:pt x="317" y="102"/>
                </a:lnTo>
                <a:lnTo>
                  <a:pt x="314" y="102"/>
                </a:lnTo>
                <a:lnTo>
                  <a:pt x="314" y="105"/>
                </a:lnTo>
                <a:lnTo>
                  <a:pt x="317" y="105"/>
                </a:lnTo>
                <a:lnTo>
                  <a:pt x="317" y="107"/>
                </a:lnTo>
                <a:lnTo>
                  <a:pt x="319" y="110"/>
                </a:lnTo>
                <a:lnTo>
                  <a:pt x="319" y="113"/>
                </a:lnTo>
                <a:lnTo>
                  <a:pt x="322" y="113"/>
                </a:lnTo>
                <a:lnTo>
                  <a:pt x="325" y="113"/>
                </a:lnTo>
                <a:lnTo>
                  <a:pt x="325" y="110"/>
                </a:lnTo>
                <a:lnTo>
                  <a:pt x="327" y="110"/>
                </a:lnTo>
                <a:lnTo>
                  <a:pt x="327" y="113"/>
                </a:lnTo>
                <a:lnTo>
                  <a:pt x="330" y="113"/>
                </a:lnTo>
                <a:lnTo>
                  <a:pt x="330" y="115"/>
                </a:lnTo>
                <a:lnTo>
                  <a:pt x="330" y="118"/>
                </a:lnTo>
                <a:lnTo>
                  <a:pt x="327" y="120"/>
                </a:lnTo>
                <a:lnTo>
                  <a:pt x="330" y="120"/>
                </a:lnTo>
                <a:lnTo>
                  <a:pt x="330" y="123"/>
                </a:lnTo>
                <a:lnTo>
                  <a:pt x="330" y="126"/>
                </a:lnTo>
                <a:lnTo>
                  <a:pt x="333" y="126"/>
                </a:lnTo>
                <a:lnTo>
                  <a:pt x="333" y="128"/>
                </a:lnTo>
                <a:lnTo>
                  <a:pt x="333" y="131"/>
                </a:lnTo>
                <a:lnTo>
                  <a:pt x="335" y="131"/>
                </a:lnTo>
                <a:lnTo>
                  <a:pt x="335" y="134"/>
                </a:lnTo>
                <a:lnTo>
                  <a:pt x="335" y="136"/>
                </a:lnTo>
                <a:lnTo>
                  <a:pt x="338" y="136"/>
                </a:lnTo>
                <a:lnTo>
                  <a:pt x="340" y="136"/>
                </a:lnTo>
                <a:lnTo>
                  <a:pt x="343" y="139"/>
                </a:lnTo>
                <a:lnTo>
                  <a:pt x="343" y="141"/>
                </a:lnTo>
                <a:lnTo>
                  <a:pt x="346" y="141"/>
                </a:lnTo>
                <a:lnTo>
                  <a:pt x="346" y="144"/>
                </a:lnTo>
                <a:lnTo>
                  <a:pt x="346" y="147"/>
                </a:lnTo>
                <a:lnTo>
                  <a:pt x="343" y="147"/>
                </a:lnTo>
                <a:lnTo>
                  <a:pt x="340" y="149"/>
                </a:lnTo>
                <a:lnTo>
                  <a:pt x="338" y="152"/>
                </a:lnTo>
                <a:lnTo>
                  <a:pt x="338" y="154"/>
                </a:lnTo>
                <a:lnTo>
                  <a:pt x="340" y="154"/>
                </a:lnTo>
                <a:lnTo>
                  <a:pt x="343" y="154"/>
                </a:lnTo>
                <a:lnTo>
                  <a:pt x="343" y="157"/>
                </a:lnTo>
                <a:lnTo>
                  <a:pt x="340" y="157"/>
                </a:lnTo>
                <a:lnTo>
                  <a:pt x="338" y="157"/>
                </a:lnTo>
                <a:lnTo>
                  <a:pt x="338" y="154"/>
                </a:lnTo>
                <a:lnTo>
                  <a:pt x="335" y="154"/>
                </a:lnTo>
                <a:lnTo>
                  <a:pt x="333" y="154"/>
                </a:lnTo>
                <a:lnTo>
                  <a:pt x="333" y="157"/>
                </a:lnTo>
                <a:lnTo>
                  <a:pt x="335" y="157"/>
                </a:lnTo>
                <a:lnTo>
                  <a:pt x="333" y="157"/>
                </a:lnTo>
                <a:lnTo>
                  <a:pt x="330" y="157"/>
                </a:lnTo>
                <a:lnTo>
                  <a:pt x="330" y="154"/>
                </a:lnTo>
                <a:lnTo>
                  <a:pt x="330" y="157"/>
                </a:lnTo>
                <a:lnTo>
                  <a:pt x="327" y="157"/>
                </a:lnTo>
                <a:lnTo>
                  <a:pt x="327" y="160"/>
                </a:lnTo>
                <a:lnTo>
                  <a:pt x="325" y="160"/>
                </a:lnTo>
                <a:lnTo>
                  <a:pt x="322" y="160"/>
                </a:lnTo>
                <a:lnTo>
                  <a:pt x="319" y="162"/>
                </a:lnTo>
                <a:lnTo>
                  <a:pt x="319" y="165"/>
                </a:lnTo>
                <a:lnTo>
                  <a:pt x="317" y="168"/>
                </a:lnTo>
                <a:lnTo>
                  <a:pt x="314" y="170"/>
                </a:lnTo>
                <a:lnTo>
                  <a:pt x="314" y="173"/>
                </a:lnTo>
                <a:lnTo>
                  <a:pt x="314" y="175"/>
                </a:lnTo>
                <a:lnTo>
                  <a:pt x="312" y="175"/>
                </a:lnTo>
                <a:lnTo>
                  <a:pt x="309" y="178"/>
                </a:lnTo>
                <a:lnTo>
                  <a:pt x="312" y="178"/>
                </a:lnTo>
                <a:lnTo>
                  <a:pt x="312" y="181"/>
                </a:lnTo>
                <a:lnTo>
                  <a:pt x="312" y="183"/>
                </a:lnTo>
                <a:lnTo>
                  <a:pt x="312" y="186"/>
                </a:lnTo>
                <a:lnTo>
                  <a:pt x="309" y="186"/>
                </a:lnTo>
                <a:lnTo>
                  <a:pt x="309" y="189"/>
                </a:lnTo>
                <a:lnTo>
                  <a:pt x="306" y="189"/>
                </a:lnTo>
                <a:lnTo>
                  <a:pt x="306" y="191"/>
                </a:lnTo>
                <a:lnTo>
                  <a:pt x="304" y="191"/>
                </a:lnTo>
                <a:lnTo>
                  <a:pt x="304" y="194"/>
                </a:lnTo>
                <a:lnTo>
                  <a:pt x="301" y="194"/>
                </a:lnTo>
                <a:lnTo>
                  <a:pt x="304" y="196"/>
                </a:lnTo>
                <a:lnTo>
                  <a:pt x="304" y="199"/>
                </a:lnTo>
                <a:lnTo>
                  <a:pt x="306" y="202"/>
                </a:lnTo>
                <a:lnTo>
                  <a:pt x="306" y="199"/>
                </a:lnTo>
                <a:lnTo>
                  <a:pt x="309" y="199"/>
                </a:lnTo>
                <a:lnTo>
                  <a:pt x="309" y="202"/>
                </a:lnTo>
                <a:lnTo>
                  <a:pt x="306" y="204"/>
                </a:lnTo>
                <a:lnTo>
                  <a:pt x="309" y="204"/>
                </a:lnTo>
                <a:lnTo>
                  <a:pt x="309" y="202"/>
                </a:lnTo>
                <a:lnTo>
                  <a:pt x="312" y="202"/>
                </a:lnTo>
                <a:lnTo>
                  <a:pt x="312" y="204"/>
                </a:lnTo>
                <a:lnTo>
                  <a:pt x="312" y="207"/>
                </a:lnTo>
                <a:lnTo>
                  <a:pt x="312" y="209"/>
                </a:lnTo>
                <a:lnTo>
                  <a:pt x="314" y="207"/>
                </a:lnTo>
                <a:lnTo>
                  <a:pt x="314" y="204"/>
                </a:lnTo>
                <a:lnTo>
                  <a:pt x="317" y="204"/>
                </a:lnTo>
                <a:lnTo>
                  <a:pt x="317" y="207"/>
                </a:lnTo>
                <a:lnTo>
                  <a:pt x="319" y="207"/>
                </a:lnTo>
                <a:lnTo>
                  <a:pt x="319" y="209"/>
                </a:lnTo>
                <a:lnTo>
                  <a:pt x="317" y="209"/>
                </a:lnTo>
                <a:lnTo>
                  <a:pt x="319" y="212"/>
                </a:lnTo>
                <a:lnTo>
                  <a:pt x="322" y="212"/>
                </a:lnTo>
                <a:lnTo>
                  <a:pt x="319" y="215"/>
                </a:lnTo>
                <a:lnTo>
                  <a:pt x="319" y="217"/>
                </a:lnTo>
                <a:lnTo>
                  <a:pt x="322" y="217"/>
                </a:lnTo>
                <a:lnTo>
                  <a:pt x="322" y="220"/>
                </a:lnTo>
                <a:lnTo>
                  <a:pt x="325" y="220"/>
                </a:lnTo>
                <a:lnTo>
                  <a:pt x="325" y="223"/>
                </a:lnTo>
                <a:lnTo>
                  <a:pt x="322" y="225"/>
                </a:lnTo>
                <a:lnTo>
                  <a:pt x="325" y="225"/>
                </a:lnTo>
                <a:lnTo>
                  <a:pt x="325" y="228"/>
                </a:lnTo>
                <a:lnTo>
                  <a:pt x="322" y="228"/>
                </a:lnTo>
                <a:lnTo>
                  <a:pt x="325" y="230"/>
                </a:lnTo>
                <a:lnTo>
                  <a:pt x="325" y="233"/>
                </a:lnTo>
                <a:lnTo>
                  <a:pt x="322" y="233"/>
                </a:lnTo>
                <a:lnTo>
                  <a:pt x="322" y="236"/>
                </a:lnTo>
                <a:lnTo>
                  <a:pt x="322" y="238"/>
                </a:lnTo>
                <a:lnTo>
                  <a:pt x="406" y="275"/>
                </a:lnTo>
                <a:lnTo>
                  <a:pt x="408" y="275"/>
                </a:lnTo>
                <a:lnTo>
                  <a:pt x="408" y="272"/>
                </a:lnTo>
                <a:lnTo>
                  <a:pt x="411" y="272"/>
                </a:lnTo>
                <a:lnTo>
                  <a:pt x="411" y="270"/>
                </a:lnTo>
                <a:lnTo>
                  <a:pt x="411" y="267"/>
                </a:lnTo>
                <a:lnTo>
                  <a:pt x="414" y="267"/>
                </a:lnTo>
                <a:lnTo>
                  <a:pt x="414" y="264"/>
                </a:lnTo>
                <a:lnTo>
                  <a:pt x="414" y="262"/>
                </a:lnTo>
                <a:lnTo>
                  <a:pt x="416" y="262"/>
                </a:lnTo>
                <a:lnTo>
                  <a:pt x="416" y="259"/>
                </a:lnTo>
                <a:lnTo>
                  <a:pt x="419" y="259"/>
                </a:lnTo>
                <a:lnTo>
                  <a:pt x="419" y="262"/>
                </a:lnTo>
                <a:lnTo>
                  <a:pt x="419" y="264"/>
                </a:lnTo>
                <a:lnTo>
                  <a:pt x="422" y="267"/>
                </a:lnTo>
                <a:lnTo>
                  <a:pt x="422" y="270"/>
                </a:lnTo>
                <a:lnTo>
                  <a:pt x="424" y="272"/>
                </a:lnTo>
                <a:lnTo>
                  <a:pt x="427" y="275"/>
                </a:lnTo>
                <a:lnTo>
                  <a:pt x="427" y="280"/>
                </a:lnTo>
                <a:lnTo>
                  <a:pt x="429" y="283"/>
                </a:lnTo>
                <a:lnTo>
                  <a:pt x="432" y="283"/>
                </a:lnTo>
                <a:lnTo>
                  <a:pt x="432" y="285"/>
                </a:lnTo>
                <a:lnTo>
                  <a:pt x="432" y="288"/>
                </a:lnTo>
                <a:lnTo>
                  <a:pt x="432" y="291"/>
                </a:lnTo>
                <a:lnTo>
                  <a:pt x="432" y="293"/>
                </a:lnTo>
                <a:lnTo>
                  <a:pt x="432" y="296"/>
                </a:lnTo>
                <a:lnTo>
                  <a:pt x="432" y="298"/>
                </a:lnTo>
                <a:lnTo>
                  <a:pt x="435" y="301"/>
                </a:lnTo>
                <a:lnTo>
                  <a:pt x="437" y="304"/>
                </a:lnTo>
                <a:lnTo>
                  <a:pt x="440" y="304"/>
                </a:lnTo>
                <a:lnTo>
                  <a:pt x="440" y="306"/>
                </a:lnTo>
                <a:lnTo>
                  <a:pt x="440" y="309"/>
                </a:lnTo>
                <a:lnTo>
                  <a:pt x="437" y="309"/>
                </a:lnTo>
                <a:lnTo>
                  <a:pt x="440" y="309"/>
                </a:lnTo>
                <a:lnTo>
                  <a:pt x="437" y="312"/>
                </a:lnTo>
                <a:lnTo>
                  <a:pt x="437" y="314"/>
                </a:lnTo>
                <a:lnTo>
                  <a:pt x="435" y="314"/>
                </a:lnTo>
                <a:lnTo>
                  <a:pt x="435" y="317"/>
                </a:lnTo>
                <a:lnTo>
                  <a:pt x="432" y="319"/>
                </a:lnTo>
                <a:lnTo>
                  <a:pt x="429" y="322"/>
                </a:lnTo>
                <a:lnTo>
                  <a:pt x="427" y="322"/>
                </a:lnTo>
                <a:lnTo>
                  <a:pt x="424" y="322"/>
                </a:lnTo>
                <a:lnTo>
                  <a:pt x="424" y="325"/>
                </a:lnTo>
                <a:lnTo>
                  <a:pt x="424" y="327"/>
                </a:lnTo>
                <a:lnTo>
                  <a:pt x="424" y="325"/>
                </a:lnTo>
                <a:lnTo>
                  <a:pt x="422" y="325"/>
                </a:lnTo>
                <a:lnTo>
                  <a:pt x="422" y="327"/>
                </a:lnTo>
                <a:lnTo>
                  <a:pt x="422" y="330"/>
                </a:lnTo>
                <a:lnTo>
                  <a:pt x="422" y="332"/>
                </a:lnTo>
                <a:lnTo>
                  <a:pt x="419" y="332"/>
                </a:lnTo>
                <a:lnTo>
                  <a:pt x="419" y="335"/>
                </a:lnTo>
                <a:lnTo>
                  <a:pt x="416" y="335"/>
                </a:lnTo>
                <a:lnTo>
                  <a:pt x="416" y="338"/>
                </a:lnTo>
                <a:lnTo>
                  <a:pt x="414" y="338"/>
                </a:lnTo>
                <a:lnTo>
                  <a:pt x="416" y="340"/>
                </a:lnTo>
                <a:lnTo>
                  <a:pt x="414" y="340"/>
                </a:lnTo>
                <a:lnTo>
                  <a:pt x="411" y="340"/>
                </a:lnTo>
                <a:lnTo>
                  <a:pt x="408" y="340"/>
                </a:lnTo>
                <a:lnTo>
                  <a:pt x="408" y="343"/>
                </a:lnTo>
                <a:lnTo>
                  <a:pt x="408" y="346"/>
                </a:lnTo>
                <a:lnTo>
                  <a:pt x="406" y="346"/>
                </a:lnTo>
                <a:lnTo>
                  <a:pt x="403" y="348"/>
                </a:lnTo>
                <a:lnTo>
                  <a:pt x="401" y="348"/>
                </a:lnTo>
                <a:lnTo>
                  <a:pt x="398" y="348"/>
                </a:lnTo>
                <a:lnTo>
                  <a:pt x="395" y="351"/>
                </a:lnTo>
                <a:lnTo>
                  <a:pt x="395" y="353"/>
                </a:lnTo>
                <a:lnTo>
                  <a:pt x="393" y="353"/>
                </a:lnTo>
                <a:lnTo>
                  <a:pt x="393" y="356"/>
                </a:lnTo>
                <a:lnTo>
                  <a:pt x="390" y="356"/>
                </a:lnTo>
                <a:lnTo>
                  <a:pt x="388" y="359"/>
                </a:lnTo>
                <a:lnTo>
                  <a:pt x="385" y="359"/>
                </a:lnTo>
                <a:lnTo>
                  <a:pt x="385" y="356"/>
                </a:lnTo>
                <a:lnTo>
                  <a:pt x="382" y="356"/>
                </a:lnTo>
                <a:lnTo>
                  <a:pt x="382" y="353"/>
                </a:lnTo>
                <a:lnTo>
                  <a:pt x="380" y="353"/>
                </a:lnTo>
                <a:lnTo>
                  <a:pt x="380" y="351"/>
                </a:lnTo>
                <a:lnTo>
                  <a:pt x="380" y="348"/>
                </a:lnTo>
                <a:lnTo>
                  <a:pt x="377" y="346"/>
                </a:lnTo>
                <a:lnTo>
                  <a:pt x="377" y="343"/>
                </a:lnTo>
                <a:lnTo>
                  <a:pt x="374" y="343"/>
                </a:lnTo>
                <a:lnTo>
                  <a:pt x="374" y="346"/>
                </a:lnTo>
                <a:lnTo>
                  <a:pt x="374" y="343"/>
                </a:lnTo>
                <a:lnTo>
                  <a:pt x="372" y="343"/>
                </a:lnTo>
                <a:lnTo>
                  <a:pt x="369" y="340"/>
                </a:lnTo>
                <a:lnTo>
                  <a:pt x="367" y="340"/>
                </a:lnTo>
                <a:lnTo>
                  <a:pt x="364" y="340"/>
                </a:lnTo>
                <a:lnTo>
                  <a:pt x="361" y="340"/>
                </a:lnTo>
                <a:lnTo>
                  <a:pt x="361" y="338"/>
                </a:lnTo>
                <a:lnTo>
                  <a:pt x="359" y="338"/>
                </a:lnTo>
                <a:lnTo>
                  <a:pt x="356" y="338"/>
                </a:lnTo>
                <a:lnTo>
                  <a:pt x="356" y="340"/>
                </a:lnTo>
                <a:lnTo>
                  <a:pt x="353" y="340"/>
                </a:lnTo>
                <a:lnTo>
                  <a:pt x="351" y="340"/>
                </a:lnTo>
                <a:lnTo>
                  <a:pt x="353" y="343"/>
                </a:lnTo>
                <a:lnTo>
                  <a:pt x="353" y="346"/>
                </a:lnTo>
                <a:lnTo>
                  <a:pt x="351" y="346"/>
                </a:lnTo>
                <a:lnTo>
                  <a:pt x="351" y="348"/>
                </a:lnTo>
                <a:lnTo>
                  <a:pt x="348" y="348"/>
                </a:lnTo>
                <a:lnTo>
                  <a:pt x="346" y="348"/>
                </a:lnTo>
                <a:lnTo>
                  <a:pt x="343" y="348"/>
                </a:lnTo>
                <a:lnTo>
                  <a:pt x="346" y="346"/>
                </a:lnTo>
                <a:lnTo>
                  <a:pt x="346" y="343"/>
                </a:lnTo>
                <a:lnTo>
                  <a:pt x="343" y="343"/>
                </a:lnTo>
                <a:lnTo>
                  <a:pt x="343" y="346"/>
                </a:lnTo>
                <a:lnTo>
                  <a:pt x="340" y="346"/>
                </a:lnTo>
                <a:lnTo>
                  <a:pt x="338" y="346"/>
                </a:lnTo>
                <a:lnTo>
                  <a:pt x="335" y="346"/>
                </a:lnTo>
                <a:lnTo>
                  <a:pt x="335" y="348"/>
                </a:lnTo>
                <a:lnTo>
                  <a:pt x="338" y="348"/>
                </a:lnTo>
                <a:lnTo>
                  <a:pt x="338" y="351"/>
                </a:lnTo>
                <a:lnTo>
                  <a:pt x="338" y="353"/>
                </a:lnTo>
                <a:lnTo>
                  <a:pt x="338" y="356"/>
                </a:lnTo>
                <a:lnTo>
                  <a:pt x="335" y="359"/>
                </a:lnTo>
                <a:lnTo>
                  <a:pt x="333" y="361"/>
                </a:lnTo>
                <a:lnTo>
                  <a:pt x="330" y="361"/>
                </a:lnTo>
                <a:lnTo>
                  <a:pt x="330" y="364"/>
                </a:lnTo>
                <a:lnTo>
                  <a:pt x="327" y="364"/>
                </a:lnTo>
                <a:lnTo>
                  <a:pt x="327" y="367"/>
                </a:lnTo>
                <a:lnTo>
                  <a:pt x="330" y="367"/>
                </a:lnTo>
                <a:lnTo>
                  <a:pt x="330" y="369"/>
                </a:lnTo>
                <a:lnTo>
                  <a:pt x="333" y="369"/>
                </a:lnTo>
                <a:lnTo>
                  <a:pt x="330" y="372"/>
                </a:lnTo>
                <a:lnTo>
                  <a:pt x="327" y="372"/>
                </a:lnTo>
                <a:lnTo>
                  <a:pt x="327" y="374"/>
                </a:lnTo>
                <a:lnTo>
                  <a:pt x="325" y="374"/>
                </a:lnTo>
                <a:lnTo>
                  <a:pt x="325" y="377"/>
                </a:lnTo>
                <a:lnTo>
                  <a:pt x="322" y="377"/>
                </a:lnTo>
                <a:lnTo>
                  <a:pt x="325" y="377"/>
                </a:lnTo>
                <a:lnTo>
                  <a:pt x="322" y="380"/>
                </a:lnTo>
                <a:lnTo>
                  <a:pt x="322" y="382"/>
                </a:lnTo>
                <a:lnTo>
                  <a:pt x="319" y="382"/>
                </a:lnTo>
                <a:lnTo>
                  <a:pt x="319" y="385"/>
                </a:lnTo>
                <a:lnTo>
                  <a:pt x="319" y="387"/>
                </a:lnTo>
                <a:lnTo>
                  <a:pt x="317" y="387"/>
                </a:lnTo>
                <a:lnTo>
                  <a:pt x="317" y="385"/>
                </a:lnTo>
                <a:lnTo>
                  <a:pt x="314" y="385"/>
                </a:lnTo>
                <a:lnTo>
                  <a:pt x="312" y="385"/>
                </a:lnTo>
                <a:lnTo>
                  <a:pt x="312" y="387"/>
                </a:lnTo>
                <a:lnTo>
                  <a:pt x="312" y="390"/>
                </a:lnTo>
                <a:lnTo>
                  <a:pt x="312" y="393"/>
                </a:lnTo>
                <a:lnTo>
                  <a:pt x="309" y="393"/>
                </a:lnTo>
                <a:lnTo>
                  <a:pt x="309" y="395"/>
                </a:lnTo>
                <a:lnTo>
                  <a:pt x="309" y="398"/>
                </a:lnTo>
                <a:lnTo>
                  <a:pt x="306" y="398"/>
                </a:lnTo>
                <a:lnTo>
                  <a:pt x="304" y="398"/>
                </a:lnTo>
                <a:lnTo>
                  <a:pt x="301" y="398"/>
                </a:lnTo>
                <a:lnTo>
                  <a:pt x="298" y="398"/>
                </a:lnTo>
                <a:lnTo>
                  <a:pt x="296" y="398"/>
                </a:lnTo>
                <a:lnTo>
                  <a:pt x="296" y="401"/>
                </a:lnTo>
                <a:lnTo>
                  <a:pt x="293" y="401"/>
                </a:lnTo>
                <a:lnTo>
                  <a:pt x="291" y="401"/>
                </a:lnTo>
                <a:lnTo>
                  <a:pt x="288" y="401"/>
                </a:lnTo>
                <a:lnTo>
                  <a:pt x="285" y="401"/>
                </a:lnTo>
                <a:lnTo>
                  <a:pt x="283" y="401"/>
                </a:lnTo>
                <a:lnTo>
                  <a:pt x="283" y="398"/>
                </a:lnTo>
                <a:lnTo>
                  <a:pt x="280" y="398"/>
                </a:lnTo>
                <a:lnTo>
                  <a:pt x="278" y="398"/>
                </a:lnTo>
                <a:lnTo>
                  <a:pt x="278" y="401"/>
                </a:lnTo>
                <a:lnTo>
                  <a:pt x="275" y="401"/>
                </a:lnTo>
                <a:lnTo>
                  <a:pt x="275" y="403"/>
                </a:lnTo>
                <a:lnTo>
                  <a:pt x="275" y="406"/>
                </a:lnTo>
                <a:lnTo>
                  <a:pt x="278" y="406"/>
                </a:lnTo>
                <a:lnTo>
                  <a:pt x="278" y="408"/>
                </a:lnTo>
                <a:lnTo>
                  <a:pt x="275" y="411"/>
                </a:lnTo>
                <a:lnTo>
                  <a:pt x="272" y="411"/>
                </a:lnTo>
                <a:lnTo>
                  <a:pt x="270" y="411"/>
                </a:lnTo>
                <a:lnTo>
                  <a:pt x="270" y="408"/>
                </a:lnTo>
                <a:lnTo>
                  <a:pt x="267" y="408"/>
                </a:lnTo>
                <a:lnTo>
                  <a:pt x="267" y="411"/>
                </a:lnTo>
                <a:lnTo>
                  <a:pt x="264" y="411"/>
                </a:lnTo>
                <a:lnTo>
                  <a:pt x="264" y="414"/>
                </a:lnTo>
                <a:lnTo>
                  <a:pt x="264" y="416"/>
                </a:lnTo>
                <a:lnTo>
                  <a:pt x="264" y="419"/>
                </a:lnTo>
                <a:lnTo>
                  <a:pt x="264" y="422"/>
                </a:lnTo>
                <a:lnTo>
                  <a:pt x="262" y="422"/>
                </a:lnTo>
                <a:lnTo>
                  <a:pt x="262" y="424"/>
                </a:lnTo>
                <a:lnTo>
                  <a:pt x="259" y="424"/>
                </a:lnTo>
                <a:lnTo>
                  <a:pt x="259" y="427"/>
                </a:lnTo>
                <a:lnTo>
                  <a:pt x="257" y="427"/>
                </a:lnTo>
                <a:lnTo>
                  <a:pt x="254" y="427"/>
                </a:lnTo>
                <a:lnTo>
                  <a:pt x="254" y="429"/>
                </a:lnTo>
                <a:lnTo>
                  <a:pt x="254" y="432"/>
                </a:lnTo>
                <a:lnTo>
                  <a:pt x="251" y="432"/>
                </a:lnTo>
                <a:lnTo>
                  <a:pt x="251" y="435"/>
                </a:lnTo>
                <a:lnTo>
                  <a:pt x="249" y="435"/>
                </a:lnTo>
                <a:lnTo>
                  <a:pt x="249" y="432"/>
                </a:lnTo>
                <a:lnTo>
                  <a:pt x="246" y="432"/>
                </a:lnTo>
                <a:lnTo>
                  <a:pt x="246" y="435"/>
                </a:lnTo>
                <a:lnTo>
                  <a:pt x="244" y="437"/>
                </a:lnTo>
                <a:lnTo>
                  <a:pt x="244" y="435"/>
                </a:lnTo>
                <a:lnTo>
                  <a:pt x="241" y="435"/>
                </a:lnTo>
                <a:lnTo>
                  <a:pt x="241" y="432"/>
                </a:lnTo>
                <a:lnTo>
                  <a:pt x="238" y="432"/>
                </a:lnTo>
                <a:lnTo>
                  <a:pt x="236" y="432"/>
                </a:lnTo>
                <a:lnTo>
                  <a:pt x="238" y="435"/>
                </a:lnTo>
                <a:lnTo>
                  <a:pt x="236" y="435"/>
                </a:lnTo>
                <a:lnTo>
                  <a:pt x="233" y="437"/>
                </a:lnTo>
                <a:lnTo>
                  <a:pt x="230" y="437"/>
                </a:lnTo>
                <a:lnTo>
                  <a:pt x="228" y="437"/>
                </a:lnTo>
                <a:lnTo>
                  <a:pt x="225" y="437"/>
                </a:lnTo>
                <a:lnTo>
                  <a:pt x="223" y="437"/>
                </a:lnTo>
                <a:lnTo>
                  <a:pt x="220" y="437"/>
                </a:lnTo>
                <a:lnTo>
                  <a:pt x="220" y="440"/>
                </a:lnTo>
                <a:lnTo>
                  <a:pt x="217" y="440"/>
                </a:lnTo>
                <a:lnTo>
                  <a:pt x="217" y="442"/>
                </a:lnTo>
                <a:lnTo>
                  <a:pt x="217" y="445"/>
                </a:lnTo>
                <a:lnTo>
                  <a:pt x="217" y="448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áceres" textlink="">
        <xdr:nvSpPr>
          <xdr:cNvPr id="267" name="05120">
            <a:extLst>
              <a:ext uri="{FF2B5EF4-FFF2-40B4-BE49-F238E27FC236}">
                <a16:creationId xmlns:a16="http://schemas.microsoft.com/office/drawing/2014/main" id="{00000000-0008-0000-0300-00000B010000}"/>
              </a:ext>
            </a:extLst>
          </xdr:cNvPr>
          <xdr:cNvSpPr>
            <a:spLocks/>
          </xdr:cNvSpPr>
        </xdr:nvSpPr>
        <xdr:spPr bwMode="auto">
          <a:xfrm>
            <a:off x="8764593" y="1771648"/>
            <a:ext cx="782638" cy="976310"/>
          </a:xfrm>
          <a:custGeom>
            <a:avLst/>
            <a:gdLst>
              <a:gd name="T0" fmla="*/ 274638 w 414"/>
              <a:gd name="T1" fmla="*/ 15875 h 516"/>
              <a:gd name="T2" fmla="*/ 307975 w 414"/>
              <a:gd name="T3" fmla="*/ 20638 h 516"/>
              <a:gd name="T4" fmla="*/ 341313 w 414"/>
              <a:gd name="T5" fmla="*/ 20638 h 516"/>
              <a:gd name="T6" fmla="*/ 369888 w 414"/>
              <a:gd name="T7" fmla="*/ 15875 h 516"/>
              <a:gd name="T8" fmla="*/ 387350 w 414"/>
              <a:gd name="T9" fmla="*/ 15875 h 516"/>
              <a:gd name="T10" fmla="*/ 415925 w 414"/>
              <a:gd name="T11" fmla="*/ 53975 h 516"/>
              <a:gd name="T12" fmla="*/ 423863 w 414"/>
              <a:gd name="T13" fmla="*/ 103188 h 516"/>
              <a:gd name="T14" fmla="*/ 415925 w 414"/>
              <a:gd name="T15" fmla="*/ 141288 h 516"/>
              <a:gd name="T16" fmla="*/ 415925 w 414"/>
              <a:gd name="T17" fmla="*/ 169863 h 516"/>
              <a:gd name="T18" fmla="*/ 431800 w 414"/>
              <a:gd name="T19" fmla="*/ 211138 h 516"/>
              <a:gd name="T20" fmla="*/ 469900 w 414"/>
              <a:gd name="T21" fmla="*/ 228600 h 516"/>
              <a:gd name="T22" fmla="*/ 511175 w 414"/>
              <a:gd name="T23" fmla="*/ 236538 h 516"/>
              <a:gd name="T24" fmla="*/ 544513 w 414"/>
              <a:gd name="T25" fmla="*/ 261938 h 516"/>
              <a:gd name="T26" fmla="*/ 590550 w 414"/>
              <a:gd name="T27" fmla="*/ 277813 h 516"/>
              <a:gd name="T28" fmla="*/ 606425 w 414"/>
              <a:gd name="T29" fmla="*/ 311150 h 516"/>
              <a:gd name="T30" fmla="*/ 628650 w 414"/>
              <a:gd name="T31" fmla="*/ 357188 h 516"/>
              <a:gd name="T32" fmla="*/ 619125 w 414"/>
              <a:gd name="T33" fmla="*/ 398463 h 516"/>
              <a:gd name="T34" fmla="*/ 603250 w 414"/>
              <a:gd name="T35" fmla="*/ 436563 h 516"/>
              <a:gd name="T36" fmla="*/ 577850 w 414"/>
              <a:gd name="T37" fmla="*/ 452438 h 516"/>
              <a:gd name="T38" fmla="*/ 565150 w 414"/>
              <a:gd name="T39" fmla="*/ 485775 h 516"/>
              <a:gd name="T40" fmla="*/ 573088 w 414"/>
              <a:gd name="T41" fmla="*/ 527050 h 516"/>
              <a:gd name="T42" fmla="*/ 565150 w 414"/>
              <a:gd name="T43" fmla="*/ 539750 h 516"/>
              <a:gd name="T44" fmla="*/ 552450 w 414"/>
              <a:gd name="T45" fmla="*/ 581025 h 516"/>
              <a:gd name="T46" fmla="*/ 523875 w 414"/>
              <a:gd name="T47" fmla="*/ 603250 h 516"/>
              <a:gd name="T48" fmla="*/ 498475 w 414"/>
              <a:gd name="T49" fmla="*/ 573088 h 516"/>
              <a:gd name="T50" fmla="*/ 549275 w 414"/>
              <a:gd name="T51" fmla="*/ 636588 h 516"/>
              <a:gd name="T52" fmla="*/ 595313 w 414"/>
              <a:gd name="T53" fmla="*/ 636588 h 516"/>
              <a:gd name="T54" fmla="*/ 649288 w 414"/>
              <a:gd name="T55" fmla="*/ 731838 h 516"/>
              <a:gd name="T56" fmla="*/ 657225 w 414"/>
              <a:gd name="T57" fmla="*/ 760413 h 516"/>
              <a:gd name="T58" fmla="*/ 628650 w 414"/>
              <a:gd name="T59" fmla="*/ 765175 h 516"/>
              <a:gd name="T60" fmla="*/ 606425 w 414"/>
              <a:gd name="T61" fmla="*/ 735013 h 516"/>
              <a:gd name="T62" fmla="*/ 573088 w 414"/>
              <a:gd name="T63" fmla="*/ 722313 h 516"/>
              <a:gd name="T64" fmla="*/ 544513 w 414"/>
              <a:gd name="T65" fmla="*/ 747713 h 516"/>
              <a:gd name="T66" fmla="*/ 508000 w 414"/>
              <a:gd name="T67" fmla="*/ 765175 h 516"/>
              <a:gd name="T68" fmla="*/ 465138 w 414"/>
              <a:gd name="T69" fmla="*/ 781050 h 516"/>
              <a:gd name="T70" fmla="*/ 431800 w 414"/>
              <a:gd name="T71" fmla="*/ 793750 h 516"/>
              <a:gd name="T72" fmla="*/ 411163 w 414"/>
              <a:gd name="T73" fmla="*/ 814388 h 516"/>
              <a:gd name="T74" fmla="*/ 400050 w 414"/>
              <a:gd name="T75" fmla="*/ 785813 h 516"/>
              <a:gd name="T76" fmla="*/ 374650 w 414"/>
              <a:gd name="T77" fmla="*/ 765175 h 516"/>
              <a:gd name="T78" fmla="*/ 366713 w 414"/>
              <a:gd name="T79" fmla="*/ 739775 h 516"/>
              <a:gd name="T80" fmla="*/ 361950 w 414"/>
              <a:gd name="T81" fmla="*/ 701675 h 516"/>
              <a:gd name="T82" fmla="*/ 328613 w 414"/>
              <a:gd name="T83" fmla="*/ 685800 h 516"/>
              <a:gd name="T84" fmla="*/ 307975 w 414"/>
              <a:gd name="T85" fmla="*/ 657225 h 516"/>
              <a:gd name="T86" fmla="*/ 303213 w 414"/>
              <a:gd name="T87" fmla="*/ 623888 h 516"/>
              <a:gd name="T88" fmla="*/ 295275 w 414"/>
              <a:gd name="T89" fmla="*/ 593725 h 516"/>
              <a:gd name="T90" fmla="*/ 203200 w 414"/>
              <a:gd name="T91" fmla="*/ 569913 h 516"/>
              <a:gd name="T92" fmla="*/ 171450 w 414"/>
              <a:gd name="T93" fmla="*/ 515938 h 516"/>
              <a:gd name="T94" fmla="*/ 161925 w 414"/>
              <a:gd name="T95" fmla="*/ 461963 h 516"/>
              <a:gd name="T96" fmla="*/ 138113 w 414"/>
              <a:gd name="T97" fmla="*/ 428625 h 516"/>
              <a:gd name="T98" fmla="*/ 92075 w 414"/>
              <a:gd name="T99" fmla="*/ 419100 h 516"/>
              <a:gd name="T100" fmla="*/ 61913 w 414"/>
              <a:gd name="T101" fmla="*/ 431800 h 516"/>
              <a:gd name="T102" fmla="*/ 53975 w 414"/>
              <a:gd name="T103" fmla="*/ 403225 h 516"/>
              <a:gd name="T104" fmla="*/ 46038 w 414"/>
              <a:gd name="T105" fmla="*/ 361950 h 516"/>
              <a:gd name="T106" fmla="*/ 61913 w 414"/>
              <a:gd name="T107" fmla="*/ 320675 h 516"/>
              <a:gd name="T108" fmla="*/ 41275 w 414"/>
              <a:gd name="T109" fmla="*/ 290513 h 516"/>
              <a:gd name="T110" fmla="*/ 4763 w 414"/>
              <a:gd name="T111" fmla="*/ 295275 h 516"/>
              <a:gd name="T112" fmla="*/ 41275 w 414"/>
              <a:gd name="T113" fmla="*/ 174625 h 516"/>
              <a:gd name="T114" fmla="*/ 192088 w 414"/>
              <a:gd name="T115" fmla="*/ 69850 h 516"/>
              <a:gd name="T116" fmla="*/ 228600 w 414"/>
              <a:gd name="T117" fmla="*/ 20638 h 51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414" h="516">
                <a:moveTo>
                  <a:pt x="152" y="5"/>
                </a:moveTo>
                <a:lnTo>
                  <a:pt x="155" y="8"/>
                </a:lnTo>
                <a:lnTo>
                  <a:pt x="155" y="10"/>
                </a:lnTo>
                <a:lnTo>
                  <a:pt x="157" y="10"/>
                </a:lnTo>
                <a:lnTo>
                  <a:pt x="160" y="10"/>
                </a:lnTo>
                <a:lnTo>
                  <a:pt x="160" y="13"/>
                </a:lnTo>
                <a:lnTo>
                  <a:pt x="162" y="13"/>
                </a:lnTo>
                <a:lnTo>
                  <a:pt x="162" y="10"/>
                </a:lnTo>
                <a:lnTo>
                  <a:pt x="165" y="10"/>
                </a:lnTo>
                <a:lnTo>
                  <a:pt x="168" y="10"/>
                </a:lnTo>
                <a:lnTo>
                  <a:pt x="170" y="10"/>
                </a:lnTo>
                <a:lnTo>
                  <a:pt x="173" y="10"/>
                </a:lnTo>
                <a:lnTo>
                  <a:pt x="173" y="13"/>
                </a:lnTo>
                <a:lnTo>
                  <a:pt x="173" y="16"/>
                </a:lnTo>
                <a:lnTo>
                  <a:pt x="176" y="16"/>
                </a:lnTo>
                <a:lnTo>
                  <a:pt x="176" y="13"/>
                </a:lnTo>
                <a:lnTo>
                  <a:pt x="178" y="13"/>
                </a:lnTo>
                <a:lnTo>
                  <a:pt x="181" y="13"/>
                </a:lnTo>
                <a:lnTo>
                  <a:pt x="181" y="10"/>
                </a:lnTo>
                <a:lnTo>
                  <a:pt x="183" y="10"/>
                </a:lnTo>
                <a:lnTo>
                  <a:pt x="186" y="10"/>
                </a:lnTo>
                <a:lnTo>
                  <a:pt x="189" y="13"/>
                </a:lnTo>
                <a:lnTo>
                  <a:pt x="191" y="13"/>
                </a:lnTo>
                <a:lnTo>
                  <a:pt x="194" y="13"/>
                </a:lnTo>
                <a:lnTo>
                  <a:pt x="197" y="13"/>
                </a:lnTo>
                <a:lnTo>
                  <a:pt x="199" y="13"/>
                </a:lnTo>
                <a:lnTo>
                  <a:pt x="199" y="16"/>
                </a:lnTo>
                <a:lnTo>
                  <a:pt x="202" y="16"/>
                </a:lnTo>
                <a:lnTo>
                  <a:pt x="204" y="16"/>
                </a:lnTo>
                <a:lnTo>
                  <a:pt x="204" y="18"/>
                </a:lnTo>
                <a:lnTo>
                  <a:pt x="207" y="18"/>
                </a:lnTo>
                <a:lnTo>
                  <a:pt x="210" y="18"/>
                </a:lnTo>
                <a:lnTo>
                  <a:pt x="212" y="18"/>
                </a:lnTo>
                <a:lnTo>
                  <a:pt x="212" y="16"/>
                </a:lnTo>
                <a:lnTo>
                  <a:pt x="215" y="16"/>
                </a:lnTo>
                <a:lnTo>
                  <a:pt x="215" y="13"/>
                </a:lnTo>
                <a:lnTo>
                  <a:pt x="215" y="10"/>
                </a:lnTo>
                <a:lnTo>
                  <a:pt x="215" y="8"/>
                </a:lnTo>
                <a:lnTo>
                  <a:pt x="217" y="8"/>
                </a:lnTo>
                <a:lnTo>
                  <a:pt x="220" y="8"/>
                </a:lnTo>
                <a:lnTo>
                  <a:pt x="220" y="10"/>
                </a:lnTo>
                <a:lnTo>
                  <a:pt x="223" y="10"/>
                </a:lnTo>
                <a:lnTo>
                  <a:pt x="223" y="13"/>
                </a:lnTo>
                <a:lnTo>
                  <a:pt x="225" y="13"/>
                </a:lnTo>
                <a:lnTo>
                  <a:pt x="228" y="13"/>
                </a:lnTo>
                <a:lnTo>
                  <a:pt x="231" y="13"/>
                </a:lnTo>
                <a:lnTo>
                  <a:pt x="233" y="13"/>
                </a:lnTo>
                <a:lnTo>
                  <a:pt x="233" y="10"/>
                </a:lnTo>
                <a:lnTo>
                  <a:pt x="231" y="10"/>
                </a:lnTo>
                <a:lnTo>
                  <a:pt x="231" y="8"/>
                </a:lnTo>
                <a:lnTo>
                  <a:pt x="231" y="5"/>
                </a:lnTo>
                <a:lnTo>
                  <a:pt x="233" y="5"/>
                </a:lnTo>
                <a:lnTo>
                  <a:pt x="236" y="5"/>
                </a:lnTo>
                <a:lnTo>
                  <a:pt x="236" y="3"/>
                </a:lnTo>
                <a:lnTo>
                  <a:pt x="238" y="0"/>
                </a:lnTo>
                <a:lnTo>
                  <a:pt x="238" y="3"/>
                </a:lnTo>
                <a:lnTo>
                  <a:pt x="238" y="5"/>
                </a:lnTo>
                <a:lnTo>
                  <a:pt x="241" y="8"/>
                </a:lnTo>
                <a:lnTo>
                  <a:pt x="241" y="10"/>
                </a:lnTo>
                <a:lnTo>
                  <a:pt x="244" y="10"/>
                </a:lnTo>
                <a:lnTo>
                  <a:pt x="246" y="13"/>
                </a:lnTo>
                <a:lnTo>
                  <a:pt x="249" y="13"/>
                </a:lnTo>
                <a:lnTo>
                  <a:pt x="252" y="13"/>
                </a:lnTo>
                <a:lnTo>
                  <a:pt x="252" y="16"/>
                </a:lnTo>
                <a:lnTo>
                  <a:pt x="254" y="16"/>
                </a:lnTo>
                <a:lnTo>
                  <a:pt x="254" y="18"/>
                </a:lnTo>
                <a:lnTo>
                  <a:pt x="257" y="18"/>
                </a:lnTo>
                <a:lnTo>
                  <a:pt x="257" y="24"/>
                </a:lnTo>
                <a:lnTo>
                  <a:pt x="257" y="29"/>
                </a:lnTo>
                <a:lnTo>
                  <a:pt x="257" y="31"/>
                </a:lnTo>
                <a:lnTo>
                  <a:pt x="259" y="31"/>
                </a:lnTo>
                <a:lnTo>
                  <a:pt x="262" y="34"/>
                </a:lnTo>
                <a:lnTo>
                  <a:pt x="265" y="37"/>
                </a:lnTo>
                <a:lnTo>
                  <a:pt x="267" y="39"/>
                </a:lnTo>
                <a:lnTo>
                  <a:pt x="267" y="42"/>
                </a:lnTo>
                <a:lnTo>
                  <a:pt x="267" y="44"/>
                </a:lnTo>
                <a:lnTo>
                  <a:pt x="267" y="47"/>
                </a:lnTo>
                <a:lnTo>
                  <a:pt x="267" y="52"/>
                </a:lnTo>
                <a:lnTo>
                  <a:pt x="267" y="55"/>
                </a:lnTo>
                <a:lnTo>
                  <a:pt x="267" y="58"/>
                </a:lnTo>
                <a:lnTo>
                  <a:pt x="267" y="60"/>
                </a:lnTo>
                <a:lnTo>
                  <a:pt x="270" y="60"/>
                </a:lnTo>
                <a:lnTo>
                  <a:pt x="270" y="63"/>
                </a:lnTo>
                <a:lnTo>
                  <a:pt x="267" y="65"/>
                </a:lnTo>
                <a:lnTo>
                  <a:pt x="267" y="68"/>
                </a:lnTo>
                <a:lnTo>
                  <a:pt x="267" y="71"/>
                </a:lnTo>
                <a:lnTo>
                  <a:pt x="265" y="73"/>
                </a:lnTo>
                <a:lnTo>
                  <a:pt x="262" y="73"/>
                </a:lnTo>
                <a:lnTo>
                  <a:pt x="262" y="76"/>
                </a:lnTo>
                <a:lnTo>
                  <a:pt x="262" y="79"/>
                </a:lnTo>
                <a:lnTo>
                  <a:pt x="262" y="81"/>
                </a:lnTo>
                <a:lnTo>
                  <a:pt x="259" y="81"/>
                </a:lnTo>
                <a:lnTo>
                  <a:pt x="259" y="84"/>
                </a:lnTo>
                <a:lnTo>
                  <a:pt x="262" y="84"/>
                </a:lnTo>
                <a:lnTo>
                  <a:pt x="262" y="86"/>
                </a:lnTo>
                <a:lnTo>
                  <a:pt x="262" y="89"/>
                </a:lnTo>
                <a:lnTo>
                  <a:pt x="259" y="89"/>
                </a:lnTo>
                <a:lnTo>
                  <a:pt x="259" y="92"/>
                </a:lnTo>
                <a:lnTo>
                  <a:pt x="259" y="94"/>
                </a:lnTo>
                <a:lnTo>
                  <a:pt x="257" y="94"/>
                </a:lnTo>
                <a:lnTo>
                  <a:pt x="254" y="97"/>
                </a:lnTo>
                <a:lnTo>
                  <a:pt x="254" y="99"/>
                </a:lnTo>
                <a:lnTo>
                  <a:pt x="257" y="99"/>
                </a:lnTo>
                <a:lnTo>
                  <a:pt x="257" y="102"/>
                </a:lnTo>
                <a:lnTo>
                  <a:pt x="257" y="105"/>
                </a:lnTo>
                <a:lnTo>
                  <a:pt x="259" y="105"/>
                </a:lnTo>
                <a:lnTo>
                  <a:pt x="262" y="105"/>
                </a:lnTo>
                <a:lnTo>
                  <a:pt x="262" y="107"/>
                </a:lnTo>
                <a:lnTo>
                  <a:pt x="265" y="107"/>
                </a:lnTo>
                <a:lnTo>
                  <a:pt x="265" y="110"/>
                </a:lnTo>
                <a:lnTo>
                  <a:pt x="265" y="113"/>
                </a:lnTo>
                <a:lnTo>
                  <a:pt x="265" y="115"/>
                </a:lnTo>
                <a:lnTo>
                  <a:pt x="265" y="118"/>
                </a:lnTo>
                <a:lnTo>
                  <a:pt x="262" y="118"/>
                </a:lnTo>
                <a:lnTo>
                  <a:pt x="259" y="120"/>
                </a:lnTo>
                <a:lnTo>
                  <a:pt x="262" y="123"/>
                </a:lnTo>
                <a:lnTo>
                  <a:pt x="262" y="128"/>
                </a:lnTo>
                <a:lnTo>
                  <a:pt x="265" y="131"/>
                </a:lnTo>
                <a:lnTo>
                  <a:pt x="270" y="133"/>
                </a:lnTo>
                <a:lnTo>
                  <a:pt x="272" y="133"/>
                </a:lnTo>
                <a:lnTo>
                  <a:pt x="272" y="136"/>
                </a:lnTo>
                <a:lnTo>
                  <a:pt x="275" y="136"/>
                </a:lnTo>
                <a:lnTo>
                  <a:pt x="275" y="139"/>
                </a:lnTo>
                <a:lnTo>
                  <a:pt x="278" y="139"/>
                </a:lnTo>
                <a:lnTo>
                  <a:pt x="280" y="141"/>
                </a:lnTo>
                <a:lnTo>
                  <a:pt x="280" y="144"/>
                </a:lnTo>
                <a:lnTo>
                  <a:pt x="283" y="144"/>
                </a:lnTo>
                <a:lnTo>
                  <a:pt x="286" y="144"/>
                </a:lnTo>
                <a:lnTo>
                  <a:pt x="288" y="147"/>
                </a:lnTo>
                <a:lnTo>
                  <a:pt x="291" y="144"/>
                </a:lnTo>
                <a:lnTo>
                  <a:pt x="293" y="144"/>
                </a:lnTo>
                <a:lnTo>
                  <a:pt x="296" y="144"/>
                </a:lnTo>
                <a:lnTo>
                  <a:pt x="296" y="141"/>
                </a:lnTo>
                <a:lnTo>
                  <a:pt x="299" y="141"/>
                </a:lnTo>
                <a:lnTo>
                  <a:pt x="304" y="141"/>
                </a:lnTo>
                <a:lnTo>
                  <a:pt x="306" y="141"/>
                </a:lnTo>
                <a:lnTo>
                  <a:pt x="309" y="141"/>
                </a:lnTo>
                <a:lnTo>
                  <a:pt x="312" y="141"/>
                </a:lnTo>
                <a:lnTo>
                  <a:pt x="314" y="144"/>
                </a:lnTo>
                <a:lnTo>
                  <a:pt x="317" y="144"/>
                </a:lnTo>
                <a:lnTo>
                  <a:pt x="320" y="144"/>
                </a:lnTo>
                <a:lnTo>
                  <a:pt x="322" y="144"/>
                </a:lnTo>
                <a:lnTo>
                  <a:pt x="322" y="147"/>
                </a:lnTo>
                <a:lnTo>
                  <a:pt x="322" y="149"/>
                </a:lnTo>
                <a:lnTo>
                  <a:pt x="325" y="149"/>
                </a:lnTo>
                <a:lnTo>
                  <a:pt x="325" y="152"/>
                </a:lnTo>
                <a:lnTo>
                  <a:pt x="327" y="152"/>
                </a:lnTo>
                <a:lnTo>
                  <a:pt x="327" y="154"/>
                </a:lnTo>
                <a:lnTo>
                  <a:pt x="330" y="154"/>
                </a:lnTo>
                <a:lnTo>
                  <a:pt x="330" y="157"/>
                </a:lnTo>
                <a:lnTo>
                  <a:pt x="333" y="157"/>
                </a:lnTo>
                <a:lnTo>
                  <a:pt x="335" y="157"/>
                </a:lnTo>
                <a:lnTo>
                  <a:pt x="338" y="160"/>
                </a:lnTo>
                <a:lnTo>
                  <a:pt x="341" y="162"/>
                </a:lnTo>
                <a:lnTo>
                  <a:pt x="341" y="165"/>
                </a:lnTo>
                <a:lnTo>
                  <a:pt x="343" y="165"/>
                </a:lnTo>
                <a:lnTo>
                  <a:pt x="343" y="168"/>
                </a:lnTo>
                <a:lnTo>
                  <a:pt x="346" y="168"/>
                </a:lnTo>
                <a:lnTo>
                  <a:pt x="348" y="168"/>
                </a:lnTo>
                <a:lnTo>
                  <a:pt x="351" y="170"/>
                </a:lnTo>
                <a:lnTo>
                  <a:pt x="354" y="170"/>
                </a:lnTo>
                <a:lnTo>
                  <a:pt x="356" y="170"/>
                </a:lnTo>
                <a:lnTo>
                  <a:pt x="359" y="173"/>
                </a:lnTo>
                <a:lnTo>
                  <a:pt x="361" y="173"/>
                </a:lnTo>
                <a:lnTo>
                  <a:pt x="367" y="173"/>
                </a:lnTo>
                <a:lnTo>
                  <a:pt x="369" y="173"/>
                </a:lnTo>
                <a:lnTo>
                  <a:pt x="369" y="175"/>
                </a:lnTo>
                <a:lnTo>
                  <a:pt x="372" y="175"/>
                </a:lnTo>
                <a:lnTo>
                  <a:pt x="375" y="175"/>
                </a:lnTo>
                <a:lnTo>
                  <a:pt x="377" y="175"/>
                </a:lnTo>
                <a:lnTo>
                  <a:pt x="380" y="175"/>
                </a:lnTo>
                <a:lnTo>
                  <a:pt x="380" y="178"/>
                </a:lnTo>
                <a:lnTo>
                  <a:pt x="382" y="178"/>
                </a:lnTo>
                <a:lnTo>
                  <a:pt x="382" y="181"/>
                </a:lnTo>
                <a:lnTo>
                  <a:pt x="382" y="183"/>
                </a:lnTo>
                <a:lnTo>
                  <a:pt x="382" y="186"/>
                </a:lnTo>
                <a:lnTo>
                  <a:pt x="382" y="188"/>
                </a:lnTo>
                <a:lnTo>
                  <a:pt x="382" y="191"/>
                </a:lnTo>
                <a:lnTo>
                  <a:pt x="382" y="194"/>
                </a:lnTo>
                <a:lnTo>
                  <a:pt x="382" y="196"/>
                </a:lnTo>
                <a:lnTo>
                  <a:pt x="382" y="199"/>
                </a:lnTo>
                <a:lnTo>
                  <a:pt x="382" y="204"/>
                </a:lnTo>
                <a:lnTo>
                  <a:pt x="382" y="207"/>
                </a:lnTo>
                <a:lnTo>
                  <a:pt x="385" y="207"/>
                </a:lnTo>
                <a:lnTo>
                  <a:pt x="385" y="209"/>
                </a:lnTo>
                <a:lnTo>
                  <a:pt x="385" y="212"/>
                </a:lnTo>
                <a:lnTo>
                  <a:pt x="388" y="215"/>
                </a:lnTo>
                <a:lnTo>
                  <a:pt x="388" y="217"/>
                </a:lnTo>
                <a:lnTo>
                  <a:pt x="390" y="217"/>
                </a:lnTo>
                <a:lnTo>
                  <a:pt x="393" y="220"/>
                </a:lnTo>
                <a:lnTo>
                  <a:pt x="396" y="222"/>
                </a:lnTo>
                <a:lnTo>
                  <a:pt x="396" y="225"/>
                </a:lnTo>
                <a:lnTo>
                  <a:pt x="398" y="228"/>
                </a:lnTo>
                <a:lnTo>
                  <a:pt x="398" y="230"/>
                </a:lnTo>
                <a:lnTo>
                  <a:pt x="398" y="233"/>
                </a:lnTo>
                <a:lnTo>
                  <a:pt x="398" y="236"/>
                </a:lnTo>
                <a:lnTo>
                  <a:pt x="398" y="238"/>
                </a:lnTo>
                <a:lnTo>
                  <a:pt x="396" y="238"/>
                </a:lnTo>
                <a:lnTo>
                  <a:pt x="396" y="241"/>
                </a:lnTo>
                <a:lnTo>
                  <a:pt x="396" y="246"/>
                </a:lnTo>
                <a:lnTo>
                  <a:pt x="396" y="249"/>
                </a:lnTo>
                <a:lnTo>
                  <a:pt x="393" y="249"/>
                </a:lnTo>
                <a:lnTo>
                  <a:pt x="390" y="249"/>
                </a:lnTo>
                <a:lnTo>
                  <a:pt x="390" y="251"/>
                </a:lnTo>
                <a:lnTo>
                  <a:pt x="390" y="254"/>
                </a:lnTo>
                <a:lnTo>
                  <a:pt x="390" y="257"/>
                </a:lnTo>
                <a:lnTo>
                  <a:pt x="388" y="257"/>
                </a:lnTo>
                <a:lnTo>
                  <a:pt x="388" y="259"/>
                </a:lnTo>
                <a:lnTo>
                  <a:pt x="388" y="262"/>
                </a:lnTo>
                <a:lnTo>
                  <a:pt x="388" y="264"/>
                </a:lnTo>
                <a:lnTo>
                  <a:pt x="385" y="264"/>
                </a:lnTo>
                <a:lnTo>
                  <a:pt x="385" y="267"/>
                </a:lnTo>
                <a:lnTo>
                  <a:pt x="385" y="270"/>
                </a:lnTo>
                <a:lnTo>
                  <a:pt x="382" y="272"/>
                </a:lnTo>
                <a:lnTo>
                  <a:pt x="382" y="275"/>
                </a:lnTo>
                <a:lnTo>
                  <a:pt x="380" y="275"/>
                </a:lnTo>
                <a:lnTo>
                  <a:pt x="377" y="275"/>
                </a:lnTo>
                <a:lnTo>
                  <a:pt x="375" y="275"/>
                </a:lnTo>
                <a:lnTo>
                  <a:pt x="372" y="275"/>
                </a:lnTo>
                <a:lnTo>
                  <a:pt x="369" y="275"/>
                </a:lnTo>
                <a:lnTo>
                  <a:pt x="367" y="275"/>
                </a:lnTo>
                <a:lnTo>
                  <a:pt x="367" y="272"/>
                </a:lnTo>
                <a:lnTo>
                  <a:pt x="364" y="272"/>
                </a:lnTo>
                <a:lnTo>
                  <a:pt x="364" y="275"/>
                </a:lnTo>
                <a:lnTo>
                  <a:pt x="364" y="277"/>
                </a:lnTo>
                <a:lnTo>
                  <a:pt x="364" y="280"/>
                </a:lnTo>
                <a:lnTo>
                  <a:pt x="364" y="283"/>
                </a:lnTo>
                <a:lnTo>
                  <a:pt x="364" y="285"/>
                </a:lnTo>
                <a:lnTo>
                  <a:pt x="361" y="285"/>
                </a:lnTo>
                <a:lnTo>
                  <a:pt x="361" y="288"/>
                </a:lnTo>
                <a:lnTo>
                  <a:pt x="364" y="288"/>
                </a:lnTo>
                <a:lnTo>
                  <a:pt x="364" y="291"/>
                </a:lnTo>
                <a:lnTo>
                  <a:pt x="367" y="293"/>
                </a:lnTo>
                <a:lnTo>
                  <a:pt x="367" y="296"/>
                </a:lnTo>
                <a:lnTo>
                  <a:pt x="364" y="298"/>
                </a:lnTo>
                <a:lnTo>
                  <a:pt x="364" y="301"/>
                </a:lnTo>
                <a:lnTo>
                  <a:pt x="361" y="301"/>
                </a:lnTo>
                <a:lnTo>
                  <a:pt x="361" y="304"/>
                </a:lnTo>
                <a:lnTo>
                  <a:pt x="359" y="304"/>
                </a:lnTo>
                <a:lnTo>
                  <a:pt x="356" y="306"/>
                </a:lnTo>
                <a:lnTo>
                  <a:pt x="354" y="309"/>
                </a:lnTo>
                <a:lnTo>
                  <a:pt x="354" y="312"/>
                </a:lnTo>
                <a:lnTo>
                  <a:pt x="354" y="317"/>
                </a:lnTo>
                <a:lnTo>
                  <a:pt x="354" y="319"/>
                </a:lnTo>
                <a:lnTo>
                  <a:pt x="354" y="322"/>
                </a:lnTo>
                <a:lnTo>
                  <a:pt x="356" y="322"/>
                </a:lnTo>
                <a:lnTo>
                  <a:pt x="356" y="325"/>
                </a:lnTo>
                <a:lnTo>
                  <a:pt x="359" y="325"/>
                </a:lnTo>
                <a:lnTo>
                  <a:pt x="359" y="327"/>
                </a:lnTo>
                <a:lnTo>
                  <a:pt x="361" y="327"/>
                </a:lnTo>
                <a:lnTo>
                  <a:pt x="361" y="330"/>
                </a:lnTo>
                <a:lnTo>
                  <a:pt x="361" y="332"/>
                </a:lnTo>
                <a:lnTo>
                  <a:pt x="364" y="332"/>
                </a:lnTo>
                <a:lnTo>
                  <a:pt x="364" y="335"/>
                </a:lnTo>
                <a:lnTo>
                  <a:pt x="364" y="338"/>
                </a:lnTo>
                <a:lnTo>
                  <a:pt x="367" y="338"/>
                </a:lnTo>
                <a:lnTo>
                  <a:pt x="369" y="338"/>
                </a:lnTo>
                <a:lnTo>
                  <a:pt x="367" y="340"/>
                </a:lnTo>
                <a:lnTo>
                  <a:pt x="364" y="340"/>
                </a:lnTo>
                <a:lnTo>
                  <a:pt x="361" y="340"/>
                </a:lnTo>
                <a:lnTo>
                  <a:pt x="361" y="338"/>
                </a:lnTo>
                <a:lnTo>
                  <a:pt x="359" y="338"/>
                </a:lnTo>
                <a:lnTo>
                  <a:pt x="359" y="340"/>
                </a:lnTo>
                <a:lnTo>
                  <a:pt x="356" y="340"/>
                </a:lnTo>
                <a:lnTo>
                  <a:pt x="356" y="343"/>
                </a:lnTo>
                <a:lnTo>
                  <a:pt x="354" y="343"/>
                </a:lnTo>
                <a:lnTo>
                  <a:pt x="354" y="346"/>
                </a:lnTo>
                <a:lnTo>
                  <a:pt x="354" y="348"/>
                </a:lnTo>
                <a:lnTo>
                  <a:pt x="354" y="351"/>
                </a:lnTo>
                <a:lnTo>
                  <a:pt x="354" y="353"/>
                </a:lnTo>
                <a:lnTo>
                  <a:pt x="354" y="356"/>
                </a:lnTo>
                <a:lnTo>
                  <a:pt x="354" y="359"/>
                </a:lnTo>
                <a:lnTo>
                  <a:pt x="351" y="359"/>
                </a:lnTo>
                <a:lnTo>
                  <a:pt x="348" y="361"/>
                </a:lnTo>
                <a:lnTo>
                  <a:pt x="348" y="364"/>
                </a:lnTo>
                <a:lnTo>
                  <a:pt x="348" y="366"/>
                </a:lnTo>
                <a:lnTo>
                  <a:pt x="348" y="369"/>
                </a:lnTo>
                <a:lnTo>
                  <a:pt x="346" y="369"/>
                </a:lnTo>
                <a:lnTo>
                  <a:pt x="343" y="369"/>
                </a:lnTo>
                <a:lnTo>
                  <a:pt x="343" y="372"/>
                </a:lnTo>
                <a:lnTo>
                  <a:pt x="341" y="372"/>
                </a:lnTo>
                <a:lnTo>
                  <a:pt x="341" y="374"/>
                </a:lnTo>
                <a:lnTo>
                  <a:pt x="341" y="377"/>
                </a:lnTo>
                <a:lnTo>
                  <a:pt x="338" y="377"/>
                </a:lnTo>
                <a:lnTo>
                  <a:pt x="335" y="377"/>
                </a:lnTo>
                <a:lnTo>
                  <a:pt x="333" y="377"/>
                </a:lnTo>
                <a:lnTo>
                  <a:pt x="330" y="377"/>
                </a:lnTo>
                <a:lnTo>
                  <a:pt x="330" y="380"/>
                </a:lnTo>
                <a:lnTo>
                  <a:pt x="327" y="380"/>
                </a:lnTo>
                <a:lnTo>
                  <a:pt x="327" y="377"/>
                </a:lnTo>
                <a:lnTo>
                  <a:pt x="325" y="377"/>
                </a:lnTo>
                <a:lnTo>
                  <a:pt x="325" y="374"/>
                </a:lnTo>
                <a:lnTo>
                  <a:pt x="322" y="374"/>
                </a:lnTo>
                <a:lnTo>
                  <a:pt x="322" y="372"/>
                </a:lnTo>
                <a:lnTo>
                  <a:pt x="320" y="372"/>
                </a:lnTo>
                <a:lnTo>
                  <a:pt x="320" y="369"/>
                </a:lnTo>
                <a:lnTo>
                  <a:pt x="320" y="366"/>
                </a:lnTo>
                <a:lnTo>
                  <a:pt x="317" y="366"/>
                </a:lnTo>
                <a:lnTo>
                  <a:pt x="317" y="364"/>
                </a:lnTo>
                <a:lnTo>
                  <a:pt x="314" y="361"/>
                </a:lnTo>
                <a:lnTo>
                  <a:pt x="314" y="359"/>
                </a:lnTo>
                <a:lnTo>
                  <a:pt x="312" y="359"/>
                </a:lnTo>
                <a:lnTo>
                  <a:pt x="309" y="359"/>
                </a:lnTo>
                <a:lnTo>
                  <a:pt x="309" y="356"/>
                </a:lnTo>
                <a:lnTo>
                  <a:pt x="306" y="356"/>
                </a:lnTo>
                <a:lnTo>
                  <a:pt x="306" y="353"/>
                </a:lnTo>
                <a:lnTo>
                  <a:pt x="304" y="353"/>
                </a:lnTo>
                <a:lnTo>
                  <a:pt x="304" y="351"/>
                </a:lnTo>
                <a:lnTo>
                  <a:pt x="301" y="353"/>
                </a:lnTo>
                <a:lnTo>
                  <a:pt x="301" y="356"/>
                </a:lnTo>
                <a:lnTo>
                  <a:pt x="299" y="356"/>
                </a:lnTo>
                <a:lnTo>
                  <a:pt x="346" y="401"/>
                </a:lnTo>
                <a:lnTo>
                  <a:pt x="356" y="408"/>
                </a:lnTo>
                <a:lnTo>
                  <a:pt x="359" y="408"/>
                </a:lnTo>
                <a:lnTo>
                  <a:pt x="361" y="408"/>
                </a:lnTo>
                <a:lnTo>
                  <a:pt x="361" y="411"/>
                </a:lnTo>
                <a:lnTo>
                  <a:pt x="364" y="411"/>
                </a:lnTo>
                <a:lnTo>
                  <a:pt x="364" y="408"/>
                </a:lnTo>
                <a:lnTo>
                  <a:pt x="367" y="408"/>
                </a:lnTo>
                <a:lnTo>
                  <a:pt x="369" y="406"/>
                </a:lnTo>
                <a:lnTo>
                  <a:pt x="372" y="406"/>
                </a:lnTo>
                <a:lnTo>
                  <a:pt x="372" y="403"/>
                </a:lnTo>
                <a:lnTo>
                  <a:pt x="375" y="403"/>
                </a:lnTo>
                <a:lnTo>
                  <a:pt x="375" y="401"/>
                </a:lnTo>
                <a:lnTo>
                  <a:pt x="375" y="398"/>
                </a:lnTo>
                <a:lnTo>
                  <a:pt x="377" y="398"/>
                </a:lnTo>
                <a:lnTo>
                  <a:pt x="380" y="398"/>
                </a:lnTo>
                <a:lnTo>
                  <a:pt x="382" y="398"/>
                </a:lnTo>
                <a:lnTo>
                  <a:pt x="398" y="453"/>
                </a:lnTo>
                <a:lnTo>
                  <a:pt x="401" y="453"/>
                </a:lnTo>
                <a:lnTo>
                  <a:pt x="403" y="453"/>
                </a:lnTo>
                <a:lnTo>
                  <a:pt x="403" y="455"/>
                </a:lnTo>
                <a:lnTo>
                  <a:pt x="406" y="455"/>
                </a:lnTo>
                <a:lnTo>
                  <a:pt x="406" y="458"/>
                </a:lnTo>
                <a:lnTo>
                  <a:pt x="409" y="458"/>
                </a:lnTo>
                <a:lnTo>
                  <a:pt x="409" y="461"/>
                </a:lnTo>
                <a:lnTo>
                  <a:pt x="411" y="461"/>
                </a:lnTo>
                <a:lnTo>
                  <a:pt x="411" y="458"/>
                </a:lnTo>
                <a:lnTo>
                  <a:pt x="411" y="461"/>
                </a:lnTo>
                <a:lnTo>
                  <a:pt x="411" y="463"/>
                </a:lnTo>
                <a:lnTo>
                  <a:pt x="411" y="466"/>
                </a:lnTo>
                <a:lnTo>
                  <a:pt x="414" y="469"/>
                </a:lnTo>
                <a:lnTo>
                  <a:pt x="411" y="469"/>
                </a:lnTo>
                <a:lnTo>
                  <a:pt x="411" y="471"/>
                </a:lnTo>
                <a:lnTo>
                  <a:pt x="411" y="474"/>
                </a:lnTo>
                <a:lnTo>
                  <a:pt x="414" y="474"/>
                </a:lnTo>
                <a:lnTo>
                  <a:pt x="414" y="476"/>
                </a:lnTo>
                <a:lnTo>
                  <a:pt x="414" y="479"/>
                </a:lnTo>
                <a:lnTo>
                  <a:pt x="411" y="479"/>
                </a:lnTo>
                <a:lnTo>
                  <a:pt x="411" y="482"/>
                </a:lnTo>
                <a:lnTo>
                  <a:pt x="411" y="484"/>
                </a:lnTo>
                <a:lnTo>
                  <a:pt x="411" y="487"/>
                </a:lnTo>
                <a:lnTo>
                  <a:pt x="409" y="487"/>
                </a:lnTo>
                <a:lnTo>
                  <a:pt x="406" y="487"/>
                </a:lnTo>
                <a:lnTo>
                  <a:pt x="406" y="484"/>
                </a:lnTo>
                <a:lnTo>
                  <a:pt x="403" y="484"/>
                </a:lnTo>
                <a:lnTo>
                  <a:pt x="401" y="484"/>
                </a:lnTo>
                <a:lnTo>
                  <a:pt x="398" y="484"/>
                </a:lnTo>
                <a:lnTo>
                  <a:pt x="398" y="482"/>
                </a:lnTo>
                <a:lnTo>
                  <a:pt x="396" y="482"/>
                </a:lnTo>
                <a:lnTo>
                  <a:pt x="396" y="479"/>
                </a:lnTo>
                <a:lnTo>
                  <a:pt x="393" y="479"/>
                </a:lnTo>
                <a:lnTo>
                  <a:pt x="393" y="476"/>
                </a:lnTo>
                <a:lnTo>
                  <a:pt x="390" y="476"/>
                </a:lnTo>
                <a:lnTo>
                  <a:pt x="390" y="474"/>
                </a:lnTo>
                <a:lnTo>
                  <a:pt x="388" y="474"/>
                </a:lnTo>
                <a:lnTo>
                  <a:pt x="388" y="471"/>
                </a:lnTo>
                <a:lnTo>
                  <a:pt x="385" y="471"/>
                </a:lnTo>
                <a:lnTo>
                  <a:pt x="385" y="469"/>
                </a:lnTo>
                <a:lnTo>
                  <a:pt x="382" y="469"/>
                </a:lnTo>
                <a:lnTo>
                  <a:pt x="382" y="466"/>
                </a:lnTo>
                <a:lnTo>
                  <a:pt x="382" y="463"/>
                </a:lnTo>
                <a:lnTo>
                  <a:pt x="385" y="461"/>
                </a:lnTo>
                <a:lnTo>
                  <a:pt x="385" y="458"/>
                </a:lnTo>
                <a:lnTo>
                  <a:pt x="385" y="455"/>
                </a:lnTo>
                <a:lnTo>
                  <a:pt x="382" y="455"/>
                </a:lnTo>
                <a:lnTo>
                  <a:pt x="380" y="455"/>
                </a:lnTo>
                <a:lnTo>
                  <a:pt x="377" y="453"/>
                </a:lnTo>
                <a:lnTo>
                  <a:pt x="375" y="453"/>
                </a:lnTo>
                <a:lnTo>
                  <a:pt x="372" y="453"/>
                </a:lnTo>
                <a:lnTo>
                  <a:pt x="369" y="453"/>
                </a:lnTo>
                <a:lnTo>
                  <a:pt x="367" y="453"/>
                </a:lnTo>
                <a:lnTo>
                  <a:pt x="364" y="455"/>
                </a:lnTo>
                <a:lnTo>
                  <a:pt x="361" y="455"/>
                </a:lnTo>
                <a:lnTo>
                  <a:pt x="359" y="455"/>
                </a:lnTo>
                <a:lnTo>
                  <a:pt x="359" y="458"/>
                </a:lnTo>
                <a:lnTo>
                  <a:pt x="356" y="458"/>
                </a:lnTo>
                <a:lnTo>
                  <a:pt x="356" y="461"/>
                </a:lnTo>
                <a:lnTo>
                  <a:pt x="354" y="461"/>
                </a:lnTo>
                <a:lnTo>
                  <a:pt x="354" y="463"/>
                </a:lnTo>
                <a:lnTo>
                  <a:pt x="351" y="463"/>
                </a:lnTo>
                <a:lnTo>
                  <a:pt x="351" y="466"/>
                </a:lnTo>
                <a:lnTo>
                  <a:pt x="348" y="466"/>
                </a:lnTo>
                <a:lnTo>
                  <a:pt x="348" y="469"/>
                </a:lnTo>
                <a:lnTo>
                  <a:pt x="346" y="471"/>
                </a:lnTo>
                <a:lnTo>
                  <a:pt x="343" y="471"/>
                </a:lnTo>
                <a:lnTo>
                  <a:pt x="343" y="474"/>
                </a:lnTo>
                <a:lnTo>
                  <a:pt x="341" y="474"/>
                </a:lnTo>
                <a:lnTo>
                  <a:pt x="341" y="476"/>
                </a:lnTo>
                <a:lnTo>
                  <a:pt x="338" y="476"/>
                </a:lnTo>
                <a:lnTo>
                  <a:pt x="335" y="476"/>
                </a:lnTo>
                <a:lnTo>
                  <a:pt x="333" y="476"/>
                </a:lnTo>
                <a:lnTo>
                  <a:pt x="330" y="479"/>
                </a:lnTo>
                <a:lnTo>
                  <a:pt x="327" y="479"/>
                </a:lnTo>
                <a:lnTo>
                  <a:pt x="325" y="479"/>
                </a:lnTo>
                <a:lnTo>
                  <a:pt x="325" y="482"/>
                </a:lnTo>
                <a:lnTo>
                  <a:pt x="322" y="482"/>
                </a:lnTo>
                <a:lnTo>
                  <a:pt x="320" y="482"/>
                </a:lnTo>
                <a:lnTo>
                  <a:pt x="317" y="482"/>
                </a:lnTo>
                <a:lnTo>
                  <a:pt x="314" y="482"/>
                </a:lnTo>
                <a:lnTo>
                  <a:pt x="312" y="482"/>
                </a:lnTo>
                <a:lnTo>
                  <a:pt x="312" y="484"/>
                </a:lnTo>
                <a:lnTo>
                  <a:pt x="312" y="487"/>
                </a:lnTo>
                <a:lnTo>
                  <a:pt x="309" y="490"/>
                </a:lnTo>
                <a:lnTo>
                  <a:pt x="306" y="492"/>
                </a:lnTo>
                <a:lnTo>
                  <a:pt x="304" y="492"/>
                </a:lnTo>
                <a:lnTo>
                  <a:pt x="301" y="492"/>
                </a:lnTo>
                <a:lnTo>
                  <a:pt x="299" y="492"/>
                </a:lnTo>
                <a:lnTo>
                  <a:pt x="296" y="492"/>
                </a:lnTo>
                <a:lnTo>
                  <a:pt x="293" y="492"/>
                </a:lnTo>
                <a:lnTo>
                  <a:pt x="291" y="495"/>
                </a:lnTo>
                <a:lnTo>
                  <a:pt x="288" y="495"/>
                </a:lnTo>
                <a:lnTo>
                  <a:pt x="286" y="495"/>
                </a:lnTo>
                <a:lnTo>
                  <a:pt x="286" y="492"/>
                </a:lnTo>
                <a:lnTo>
                  <a:pt x="283" y="492"/>
                </a:lnTo>
                <a:lnTo>
                  <a:pt x="280" y="492"/>
                </a:lnTo>
                <a:lnTo>
                  <a:pt x="278" y="492"/>
                </a:lnTo>
                <a:lnTo>
                  <a:pt x="278" y="495"/>
                </a:lnTo>
                <a:lnTo>
                  <a:pt x="275" y="495"/>
                </a:lnTo>
                <a:lnTo>
                  <a:pt x="275" y="497"/>
                </a:lnTo>
                <a:lnTo>
                  <a:pt x="272" y="497"/>
                </a:lnTo>
                <a:lnTo>
                  <a:pt x="272" y="500"/>
                </a:lnTo>
                <a:lnTo>
                  <a:pt x="270" y="500"/>
                </a:lnTo>
                <a:lnTo>
                  <a:pt x="270" y="503"/>
                </a:lnTo>
                <a:lnTo>
                  <a:pt x="270" y="505"/>
                </a:lnTo>
                <a:lnTo>
                  <a:pt x="270" y="508"/>
                </a:lnTo>
                <a:lnTo>
                  <a:pt x="270" y="510"/>
                </a:lnTo>
                <a:lnTo>
                  <a:pt x="267" y="510"/>
                </a:lnTo>
                <a:lnTo>
                  <a:pt x="267" y="513"/>
                </a:lnTo>
                <a:lnTo>
                  <a:pt x="265" y="513"/>
                </a:lnTo>
                <a:lnTo>
                  <a:pt x="265" y="516"/>
                </a:lnTo>
                <a:lnTo>
                  <a:pt x="262" y="516"/>
                </a:lnTo>
                <a:lnTo>
                  <a:pt x="259" y="516"/>
                </a:lnTo>
                <a:lnTo>
                  <a:pt x="259" y="513"/>
                </a:lnTo>
                <a:lnTo>
                  <a:pt x="259" y="510"/>
                </a:lnTo>
                <a:lnTo>
                  <a:pt x="262" y="510"/>
                </a:lnTo>
                <a:lnTo>
                  <a:pt x="259" y="510"/>
                </a:lnTo>
                <a:lnTo>
                  <a:pt x="257" y="510"/>
                </a:lnTo>
                <a:lnTo>
                  <a:pt x="254" y="510"/>
                </a:lnTo>
                <a:lnTo>
                  <a:pt x="254" y="508"/>
                </a:lnTo>
                <a:lnTo>
                  <a:pt x="254" y="505"/>
                </a:lnTo>
                <a:lnTo>
                  <a:pt x="254" y="503"/>
                </a:lnTo>
                <a:lnTo>
                  <a:pt x="254" y="500"/>
                </a:lnTo>
                <a:lnTo>
                  <a:pt x="254" y="497"/>
                </a:lnTo>
                <a:lnTo>
                  <a:pt x="252" y="497"/>
                </a:lnTo>
                <a:lnTo>
                  <a:pt x="252" y="495"/>
                </a:lnTo>
                <a:lnTo>
                  <a:pt x="249" y="495"/>
                </a:lnTo>
                <a:lnTo>
                  <a:pt x="249" y="492"/>
                </a:lnTo>
                <a:lnTo>
                  <a:pt x="246" y="492"/>
                </a:lnTo>
                <a:lnTo>
                  <a:pt x="246" y="490"/>
                </a:lnTo>
                <a:lnTo>
                  <a:pt x="246" y="487"/>
                </a:lnTo>
                <a:lnTo>
                  <a:pt x="246" y="484"/>
                </a:lnTo>
                <a:lnTo>
                  <a:pt x="244" y="484"/>
                </a:lnTo>
                <a:lnTo>
                  <a:pt x="241" y="484"/>
                </a:lnTo>
                <a:lnTo>
                  <a:pt x="241" y="482"/>
                </a:lnTo>
                <a:lnTo>
                  <a:pt x="241" y="479"/>
                </a:lnTo>
                <a:lnTo>
                  <a:pt x="238" y="482"/>
                </a:lnTo>
                <a:lnTo>
                  <a:pt x="236" y="482"/>
                </a:lnTo>
                <a:lnTo>
                  <a:pt x="236" y="479"/>
                </a:lnTo>
                <a:lnTo>
                  <a:pt x="233" y="479"/>
                </a:lnTo>
                <a:lnTo>
                  <a:pt x="231" y="479"/>
                </a:lnTo>
                <a:lnTo>
                  <a:pt x="228" y="479"/>
                </a:lnTo>
                <a:lnTo>
                  <a:pt x="228" y="476"/>
                </a:lnTo>
                <a:lnTo>
                  <a:pt x="225" y="476"/>
                </a:lnTo>
                <a:lnTo>
                  <a:pt x="228" y="476"/>
                </a:lnTo>
                <a:lnTo>
                  <a:pt x="228" y="474"/>
                </a:lnTo>
                <a:lnTo>
                  <a:pt x="228" y="471"/>
                </a:lnTo>
                <a:lnTo>
                  <a:pt x="231" y="471"/>
                </a:lnTo>
                <a:lnTo>
                  <a:pt x="231" y="469"/>
                </a:lnTo>
                <a:lnTo>
                  <a:pt x="231" y="466"/>
                </a:lnTo>
                <a:lnTo>
                  <a:pt x="233" y="463"/>
                </a:lnTo>
                <a:lnTo>
                  <a:pt x="233" y="461"/>
                </a:lnTo>
                <a:lnTo>
                  <a:pt x="233" y="458"/>
                </a:lnTo>
                <a:lnTo>
                  <a:pt x="233" y="455"/>
                </a:lnTo>
                <a:lnTo>
                  <a:pt x="231" y="455"/>
                </a:lnTo>
                <a:lnTo>
                  <a:pt x="231" y="453"/>
                </a:lnTo>
                <a:lnTo>
                  <a:pt x="233" y="453"/>
                </a:lnTo>
                <a:lnTo>
                  <a:pt x="233" y="450"/>
                </a:lnTo>
                <a:lnTo>
                  <a:pt x="231" y="448"/>
                </a:lnTo>
                <a:lnTo>
                  <a:pt x="231" y="445"/>
                </a:lnTo>
                <a:lnTo>
                  <a:pt x="228" y="445"/>
                </a:lnTo>
                <a:lnTo>
                  <a:pt x="228" y="442"/>
                </a:lnTo>
                <a:lnTo>
                  <a:pt x="228" y="440"/>
                </a:lnTo>
                <a:lnTo>
                  <a:pt x="228" y="437"/>
                </a:lnTo>
                <a:lnTo>
                  <a:pt x="225" y="435"/>
                </a:lnTo>
                <a:lnTo>
                  <a:pt x="223" y="435"/>
                </a:lnTo>
                <a:lnTo>
                  <a:pt x="220" y="435"/>
                </a:lnTo>
                <a:lnTo>
                  <a:pt x="217" y="437"/>
                </a:lnTo>
                <a:lnTo>
                  <a:pt x="217" y="435"/>
                </a:lnTo>
                <a:lnTo>
                  <a:pt x="217" y="432"/>
                </a:lnTo>
                <a:lnTo>
                  <a:pt x="215" y="432"/>
                </a:lnTo>
                <a:lnTo>
                  <a:pt x="212" y="432"/>
                </a:lnTo>
                <a:lnTo>
                  <a:pt x="210" y="432"/>
                </a:lnTo>
                <a:lnTo>
                  <a:pt x="207" y="432"/>
                </a:lnTo>
                <a:lnTo>
                  <a:pt x="207" y="429"/>
                </a:lnTo>
                <a:lnTo>
                  <a:pt x="207" y="427"/>
                </a:lnTo>
                <a:lnTo>
                  <a:pt x="204" y="429"/>
                </a:lnTo>
                <a:lnTo>
                  <a:pt x="202" y="429"/>
                </a:lnTo>
                <a:lnTo>
                  <a:pt x="202" y="427"/>
                </a:lnTo>
                <a:lnTo>
                  <a:pt x="199" y="427"/>
                </a:lnTo>
                <a:lnTo>
                  <a:pt x="199" y="424"/>
                </a:lnTo>
                <a:lnTo>
                  <a:pt x="197" y="424"/>
                </a:lnTo>
                <a:lnTo>
                  <a:pt x="197" y="421"/>
                </a:lnTo>
                <a:lnTo>
                  <a:pt x="197" y="419"/>
                </a:lnTo>
                <a:lnTo>
                  <a:pt x="197" y="416"/>
                </a:lnTo>
                <a:lnTo>
                  <a:pt x="194" y="414"/>
                </a:lnTo>
                <a:lnTo>
                  <a:pt x="194" y="411"/>
                </a:lnTo>
                <a:lnTo>
                  <a:pt x="191" y="411"/>
                </a:lnTo>
                <a:lnTo>
                  <a:pt x="191" y="408"/>
                </a:lnTo>
                <a:lnTo>
                  <a:pt x="189" y="408"/>
                </a:lnTo>
                <a:lnTo>
                  <a:pt x="189" y="406"/>
                </a:lnTo>
                <a:lnTo>
                  <a:pt x="191" y="406"/>
                </a:lnTo>
                <a:lnTo>
                  <a:pt x="191" y="403"/>
                </a:lnTo>
                <a:lnTo>
                  <a:pt x="191" y="401"/>
                </a:lnTo>
                <a:lnTo>
                  <a:pt x="191" y="398"/>
                </a:lnTo>
                <a:lnTo>
                  <a:pt x="194" y="395"/>
                </a:lnTo>
                <a:lnTo>
                  <a:pt x="194" y="393"/>
                </a:lnTo>
                <a:lnTo>
                  <a:pt x="191" y="393"/>
                </a:lnTo>
                <a:lnTo>
                  <a:pt x="191" y="390"/>
                </a:lnTo>
                <a:lnTo>
                  <a:pt x="191" y="387"/>
                </a:lnTo>
                <a:lnTo>
                  <a:pt x="189" y="387"/>
                </a:lnTo>
                <a:lnTo>
                  <a:pt x="186" y="385"/>
                </a:lnTo>
                <a:lnTo>
                  <a:pt x="189" y="385"/>
                </a:lnTo>
                <a:lnTo>
                  <a:pt x="189" y="382"/>
                </a:lnTo>
                <a:lnTo>
                  <a:pt x="191" y="382"/>
                </a:lnTo>
                <a:lnTo>
                  <a:pt x="191" y="380"/>
                </a:lnTo>
                <a:lnTo>
                  <a:pt x="191" y="377"/>
                </a:lnTo>
                <a:lnTo>
                  <a:pt x="189" y="377"/>
                </a:lnTo>
                <a:lnTo>
                  <a:pt x="189" y="374"/>
                </a:lnTo>
                <a:lnTo>
                  <a:pt x="186" y="374"/>
                </a:lnTo>
                <a:lnTo>
                  <a:pt x="186" y="372"/>
                </a:lnTo>
                <a:lnTo>
                  <a:pt x="183" y="372"/>
                </a:lnTo>
                <a:lnTo>
                  <a:pt x="186" y="372"/>
                </a:lnTo>
                <a:lnTo>
                  <a:pt x="186" y="369"/>
                </a:lnTo>
                <a:lnTo>
                  <a:pt x="183" y="369"/>
                </a:lnTo>
                <a:lnTo>
                  <a:pt x="181" y="366"/>
                </a:lnTo>
                <a:lnTo>
                  <a:pt x="178" y="366"/>
                </a:lnTo>
                <a:lnTo>
                  <a:pt x="178" y="364"/>
                </a:lnTo>
                <a:lnTo>
                  <a:pt x="176" y="364"/>
                </a:lnTo>
                <a:lnTo>
                  <a:pt x="178" y="361"/>
                </a:lnTo>
                <a:lnTo>
                  <a:pt x="128" y="361"/>
                </a:lnTo>
                <a:lnTo>
                  <a:pt x="128" y="359"/>
                </a:lnTo>
                <a:lnTo>
                  <a:pt x="128" y="356"/>
                </a:lnTo>
                <a:lnTo>
                  <a:pt x="126" y="351"/>
                </a:lnTo>
                <a:lnTo>
                  <a:pt x="123" y="348"/>
                </a:lnTo>
                <a:lnTo>
                  <a:pt x="121" y="346"/>
                </a:lnTo>
                <a:lnTo>
                  <a:pt x="118" y="343"/>
                </a:lnTo>
                <a:lnTo>
                  <a:pt x="115" y="340"/>
                </a:lnTo>
                <a:lnTo>
                  <a:pt x="113" y="340"/>
                </a:lnTo>
                <a:lnTo>
                  <a:pt x="113" y="338"/>
                </a:lnTo>
                <a:lnTo>
                  <a:pt x="110" y="335"/>
                </a:lnTo>
                <a:lnTo>
                  <a:pt x="108" y="332"/>
                </a:lnTo>
                <a:lnTo>
                  <a:pt x="108" y="330"/>
                </a:lnTo>
                <a:lnTo>
                  <a:pt x="108" y="325"/>
                </a:lnTo>
                <a:lnTo>
                  <a:pt x="108" y="322"/>
                </a:lnTo>
                <a:lnTo>
                  <a:pt x="108" y="319"/>
                </a:lnTo>
                <a:lnTo>
                  <a:pt x="108" y="314"/>
                </a:lnTo>
                <a:lnTo>
                  <a:pt x="110" y="304"/>
                </a:lnTo>
                <a:lnTo>
                  <a:pt x="108" y="304"/>
                </a:lnTo>
                <a:lnTo>
                  <a:pt x="108" y="301"/>
                </a:lnTo>
                <a:lnTo>
                  <a:pt x="105" y="301"/>
                </a:lnTo>
                <a:lnTo>
                  <a:pt x="105" y="298"/>
                </a:lnTo>
                <a:lnTo>
                  <a:pt x="102" y="298"/>
                </a:lnTo>
                <a:lnTo>
                  <a:pt x="102" y="296"/>
                </a:lnTo>
                <a:lnTo>
                  <a:pt x="102" y="293"/>
                </a:lnTo>
                <a:lnTo>
                  <a:pt x="102" y="291"/>
                </a:lnTo>
                <a:lnTo>
                  <a:pt x="100" y="291"/>
                </a:lnTo>
                <a:lnTo>
                  <a:pt x="97" y="291"/>
                </a:lnTo>
                <a:lnTo>
                  <a:pt x="97" y="288"/>
                </a:lnTo>
                <a:lnTo>
                  <a:pt x="97" y="285"/>
                </a:lnTo>
                <a:lnTo>
                  <a:pt x="94" y="285"/>
                </a:lnTo>
                <a:lnTo>
                  <a:pt x="92" y="283"/>
                </a:lnTo>
                <a:lnTo>
                  <a:pt x="92" y="280"/>
                </a:lnTo>
                <a:lnTo>
                  <a:pt x="92" y="277"/>
                </a:lnTo>
                <a:lnTo>
                  <a:pt x="89" y="277"/>
                </a:lnTo>
                <a:lnTo>
                  <a:pt x="89" y="275"/>
                </a:lnTo>
                <a:lnTo>
                  <a:pt x="87" y="272"/>
                </a:lnTo>
                <a:lnTo>
                  <a:pt x="87" y="270"/>
                </a:lnTo>
                <a:lnTo>
                  <a:pt x="84" y="270"/>
                </a:lnTo>
                <a:lnTo>
                  <a:pt x="81" y="270"/>
                </a:lnTo>
                <a:lnTo>
                  <a:pt x="79" y="270"/>
                </a:lnTo>
                <a:lnTo>
                  <a:pt x="76" y="267"/>
                </a:lnTo>
                <a:lnTo>
                  <a:pt x="73" y="267"/>
                </a:lnTo>
                <a:lnTo>
                  <a:pt x="71" y="264"/>
                </a:lnTo>
                <a:lnTo>
                  <a:pt x="68" y="264"/>
                </a:lnTo>
                <a:lnTo>
                  <a:pt x="68" y="267"/>
                </a:lnTo>
                <a:lnTo>
                  <a:pt x="66" y="267"/>
                </a:lnTo>
                <a:lnTo>
                  <a:pt x="63" y="267"/>
                </a:lnTo>
                <a:lnTo>
                  <a:pt x="60" y="264"/>
                </a:lnTo>
                <a:lnTo>
                  <a:pt x="58" y="264"/>
                </a:lnTo>
                <a:lnTo>
                  <a:pt x="55" y="264"/>
                </a:lnTo>
                <a:lnTo>
                  <a:pt x="55" y="267"/>
                </a:lnTo>
                <a:lnTo>
                  <a:pt x="55" y="270"/>
                </a:lnTo>
                <a:lnTo>
                  <a:pt x="53" y="270"/>
                </a:lnTo>
                <a:lnTo>
                  <a:pt x="53" y="272"/>
                </a:lnTo>
                <a:lnTo>
                  <a:pt x="53" y="275"/>
                </a:lnTo>
                <a:lnTo>
                  <a:pt x="50" y="275"/>
                </a:lnTo>
                <a:lnTo>
                  <a:pt x="47" y="275"/>
                </a:lnTo>
                <a:lnTo>
                  <a:pt x="45" y="275"/>
                </a:lnTo>
                <a:lnTo>
                  <a:pt x="45" y="272"/>
                </a:lnTo>
                <a:lnTo>
                  <a:pt x="42" y="272"/>
                </a:lnTo>
                <a:lnTo>
                  <a:pt x="39" y="272"/>
                </a:lnTo>
                <a:lnTo>
                  <a:pt x="39" y="275"/>
                </a:lnTo>
                <a:lnTo>
                  <a:pt x="37" y="275"/>
                </a:lnTo>
                <a:lnTo>
                  <a:pt x="37" y="272"/>
                </a:lnTo>
                <a:lnTo>
                  <a:pt x="34" y="272"/>
                </a:lnTo>
                <a:lnTo>
                  <a:pt x="34" y="275"/>
                </a:lnTo>
                <a:lnTo>
                  <a:pt x="34" y="272"/>
                </a:lnTo>
                <a:lnTo>
                  <a:pt x="34" y="270"/>
                </a:lnTo>
                <a:lnTo>
                  <a:pt x="34" y="264"/>
                </a:lnTo>
                <a:lnTo>
                  <a:pt x="34" y="262"/>
                </a:lnTo>
                <a:lnTo>
                  <a:pt x="34" y="259"/>
                </a:lnTo>
                <a:lnTo>
                  <a:pt x="34" y="257"/>
                </a:lnTo>
                <a:lnTo>
                  <a:pt x="34" y="254"/>
                </a:lnTo>
                <a:lnTo>
                  <a:pt x="37" y="254"/>
                </a:lnTo>
                <a:lnTo>
                  <a:pt x="37" y="251"/>
                </a:lnTo>
                <a:lnTo>
                  <a:pt x="37" y="249"/>
                </a:lnTo>
                <a:lnTo>
                  <a:pt x="37" y="246"/>
                </a:lnTo>
                <a:lnTo>
                  <a:pt x="34" y="243"/>
                </a:lnTo>
                <a:lnTo>
                  <a:pt x="32" y="241"/>
                </a:lnTo>
                <a:lnTo>
                  <a:pt x="32" y="238"/>
                </a:lnTo>
                <a:lnTo>
                  <a:pt x="32" y="236"/>
                </a:lnTo>
                <a:lnTo>
                  <a:pt x="32" y="233"/>
                </a:lnTo>
                <a:lnTo>
                  <a:pt x="32" y="230"/>
                </a:lnTo>
                <a:lnTo>
                  <a:pt x="32" y="228"/>
                </a:lnTo>
                <a:lnTo>
                  <a:pt x="29" y="228"/>
                </a:lnTo>
                <a:lnTo>
                  <a:pt x="29" y="225"/>
                </a:lnTo>
                <a:lnTo>
                  <a:pt x="29" y="222"/>
                </a:lnTo>
                <a:lnTo>
                  <a:pt x="29" y="220"/>
                </a:lnTo>
                <a:lnTo>
                  <a:pt x="29" y="217"/>
                </a:lnTo>
                <a:lnTo>
                  <a:pt x="32" y="217"/>
                </a:lnTo>
                <a:lnTo>
                  <a:pt x="32" y="215"/>
                </a:lnTo>
                <a:lnTo>
                  <a:pt x="34" y="212"/>
                </a:lnTo>
                <a:lnTo>
                  <a:pt x="34" y="209"/>
                </a:lnTo>
                <a:lnTo>
                  <a:pt x="37" y="209"/>
                </a:lnTo>
                <a:lnTo>
                  <a:pt x="37" y="207"/>
                </a:lnTo>
                <a:lnTo>
                  <a:pt x="39" y="204"/>
                </a:lnTo>
                <a:lnTo>
                  <a:pt x="39" y="202"/>
                </a:lnTo>
                <a:lnTo>
                  <a:pt x="37" y="202"/>
                </a:lnTo>
                <a:lnTo>
                  <a:pt x="34" y="202"/>
                </a:lnTo>
                <a:lnTo>
                  <a:pt x="34" y="199"/>
                </a:lnTo>
                <a:lnTo>
                  <a:pt x="32" y="199"/>
                </a:lnTo>
                <a:lnTo>
                  <a:pt x="32" y="196"/>
                </a:lnTo>
                <a:lnTo>
                  <a:pt x="32" y="194"/>
                </a:lnTo>
                <a:lnTo>
                  <a:pt x="32" y="191"/>
                </a:lnTo>
                <a:lnTo>
                  <a:pt x="32" y="188"/>
                </a:lnTo>
                <a:lnTo>
                  <a:pt x="32" y="186"/>
                </a:lnTo>
                <a:lnTo>
                  <a:pt x="32" y="183"/>
                </a:lnTo>
                <a:lnTo>
                  <a:pt x="29" y="183"/>
                </a:lnTo>
                <a:lnTo>
                  <a:pt x="26" y="183"/>
                </a:lnTo>
                <a:lnTo>
                  <a:pt x="24" y="183"/>
                </a:lnTo>
                <a:lnTo>
                  <a:pt x="24" y="186"/>
                </a:lnTo>
                <a:lnTo>
                  <a:pt x="21" y="186"/>
                </a:lnTo>
                <a:lnTo>
                  <a:pt x="18" y="186"/>
                </a:lnTo>
                <a:lnTo>
                  <a:pt x="16" y="186"/>
                </a:lnTo>
                <a:lnTo>
                  <a:pt x="16" y="188"/>
                </a:lnTo>
                <a:lnTo>
                  <a:pt x="13" y="188"/>
                </a:lnTo>
                <a:lnTo>
                  <a:pt x="13" y="186"/>
                </a:lnTo>
                <a:lnTo>
                  <a:pt x="11" y="186"/>
                </a:lnTo>
                <a:lnTo>
                  <a:pt x="8" y="186"/>
                </a:lnTo>
                <a:lnTo>
                  <a:pt x="5" y="186"/>
                </a:lnTo>
                <a:lnTo>
                  <a:pt x="3" y="186"/>
                </a:lnTo>
                <a:lnTo>
                  <a:pt x="0" y="178"/>
                </a:lnTo>
                <a:lnTo>
                  <a:pt x="3" y="173"/>
                </a:lnTo>
                <a:lnTo>
                  <a:pt x="5" y="165"/>
                </a:lnTo>
                <a:lnTo>
                  <a:pt x="8" y="160"/>
                </a:lnTo>
                <a:lnTo>
                  <a:pt x="13" y="152"/>
                </a:lnTo>
                <a:lnTo>
                  <a:pt x="18" y="149"/>
                </a:lnTo>
                <a:lnTo>
                  <a:pt x="18" y="147"/>
                </a:lnTo>
                <a:lnTo>
                  <a:pt x="18" y="136"/>
                </a:lnTo>
                <a:lnTo>
                  <a:pt x="21" y="128"/>
                </a:lnTo>
                <a:lnTo>
                  <a:pt x="21" y="118"/>
                </a:lnTo>
                <a:lnTo>
                  <a:pt x="24" y="110"/>
                </a:lnTo>
                <a:lnTo>
                  <a:pt x="26" y="110"/>
                </a:lnTo>
                <a:lnTo>
                  <a:pt x="37" y="105"/>
                </a:lnTo>
                <a:lnTo>
                  <a:pt x="47" y="105"/>
                </a:lnTo>
                <a:lnTo>
                  <a:pt x="60" y="97"/>
                </a:lnTo>
                <a:lnTo>
                  <a:pt x="73" y="86"/>
                </a:lnTo>
                <a:lnTo>
                  <a:pt x="84" y="79"/>
                </a:lnTo>
                <a:lnTo>
                  <a:pt x="94" y="79"/>
                </a:lnTo>
                <a:lnTo>
                  <a:pt x="105" y="73"/>
                </a:lnTo>
                <a:lnTo>
                  <a:pt x="113" y="68"/>
                </a:lnTo>
                <a:lnTo>
                  <a:pt x="115" y="63"/>
                </a:lnTo>
                <a:lnTo>
                  <a:pt x="118" y="60"/>
                </a:lnTo>
                <a:lnTo>
                  <a:pt x="121" y="52"/>
                </a:lnTo>
                <a:lnTo>
                  <a:pt x="121" y="44"/>
                </a:lnTo>
                <a:lnTo>
                  <a:pt x="123" y="39"/>
                </a:lnTo>
                <a:lnTo>
                  <a:pt x="123" y="37"/>
                </a:lnTo>
                <a:lnTo>
                  <a:pt x="123" y="26"/>
                </a:lnTo>
                <a:lnTo>
                  <a:pt x="123" y="18"/>
                </a:lnTo>
                <a:lnTo>
                  <a:pt x="126" y="10"/>
                </a:lnTo>
                <a:lnTo>
                  <a:pt x="128" y="10"/>
                </a:lnTo>
                <a:lnTo>
                  <a:pt x="131" y="13"/>
                </a:lnTo>
                <a:lnTo>
                  <a:pt x="134" y="13"/>
                </a:lnTo>
                <a:lnTo>
                  <a:pt x="136" y="16"/>
                </a:lnTo>
                <a:lnTo>
                  <a:pt x="139" y="16"/>
                </a:lnTo>
                <a:lnTo>
                  <a:pt x="142" y="16"/>
                </a:lnTo>
                <a:lnTo>
                  <a:pt x="144" y="13"/>
                </a:lnTo>
                <a:lnTo>
                  <a:pt x="144" y="10"/>
                </a:lnTo>
                <a:lnTo>
                  <a:pt x="147" y="10"/>
                </a:lnTo>
                <a:lnTo>
                  <a:pt x="147" y="8"/>
                </a:lnTo>
                <a:lnTo>
                  <a:pt x="149" y="8"/>
                </a:lnTo>
                <a:lnTo>
                  <a:pt x="149" y="5"/>
                </a:lnTo>
                <a:lnTo>
                  <a:pt x="152" y="5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arazá" textlink="">
        <xdr:nvSpPr>
          <xdr:cNvPr id="268" name="05790">
            <a:extLst>
              <a:ext uri="{FF2B5EF4-FFF2-40B4-BE49-F238E27FC236}">
                <a16:creationId xmlns:a16="http://schemas.microsoft.com/office/drawing/2014/main" id="{00000000-0008-0000-0300-00000C010000}"/>
              </a:ext>
            </a:extLst>
          </xdr:cNvPr>
          <xdr:cNvSpPr>
            <a:spLocks/>
          </xdr:cNvSpPr>
        </xdr:nvSpPr>
        <xdr:spPr bwMode="auto">
          <a:xfrm>
            <a:off x="8220080" y="2117722"/>
            <a:ext cx="1054101" cy="822324"/>
          </a:xfrm>
          <a:custGeom>
            <a:avLst/>
            <a:gdLst>
              <a:gd name="T0" fmla="*/ 495300 w 558"/>
              <a:gd name="T1" fmla="*/ 4763 h 435"/>
              <a:gd name="T2" fmla="*/ 511175 w 558"/>
              <a:gd name="T3" fmla="*/ 25400 h 435"/>
              <a:gd name="T4" fmla="*/ 503238 w 558"/>
              <a:gd name="T5" fmla="*/ 53975 h 435"/>
              <a:gd name="T6" fmla="*/ 511175 w 558"/>
              <a:gd name="T7" fmla="*/ 95250 h 435"/>
              <a:gd name="T8" fmla="*/ 511175 w 558"/>
              <a:gd name="T9" fmla="*/ 141288 h 435"/>
              <a:gd name="T10" fmla="*/ 536575 w 558"/>
              <a:gd name="T11" fmla="*/ 146050 h 435"/>
              <a:gd name="T12" fmla="*/ 565150 w 558"/>
              <a:gd name="T13" fmla="*/ 133350 h 435"/>
              <a:gd name="T14" fmla="*/ 598488 w 558"/>
              <a:gd name="T15" fmla="*/ 149225 h 435"/>
              <a:gd name="T16" fmla="*/ 619125 w 558"/>
              <a:gd name="T17" fmla="*/ 179388 h 435"/>
              <a:gd name="T18" fmla="*/ 628650 w 558"/>
              <a:gd name="T19" fmla="*/ 233363 h 435"/>
              <a:gd name="T20" fmla="*/ 660400 w 558"/>
              <a:gd name="T21" fmla="*/ 279400 h 435"/>
              <a:gd name="T22" fmla="*/ 752475 w 558"/>
              <a:gd name="T23" fmla="*/ 300038 h 435"/>
              <a:gd name="T24" fmla="*/ 760413 w 558"/>
              <a:gd name="T25" fmla="*/ 323850 h 435"/>
              <a:gd name="T26" fmla="*/ 760413 w 558"/>
              <a:gd name="T27" fmla="*/ 357188 h 435"/>
              <a:gd name="T28" fmla="*/ 777875 w 558"/>
              <a:gd name="T29" fmla="*/ 390525 h 435"/>
              <a:gd name="T30" fmla="*/ 806450 w 558"/>
              <a:gd name="T31" fmla="*/ 400050 h 435"/>
              <a:gd name="T32" fmla="*/ 823913 w 558"/>
              <a:gd name="T33" fmla="*/ 428625 h 435"/>
              <a:gd name="T34" fmla="*/ 819150 w 558"/>
              <a:gd name="T35" fmla="*/ 465138 h 435"/>
              <a:gd name="T36" fmla="*/ 839788 w 558"/>
              <a:gd name="T37" fmla="*/ 477838 h 435"/>
              <a:gd name="T38" fmla="*/ 860425 w 558"/>
              <a:gd name="T39" fmla="*/ 503238 h 435"/>
              <a:gd name="T40" fmla="*/ 873125 w 558"/>
              <a:gd name="T41" fmla="*/ 528638 h 435"/>
              <a:gd name="T42" fmla="*/ 881063 w 558"/>
              <a:gd name="T43" fmla="*/ 541338 h 435"/>
              <a:gd name="T44" fmla="*/ 865188 w 558"/>
              <a:gd name="T45" fmla="*/ 569913 h 435"/>
              <a:gd name="T46" fmla="*/ 852488 w 558"/>
              <a:gd name="T47" fmla="*/ 606425 h 435"/>
              <a:gd name="T48" fmla="*/ 844550 w 558"/>
              <a:gd name="T49" fmla="*/ 639763 h 435"/>
              <a:gd name="T50" fmla="*/ 819150 w 558"/>
              <a:gd name="T51" fmla="*/ 652463 h 435"/>
              <a:gd name="T52" fmla="*/ 781050 w 558"/>
              <a:gd name="T53" fmla="*/ 660400 h 435"/>
              <a:gd name="T54" fmla="*/ 752475 w 558"/>
              <a:gd name="T55" fmla="*/ 677863 h 435"/>
              <a:gd name="T56" fmla="*/ 723900 w 558"/>
              <a:gd name="T57" fmla="*/ 669925 h 435"/>
              <a:gd name="T58" fmla="*/ 706438 w 558"/>
              <a:gd name="T59" fmla="*/ 682625 h 435"/>
              <a:gd name="T60" fmla="*/ 703263 w 558"/>
              <a:gd name="T61" fmla="*/ 644525 h 435"/>
              <a:gd name="T62" fmla="*/ 727075 w 558"/>
              <a:gd name="T63" fmla="*/ 615950 h 435"/>
              <a:gd name="T64" fmla="*/ 719138 w 558"/>
              <a:gd name="T65" fmla="*/ 585788 h 435"/>
              <a:gd name="T66" fmla="*/ 731838 w 558"/>
              <a:gd name="T67" fmla="*/ 549275 h 435"/>
              <a:gd name="T68" fmla="*/ 727075 w 558"/>
              <a:gd name="T69" fmla="*/ 523875 h 435"/>
              <a:gd name="T70" fmla="*/ 719138 w 558"/>
              <a:gd name="T71" fmla="*/ 490538 h 435"/>
              <a:gd name="T72" fmla="*/ 727075 w 558"/>
              <a:gd name="T73" fmla="*/ 469900 h 435"/>
              <a:gd name="T74" fmla="*/ 723900 w 558"/>
              <a:gd name="T75" fmla="*/ 436563 h 435"/>
              <a:gd name="T76" fmla="*/ 690563 w 558"/>
              <a:gd name="T77" fmla="*/ 415925 h 435"/>
              <a:gd name="T78" fmla="*/ 673100 w 558"/>
              <a:gd name="T79" fmla="*/ 444500 h 435"/>
              <a:gd name="T80" fmla="*/ 657225 w 558"/>
              <a:gd name="T81" fmla="*/ 477838 h 435"/>
              <a:gd name="T82" fmla="*/ 623888 w 558"/>
              <a:gd name="T83" fmla="*/ 487363 h 435"/>
              <a:gd name="T84" fmla="*/ 595313 w 558"/>
              <a:gd name="T85" fmla="*/ 495300 h 435"/>
              <a:gd name="T86" fmla="*/ 557213 w 558"/>
              <a:gd name="T87" fmla="*/ 498475 h 435"/>
              <a:gd name="T88" fmla="*/ 515938 w 558"/>
              <a:gd name="T89" fmla="*/ 508000 h 435"/>
              <a:gd name="T90" fmla="*/ 474663 w 558"/>
              <a:gd name="T91" fmla="*/ 511175 h 435"/>
              <a:gd name="T92" fmla="*/ 441325 w 558"/>
              <a:gd name="T93" fmla="*/ 495300 h 435"/>
              <a:gd name="T94" fmla="*/ 415925 w 558"/>
              <a:gd name="T95" fmla="*/ 490538 h 435"/>
              <a:gd name="T96" fmla="*/ 411163 w 558"/>
              <a:gd name="T97" fmla="*/ 536575 h 435"/>
              <a:gd name="T98" fmla="*/ 403225 w 558"/>
              <a:gd name="T99" fmla="*/ 574675 h 435"/>
              <a:gd name="T100" fmla="*/ 377825 w 558"/>
              <a:gd name="T101" fmla="*/ 582613 h 435"/>
              <a:gd name="T102" fmla="*/ 366713 w 558"/>
              <a:gd name="T103" fmla="*/ 544513 h 435"/>
              <a:gd name="T104" fmla="*/ 361950 w 558"/>
              <a:gd name="T105" fmla="*/ 503238 h 435"/>
              <a:gd name="T106" fmla="*/ 0 w 558"/>
              <a:gd name="T107" fmla="*/ 420688 h 435"/>
              <a:gd name="T108" fmla="*/ 46038 w 558"/>
              <a:gd name="T109" fmla="*/ 387350 h 435"/>
              <a:gd name="T110" fmla="*/ 58738 w 558"/>
              <a:gd name="T111" fmla="*/ 315913 h 435"/>
              <a:gd name="T112" fmla="*/ 74613 w 558"/>
              <a:gd name="T113" fmla="*/ 246063 h 435"/>
              <a:gd name="T114" fmla="*/ 104775 w 558"/>
              <a:gd name="T115" fmla="*/ 182563 h 435"/>
              <a:gd name="T116" fmla="*/ 195263 w 558"/>
              <a:gd name="T117" fmla="*/ 204788 h 435"/>
              <a:gd name="T118" fmla="*/ 269875 w 558"/>
              <a:gd name="T119" fmla="*/ 220663 h 435"/>
              <a:gd name="T120" fmla="*/ 323850 w 558"/>
              <a:gd name="T121" fmla="*/ 187325 h 435"/>
              <a:gd name="T122" fmla="*/ 361950 w 558"/>
              <a:gd name="T123" fmla="*/ 66675 h 435"/>
              <a:gd name="T124" fmla="*/ 441325 w 558"/>
              <a:gd name="T125" fmla="*/ 38100 h 43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558" h="435">
                <a:moveTo>
                  <a:pt x="291" y="3"/>
                </a:moveTo>
                <a:lnTo>
                  <a:pt x="293" y="3"/>
                </a:lnTo>
                <a:lnTo>
                  <a:pt x="296" y="3"/>
                </a:lnTo>
                <a:lnTo>
                  <a:pt x="299" y="3"/>
                </a:lnTo>
                <a:lnTo>
                  <a:pt x="301" y="3"/>
                </a:lnTo>
                <a:lnTo>
                  <a:pt x="301" y="5"/>
                </a:lnTo>
                <a:lnTo>
                  <a:pt x="304" y="5"/>
                </a:lnTo>
                <a:lnTo>
                  <a:pt x="304" y="3"/>
                </a:lnTo>
                <a:lnTo>
                  <a:pt x="306" y="3"/>
                </a:lnTo>
                <a:lnTo>
                  <a:pt x="309" y="3"/>
                </a:lnTo>
                <a:lnTo>
                  <a:pt x="312" y="3"/>
                </a:lnTo>
                <a:lnTo>
                  <a:pt x="312" y="0"/>
                </a:lnTo>
                <a:lnTo>
                  <a:pt x="314" y="0"/>
                </a:lnTo>
                <a:lnTo>
                  <a:pt x="317" y="0"/>
                </a:lnTo>
                <a:lnTo>
                  <a:pt x="320" y="0"/>
                </a:lnTo>
                <a:lnTo>
                  <a:pt x="320" y="3"/>
                </a:lnTo>
                <a:lnTo>
                  <a:pt x="320" y="5"/>
                </a:lnTo>
                <a:lnTo>
                  <a:pt x="320" y="8"/>
                </a:lnTo>
                <a:lnTo>
                  <a:pt x="320" y="11"/>
                </a:lnTo>
                <a:lnTo>
                  <a:pt x="320" y="13"/>
                </a:lnTo>
                <a:lnTo>
                  <a:pt x="320" y="16"/>
                </a:lnTo>
                <a:lnTo>
                  <a:pt x="322" y="16"/>
                </a:lnTo>
                <a:lnTo>
                  <a:pt x="322" y="19"/>
                </a:lnTo>
                <a:lnTo>
                  <a:pt x="325" y="19"/>
                </a:lnTo>
                <a:lnTo>
                  <a:pt x="327" y="19"/>
                </a:lnTo>
                <a:lnTo>
                  <a:pt x="327" y="21"/>
                </a:lnTo>
                <a:lnTo>
                  <a:pt x="325" y="24"/>
                </a:lnTo>
                <a:lnTo>
                  <a:pt x="325" y="26"/>
                </a:lnTo>
                <a:lnTo>
                  <a:pt x="322" y="26"/>
                </a:lnTo>
                <a:lnTo>
                  <a:pt x="322" y="29"/>
                </a:lnTo>
                <a:lnTo>
                  <a:pt x="320" y="32"/>
                </a:lnTo>
                <a:lnTo>
                  <a:pt x="320" y="34"/>
                </a:lnTo>
                <a:lnTo>
                  <a:pt x="317" y="34"/>
                </a:lnTo>
                <a:lnTo>
                  <a:pt x="317" y="37"/>
                </a:lnTo>
                <a:lnTo>
                  <a:pt x="317" y="39"/>
                </a:lnTo>
                <a:lnTo>
                  <a:pt x="317" y="42"/>
                </a:lnTo>
                <a:lnTo>
                  <a:pt x="317" y="45"/>
                </a:lnTo>
                <a:lnTo>
                  <a:pt x="320" y="45"/>
                </a:lnTo>
                <a:lnTo>
                  <a:pt x="320" y="47"/>
                </a:lnTo>
                <a:lnTo>
                  <a:pt x="320" y="50"/>
                </a:lnTo>
                <a:lnTo>
                  <a:pt x="320" y="53"/>
                </a:lnTo>
                <a:lnTo>
                  <a:pt x="320" y="55"/>
                </a:lnTo>
                <a:lnTo>
                  <a:pt x="320" y="58"/>
                </a:lnTo>
                <a:lnTo>
                  <a:pt x="322" y="60"/>
                </a:lnTo>
                <a:lnTo>
                  <a:pt x="325" y="63"/>
                </a:lnTo>
                <a:lnTo>
                  <a:pt x="325" y="66"/>
                </a:lnTo>
                <a:lnTo>
                  <a:pt x="325" y="68"/>
                </a:lnTo>
                <a:lnTo>
                  <a:pt x="325" y="71"/>
                </a:lnTo>
                <a:lnTo>
                  <a:pt x="322" y="71"/>
                </a:lnTo>
                <a:lnTo>
                  <a:pt x="322" y="74"/>
                </a:lnTo>
                <a:lnTo>
                  <a:pt x="322" y="76"/>
                </a:lnTo>
                <a:lnTo>
                  <a:pt x="322" y="79"/>
                </a:lnTo>
                <a:lnTo>
                  <a:pt x="322" y="81"/>
                </a:lnTo>
                <a:lnTo>
                  <a:pt x="322" y="87"/>
                </a:lnTo>
                <a:lnTo>
                  <a:pt x="322" y="89"/>
                </a:lnTo>
                <a:lnTo>
                  <a:pt x="322" y="92"/>
                </a:lnTo>
                <a:lnTo>
                  <a:pt x="322" y="89"/>
                </a:lnTo>
                <a:lnTo>
                  <a:pt x="325" y="89"/>
                </a:lnTo>
                <a:lnTo>
                  <a:pt x="325" y="92"/>
                </a:lnTo>
                <a:lnTo>
                  <a:pt x="327" y="92"/>
                </a:lnTo>
                <a:lnTo>
                  <a:pt x="327" y="89"/>
                </a:lnTo>
                <a:lnTo>
                  <a:pt x="330" y="89"/>
                </a:lnTo>
                <a:lnTo>
                  <a:pt x="333" y="89"/>
                </a:lnTo>
                <a:lnTo>
                  <a:pt x="333" y="92"/>
                </a:lnTo>
                <a:lnTo>
                  <a:pt x="335" y="92"/>
                </a:lnTo>
                <a:lnTo>
                  <a:pt x="338" y="92"/>
                </a:lnTo>
                <a:lnTo>
                  <a:pt x="341" y="92"/>
                </a:lnTo>
                <a:lnTo>
                  <a:pt x="341" y="89"/>
                </a:lnTo>
                <a:lnTo>
                  <a:pt x="341" y="87"/>
                </a:lnTo>
                <a:lnTo>
                  <a:pt x="343" y="87"/>
                </a:lnTo>
                <a:lnTo>
                  <a:pt x="343" y="84"/>
                </a:lnTo>
                <a:lnTo>
                  <a:pt x="343" y="81"/>
                </a:lnTo>
                <a:lnTo>
                  <a:pt x="346" y="81"/>
                </a:lnTo>
                <a:lnTo>
                  <a:pt x="348" y="81"/>
                </a:lnTo>
                <a:lnTo>
                  <a:pt x="351" y="84"/>
                </a:lnTo>
                <a:lnTo>
                  <a:pt x="354" y="84"/>
                </a:lnTo>
                <a:lnTo>
                  <a:pt x="356" y="84"/>
                </a:lnTo>
                <a:lnTo>
                  <a:pt x="356" y="81"/>
                </a:lnTo>
                <a:lnTo>
                  <a:pt x="359" y="81"/>
                </a:lnTo>
                <a:lnTo>
                  <a:pt x="361" y="84"/>
                </a:lnTo>
                <a:lnTo>
                  <a:pt x="364" y="84"/>
                </a:lnTo>
                <a:lnTo>
                  <a:pt x="367" y="87"/>
                </a:lnTo>
                <a:lnTo>
                  <a:pt x="369" y="87"/>
                </a:lnTo>
                <a:lnTo>
                  <a:pt x="372" y="87"/>
                </a:lnTo>
                <a:lnTo>
                  <a:pt x="375" y="87"/>
                </a:lnTo>
                <a:lnTo>
                  <a:pt x="375" y="89"/>
                </a:lnTo>
                <a:lnTo>
                  <a:pt x="377" y="92"/>
                </a:lnTo>
                <a:lnTo>
                  <a:pt x="377" y="94"/>
                </a:lnTo>
                <a:lnTo>
                  <a:pt x="380" y="94"/>
                </a:lnTo>
                <a:lnTo>
                  <a:pt x="380" y="97"/>
                </a:lnTo>
                <a:lnTo>
                  <a:pt x="380" y="100"/>
                </a:lnTo>
                <a:lnTo>
                  <a:pt x="382" y="102"/>
                </a:lnTo>
                <a:lnTo>
                  <a:pt x="385" y="102"/>
                </a:lnTo>
                <a:lnTo>
                  <a:pt x="385" y="105"/>
                </a:lnTo>
                <a:lnTo>
                  <a:pt x="385" y="108"/>
                </a:lnTo>
                <a:lnTo>
                  <a:pt x="388" y="108"/>
                </a:lnTo>
                <a:lnTo>
                  <a:pt x="390" y="108"/>
                </a:lnTo>
                <a:lnTo>
                  <a:pt x="390" y="110"/>
                </a:lnTo>
                <a:lnTo>
                  <a:pt x="390" y="113"/>
                </a:lnTo>
                <a:lnTo>
                  <a:pt x="390" y="115"/>
                </a:lnTo>
                <a:lnTo>
                  <a:pt x="393" y="115"/>
                </a:lnTo>
                <a:lnTo>
                  <a:pt x="393" y="118"/>
                </a:lnTo>
                <a:lnTo>
                  <a:pt x="396" y="118"/>
                </a:lnTo>
                <a:lnTo>
                  <a:pt x="396" y="121"/>
                </a:lnTo>
                <a:lnTo>
                  <a:pt x="398" y="121"/>
                </a:lnTo>
                <a:lnTo>
                  <a:pt x="396" y="131"/>
                </a:lnTo>
                <a:lnTo>
                  <a:pt x="396" y="136"/>
                </a:lnTo>
                <a:lnTo>
                  <a:pt x="396" y="139"/>
                </a:lnTo>
                <a:lnTo>
                  <a:pt x="396" y="142"/>
                </a:lnTo>
                <a:lnTo>
                  <a:pt x="396" y="147"/>
                </a:lnTo>
                <a:lnTo>
                  <a:pt x="396" y="149"/>
                </a:lnTo>
                <a:lnTo>
                  <a:pt x="398" y="152"/>
                </a:lnTo>
                <a:lnTo>
                  <a:pt x="401" y="155"/>
                </a:lnTo>
                <a:lnTo>
                  <a:pt x="401" y="157"/>
                </a:lnTo>
                <a:lnTo>
                  <a:pt x="403" y="157"/>
                </a:lnTo>
                <a:lnTo>
                  <a:pt x="406" y="160"/>
                </a:lnTo>
                <a:lnTo>
                  <a:pt x="409" y="163"/>
                </a:lnTo>
                <a:lnTo>
                  <a:pt x="411" y="165"/>
                </a:lnTo>
                <a:lnTo>
                  <a:pt x="414" y="168"/>
                </a:lnTo>
                <a:lnTo>
                  <a:pt x="416" y="173"/>
                </a:lnTo>
                <a:lnTo>
                  <a:pt x="416" y="176"/>
                </a:lnTo>
                <a:lnTo>
                  <a:pt x="416" y="178"/>
                </a:lnTo>
                <a:lnTo>
                  <a:pt x="466" y="178"/>
                </a:lnTo>
                <a:lnTo>
                  <a:pt x="464" y="181"/>
                </a:lnTo>
                <a:lnTo>
                  <a:pt x="466" y="181"/>
                </a:lnTo>
                <a:lnTo>
                  <a:pt x="466" y="183"/>
                </a:lnTo>
                <a:lnTo>
                  <a:pt x="469" y="183"/>
                </a:lnTo>
                <a:lnTo>
                  <a:pt x="471" y="186"/>
                </a:lnTo>
                <a:lnTo>
                  <a:pt x="474" y="186"/>
                </a:lnTo>
                <a:lnTo>
                  <a:pt x="474" y="189"/>
                </a:lnTo>
                <a:lnTo>
                  <a:pt x="471" y="189"/>
                </a:lnTo>
                <a:lnTo>
                  <a:pt x="474" y="189"/>
                </a:lnTo>
                <a:lnTo>
                  <a:pt x="474" y="191"/>
                </a:lnTo>
                <a:lnTo>
                  <a:pt x="477" y="191"/>
                </a:lnTo>
                <a:lnTo>
                  <a:pt x="477" y="194"/>
                </a:lnTo>
                <a:lnTo>
                  <a:pt x="479" y="194"/>
                </a:lnTo>
                <a:lnTo>
                  <a:pt x="479" y="197"/>
                </a:lnTo>
                <a:lnTo>
                  <a:pt x="479" y="199"/>
                </a:lnTo>
                <a:lnTo>
                  <a:pt x="477" y="199"/>
                </a:lnTo>
                <a:lnTo>
                  <a:pt x="477" y="202"/>
                </a:lnTo>
                <a:lnTo>
                  <a:pt x="474" y="202"/>
                </a:lnTo>
                <a:lnTo>
                  <a:pt x="477" y="204"/>
                </a:lnTo>
                <a:lnTo>
                  <a:pt x="479" y="204"/>
                </a:lnTo>
                <a:lnTo>
                  <a:pt x="479" y="207"/>
                </a:lnTo>
                <a:lnTo>
                  <a:pt x="479" y="210"/>
                </a:lnTo>
                <a:lnTo>
                  <a:pt x="482" y="210"/>
                </a:lnTo>
                <a:lnTo>
                  <a:pt x="482" y="212"/>
                </a:lnTo>
                <a:lnTo>
                  <a:pt x="479" y="215"/>
                </a:lnTo>
                <a:lnTo>
                  <a:pt x="479" y="218"/>
                </a:lnTo>
                <a:lnTo>
                  <a:pt x="479" y="220"/>
                </a:lnTo>
                <a:lnTo>
                  <a:pt x="479" y="223"/>
                </a:lnTo>
                <a:lnTo>
                  <a:pt x="477" y="223"/>
                </a:lnTo>
                <a:lnTo>
                  <a:pt x="477" y="225"/>
                </a:lnTo>
                <a:lnTo>
                  <a:pt x="479" y="225"/>
                </a:lnTo>
                <a:lnTo>
                  <a:pt x="479" y="228"/>
                </a:lnTo>
                <a:lnTo>
                  <a:pt x="482" y="228"/>
                </a:lnTo>
                <a:lnTo>
                  <a:pt x="482" y="231"/>
                </a:lnTo>
                <a:lnTo>
                  <a:pt x="485" y="233"/>
                </a:lnTo>
                <a:lnTo>
                  <a:pt x="485" y="236"/>
                </a:lnTo>
                <a:lnTo>
                  <a:pt x="485" y="238"/>
                </a:lnTo>
                <a:lnTo>
                  <a:pt x="485" y="241"/>
                </a:lnTo>
                <a:lnTo>
                  <a:pt x="487" y="241"/>
                </a:lnTo>
                <a:lnTo>
                  <a:pt x="487" y="244"/>
                </a:lnTo>
                <a:lnTo>
                  <a:pt x="490" y="244"/>
                </a:lnTo>
                <a:lnTo>
                  <a:pt x="490" y="246"/>
                </a:lnTo>
                <a:lnTo>
                  <a:pt x="492" y="246"/>
                </a:lnTo>
                <a:lnTo>
                  <a:pt x="495" y="244"/>
                </a:lnTo>
                <a:lnTo>
                  <a:pt x="495" y="246"/>
                </a:lnTo>
                <a:lnTo>
                  <a:pt x="495" y="249"/>
                </a:lnTo>
                <a:lnTo>
                  <a:pt x="498" y="249"/>
                </a:lnTo>
                <a:lnTo>
                  <a:pt x="500" y="249"/>
                </a:lnTo>
                <a:lnTo>
                  <a:pt x="503" y="249"/>
                </a:lnTo>
                <a:lnTo>
                  <a:pt x="505" y="249"/>
                </a:lnTo>
                <a:lnTo>
                  <a:pt x="505" y="252"/>
                </a:lnTo>
                <a:lnTo>
                  <a:pt x="505" y="254"/>
                </a:lnTo>
                <a:lnTo>
                  <a:pt x="508" y="252"/>
                </a:lnTo>
                <a:lnTo>
                  <a:pt x="511" y="252"/>
                </a:lnTo>
                <a:lnTo>
                  <a:pt x="513" y="252"/>
                </a:lnTo>
                <a:lnTo>
                  <a:pt x="516" y="254"/>
                </a:lnTo>
                <a:lnTo>
                  <a:pt x="516" y="257"/>
                </a:lnTo>
                <a:lnTo>
                  <a:pt x="516" y="259"/>
                </a:lnTo>
                <a:lnTo>
                  <a:pt x="516" y="262"/>
                </a:lnTo>
                <a:lnTo>
                  <a:pt x="519" y="262"/>
                </a:lnTo>
                <a:lnTo>
                  <a:pt x="519" y="265"/>
                </a:lnTo>
                <a:lnTo>
                  <a:pt x="521" y="267"/>
                </a:lnTo>
                <a:lnTo>
                  <a:pt x="521" y="270"/>
                </a:lnTo>
                <a:lnTo>
                  <a:pt x="519" y="270"/>
                </a:lnTo>
                <a:lnTo>
                  <a:pt x="519" y="272"/>
                </a:lnTo>
                <a:lnTo>
                  <a:pt x="521" y="272"/>
                </a:lnTo>
                <a:lnTo>
                  <a:pt x="521" y="275"/>
                </a:lnTo>
                <a:lnTo>
                  <a:pt x="521" y="278"/>
                </a:lnTo>
                <a:lnTo>
                  <a:pt x="521" y="280"/>
                </a:lnTo>
                <a:lnTo>
                  <a:pt x="519" y="283"/>
                </a:lnTo>
                <a:lnTo>
                  <a:pt x="519" y="286"/>
                </a:lnTo>
                <a:lnTo>
                  <a:pt x="519" y="288"/>
                </a:lnTo>
                <a:lnTo>
                  <a:pt x="516" y="288"/>
                </a:lnTo>
                <a:lnTo>
                  <a:pt x="516" y="291"/>
                </a:lnTo>
                <a:lnTo>
                  <a:pt x="516" y="293"/>
                </a:lnTo>
                <a:lnTo>
                  <a:pt x="513" y="293"/>
                </a:lnTo>
                <a:lnTo>
                  <a:pt x="516" y="293"/>
                </a:lnTo>
                <a:lnTo>
                  <a:pt x="516" y="296"/>
                </a:lnTo>
                <a:lnTo>
                  <a:pt x="519" y="296"/>
                </a:lnTo>
                <a:lnTo>
                  <a:pt x="521" y="296"/>
                </a:lnTo>
                <a:lnTo>
                  <a:pt x="524" y="296"/>
                </a:lnTo>
                <a:lnTo>
                  <a:pt x="524" y="299"/>
                </a:lnTo>
                <a:lnTo>
                  <a:pt x="526" y="299"/>
                </a:lnTo>
                <a:lnTo>
                  <a:pt x="529" y="296"/>
                </a:lnTo>
                <a:lnTo>
                  <a:pt x="529" y="299"/>
                </a:lnTo>
                <a:lnTo>
                  <a:pt x="529" y="301"/>
                </a:lnTo>
                <a:lnTo>
                  <a:pt x="532" y="301"/>
                </a:lnTo>
                <a:lnTo>
                  <a:pt x="534" y="301"/>
                </a:lnTo>
                <a:lnTo>
                  <a:pt x="534" y="304"/>
                </a:lnTo>
                <a:lnTo>
                  <a:pt x="534" y="307"/>
                </a:lnTo>
                <a:lnTo>
                  <a:pt x="534" y="309"/>
                </a:lnTo>
                <a:lnTo>
                  <a:pt x="537" y="309"/>
                </a:lnTo>
                <a:lnTo>
                  <a:pt x="537" y="312"/>
                </a:lnTo>
                <a:lnTo>
                  <a:pt x="540" y="312"/>
                </a:lnTo>
                <a:lnTo>
                  <a:pt x="540" y="314"/>
                </a:lnTo>
                <a:lnTo>
                  <a:pt x="542" y="314"/>
                </a:lnTo>
                <a:lnTo>
                  <a:pt x="542" y="317"/>
                </a:lnTo>
                <a:lnTo>
                  <a:pt x="542" y="320"/>
                </a:lnTo>
                <a:lnTo>
                  <a:pt x="542" y="322"/>
                </a:lnTo>
                <a:lnTo>
                  <a:pt x="542" y="325"/>
                </a:lnTo>
                <a:lnTo>
                  <a:pt x="542" y="327"/>
                </a:lnTo>
                <a:lnTo>
                  <a:pt x="545" y="327"/>
                </a:lnTo>
                <a:lnTo>
                  <a:pt x="547" y="327"/>
                </a:lnTo>
                <a:lnTo>
                  <a:pt x="550" y="327"/>
                </a:lnTo>
                <a:lnTo>
                  <a:pt x="547" y="327"/>
                </a:lnTo>
                <a:lnTo>
                  <a:pt x="547" y="330"/>
                </a:lnTo>
                <a:lnTo>
                  <a:pt x="547" y="333"/>
                </a:lnTo>
                <a:lnTo>
                  <a:pt x="550" y="333"/>
                </a:lnTo>
                <a:lnTo>
                  <a:pt x="553" y="333"/>
                </a:lnTo>
                <a:lnTo>
                  <a:pt x="553" y="330"/>
                </a:lnTo>
                <a:lnTo>
                  <a:pt x="555" y="330"/>
                </a:lnTo>
                <a:lnTo>
                  <a:pt x="555" y="327"/>
                </a:lnTo>
                <a:lnTo>
                  <a:pt x="555" y="330"/>
                </a:lnTo>
                <a:lnTo>
                  <a:pt x="555" y="333"/>
                </a:lnTo>
                <a:lnTo>
                  <a:pt x="555" y="335"/>
                </a:lnTo>
                <a:lnTo>
                  <a:pt x="558" y="335"/>
                </a:lnTo>
                <a:lnTo>
                  <a:pt x="558" y="338"/>
                </a:lnTo>
                <a:lnTo>
                  <a:pt x="558" y="341"/>
                </a:lnTo>
                <a:lnTo>
                  <a:pt x="555" y="341"/>
                </a:lnTo>
                <a:lnTo>
                  <a:pt x="555" y="343"/>
                </a:lnTo>
                <a:lnTo>
                  <a:pt x="553" y="343"/>
                </a:lnTo>
                <a:lnTo>
                  <a:pt x="553" y="346"/>
                </a:lnTo>
                <a:lnTo>
                  <a:pt x="550" y="346"/>
                </a:lnTo>
                <a:lnTo>
                  <a:pt x="550" y="348"/>
                </a:lnTo>
                <a:lnTo>
                  <a:pt x="550" y="351"/>
                </a:lnTo>
                <a:lnTo>
                  <a:pt x="550" y="354"/>
                </a:lnTo>
                <a:lnTo>
                  <a:pt x="550" y="356"/>
                </a:lnTo>
                <a:lnTo>
                  <a:pt x="547" y="356"/>
                </a:lnTo>
                <a:lnTo>
                  <a:pt x="545" y="356"/>
                </a:lnTo>
                <a:lnTo>
                  <a:pt x="545" y="359"/>
                </a:lnTo>
                <a:lnTo>
                  <a:pt x="542" y="359"/>
                </a:lnTo>
                <a:lnTo>
                  <a:pt x="542" y="362"/>
                </a:lnTo>
                <a:lnTo>
                  <a:pt x="540" y="362"/>
                </a:lnTo>
                <a:lnTo>
                  <a:pt x="540" y="364"/>
                </a:lnTo>
                <a:lnTo>
                  <a:pt x="540" y="367"/>
                </a:lnTo>
                <a:lnTo>
                  <a:pt x="537" y="369"/>
                </a:lnTo>
                <a:lnTo>
                  <a:pt x="537" y="372"/>
                </a:lnTo>
                <a:lnTo>
                  <a:pt x="537" y="375"/>
                </a:lnTo>
                <a:lnTo>
                  <a:pt x="537" y="377"/>
                </a:lnTo>
                <a:lnTo>
                  <a:pt x="537" y="380"/>
                </a:lnTo>
                <a:lnTo>
                  <a:pt x="537" y="382"/>
                </a:lnTo>
                <a:lnTo>
                  <a:pt x="537" y="385"/>
                </a:lnTo>
                <a:lnTo>
                  <a:pt x="534" y="385"/>
                </a:lnTo>
                <a:lnTo>
                  <a:pt x="534" y="388"/>
                </a:lnTo>
                <a:lnTo>
                  <a:pt x="534" y="390"/>
                </a:lnTo>
                <a:lnTo>
                  <a:pt x="534" y="393"/>
                </a:lnTo>
                <a:lnTo>
                  <a:pt x="537" y="393"/>
                </a:lnTo>
                <a:lnTo>
                  <a:pt x="537" y="396"/>
                </a:lnTo>
                <a:lnTo>
                  <a:pt x="534" y="396"/>
                </a:lnTo>
                <a:lnTo>
                  <a:pt x="534" y="398"/>
                </a:lnTo>
                <a:lnTo>
                  <a:pt x="534" y="401"/>
                </a:lnTo>
                <a:lnTo>
                  <a:pt x="532" y="403"/>
                </a:lnTo>
                <a:lnTo>
                  <a:pt x="529" y="406"/>
                </a:lnTo>
                <a:lnTo>
                  <a:pt x="526" y="406"/>
                </a:lnTo>
                <a:lnTo>
                  <a:pt x="526" y="409"/>
                </a:lnTo>
                <a:lnTo>
                  <a:pt x="524" y="411"/>
                </a:lnTo>
                <a:lnTo>
                  <a:pt x="524" y="414"/>
                </a:lnTo>
                <a:lnTo>
                  <a:pt x="521" y="414"/>
                </a:lnTo>
                <a:lnTo>
                  <a:pt x="521" y="416"/>
                </a:lnTo>
                <a:lnTo>
                  <a:pt x="519" y="416"/>
                </a:lnTo>
                <a:lnTo>
                  <a:pt x="519" y="414"/>
                </a:lnTo>
                <a:lnTo>
                  <a:pt x="516" y="414"/>
                </a:lnTo>
                <a:lnTo>
                  <a:pt x="516" y="411"/>
                </a:lnTo>
                <a:lnTo>
                  <a:pt x="513" y="411"/>
                </a:lnTo>
                <a:lnTo>
                  <a:pt x="511" y="411"/>
                </a:lnTo>
                <a:lnTo>
                  <a:pt x="508" y="411"/>
                </a:lnTo>
                <a:lnTo>
                  <a:pt x="505" y="411"/>
                </a:lnTo>
                <a:lnTo>
                  <a:pt x="503" y="411"/>
                </a:lnTo>
                <a:lnTo>
                  <a:pt x="503" y="414"/>
                </a:lnTo>
                <a:lnTo>
                  <a:pt x="500" y="414"/>
                </a:lnTo>
                <a:lnTo>
                  <a:pt x="498" y="414"/>
                </a:lnTo>
                <a:lnTo>
                  <a:pt x="495" y="414"/>
                </a:lnTo>
                <a:lnTo>
                  <a:pt x="495" y="416"/>
                </a:lnTo>
                <a:lnTo>
                  <a:pt x="492" y="416"/>
                </a:lnTo>
                <a:lnTo>
                  <a:pt x="490" y="416"/>
                </a:lnTo>
                <a:lnTo>
                  <a:pt x="487" y="416"/>
                </a:lnTo>
                <a:lnTo>
                  <a:pt x="485" y="416"/>
                </a:lnTo>
                <a:lnTo>
                  <a:pt x="482" y="416"/>
                </a:lnTo>
                <a:lnTo>
                  <a:pt x="482" y="419"/>
                </a:lnTo>
                <a:lnTo>
                  <a:pt x="479" y="419"/>
                </a:lnTo>
                <a:lnTo>
                  <a:pt x="479" y="422"/>
                </a:lnTo>
                <a:lnTo>
                  <a:pt x="477" y="422"/>
                </a:lnTo>
                <a:lnTo>
                  <a:pt x="477" y="424"/>
                </a:lnTo>
                <a:lnTo>
                  <a:pt x="474" y="424"/>
                </a:lnTo>
                <a:lnTo>
                  <a:pt x="474" y="427"/>
                </a:lnTo>
                <a:lnTo>
                  <a:pt x="471" y="427"/>
                </a:lnTo>
                <a:lnTo>
                  <a:pt x="469" y="427"/>
                </a:lnTo>
                <a:lnTo>
                  <a:pt x="469" y="424"/>
                </a:lnTo>
                <a:lnTo>
                  <a:pt x="469" y="422"/>
                </a:lnTo>
                <a:lnTo>
                  <a:pt x="466" y="422"/>
                </a:lnTo>
                <a:lnTo>
                  <a:pt x="466" y="419"/>
                </a:lnTo>
                <a:lnTo>
                  <a:pt x="464" y="419"/>
                </a:lnTo>
                <a:lnTo>
                  <a:pt x="464" y="422"/>
                </a:lnTo>
                <a:lnTo>
                  <a:pt x="461" y="422"/>
                </a:lnTo>
                <a:lnTo>
                  <a:pt x="458" y="422"/>
                </a:lnTo>
                <a:lnTo>
                  <a:pt x="456" y="422"/>
                </a:lnTo>
                <a:lnTo>
                  <a:pt x="453" y="422"/>
                </a:lnTo>
                <a:lnTo>
                  <a:pt x="450" y="422"/>
                </a:lnTo>
                <a:lnTo>
                  <a:pt x="450" y="424"/>
                </a:lnTo>
                <a:lnTo>
                  <a:pt x="450" y="427"/>
                </a:lnTo>
                <a:lnTo>
                  <a:pt x="450" y="430"/>
                </a:lnTo>
                <a:lnTo>
                  <a:pt x="448" y="430"/>
                </a:lnTo>
                <a:lnTo>
                  <a:pt x="448" y="432"/>
                </a:lnTo>
                <a:lnTo>
                  <a:pt x="448" y="435"/>
                </a:lnTo>
                <a:lnTo>
                  <a:pt x="445" y="435"/>
                </a:lnTo>
                <a:lnTo>
                  <a:pt x="445" y="432"/>
                </a:lnTo>
                <a:lnTo>
                  <a:pt x="445" y="430"/>
                </a:lnTo>
                <a:lnTo>
                  <a:pt x="443" y="430"/>
                </a:lnTo>
                <a:lnTo>
                  <a:pt x="443" y="427"/>
                </a:lnTo>
                <a:lnTo>
                  <a:pt x="443" y="424"/>
                </a:lnTo>
                <a:lnTo>
                  <a:pt x="443" y="422"/>
                </a:lnTo>
                <a:lnTo>
                  <a:pt x="443" y="419"/>
                </a:lnTo>
                <a:lnTo>
                  <a:pt x="440" y="419"/>
                </a:lnTo>
                <a:lnTo>
                  <a:pt x="440" y="416"/>
                </a:lnTo>
                <a:lnTo>
                  <a:pt x="440" y="414"/>
                </a:lnTo>
                <a:lnTo>
                  <a:pt x="440" y="411"/>
                </a:lnTo>
                <a:lnTo>
                  <a:pt x="440" y="409"/>
                </a:lnTo>
                <a:lnTo>
                  <a:pt x="443" y="406"/>
                </a:lnTo>
                <a:lnTo>
                  <a:pt x="445" y="403"/>
                </a:lnTo>
                <a:lnTo>
                  <a:pt x="445" y="401"/>
                </a:lnTo>
                <a:lnTo>
                  <a:pt x="445" y="398"/>
                </a:lnTo>
                <a:lnTo>
                  <a:pt x="445" y="396"/>
                </a:lnTo>
                <a:lnTo>
                  <a:pt x="448" y="396"/>
                </a:lnTo>
                <a:lnTo>
                  <a:pt x="450" y="393"/>
                </a:lnTo>
                <a:lnTo>
                  <a:pt x="450" y="390"/>
                </a:lnTo>
                <a:lnTo>
                  <a:pt x="453" y="390"/>
                </a:lnTo>
                <a:lnTo>
                  <a:pt x="456" y="390"/>
                </a:lnTo>
                <a:lnTo>
                  <a:pt x="456" y="388"/>
                </a:lnTo>
                <a:lnTo>
                  <a:pt x="458" y="388"/>
                </a:lnTo>
                <a:lnTo>
                  <a:pt x="461" y="388"/>
                </a:lnTo>
                <a:lnTo>
                  <a:pt x="461" y="385"/>
                </a:lnTo>
                <a:lnTo>
                  <a:pt x="458" y="385"/>
                </a:lnTo>
                <a:lnTo>
                  <a:pt x="458" y="382"/>
                </a:lnTo>
                <a:lnTo>
                  <a:pt x="458" y="380"/>
                </a:lnTo>
                <a:lnTo>
                  <a:pt x="456" y="380"/>
                </a:lnTo>
                <a:lnTo>
                  <a:pt x="456" y="377"/>
                </a:lnTo>
                <a:lnTo>
                  <a:pt x="456" y="375"/>
                </a:lnTo>
                <a:lnTo>
                  <a:pt x="453" y="375"/>
                </a:lnTo>
                <a:lnTo>
                  <a:pt x="453" y="372"/>
                </a:lnTo>
                <a:lnTo>
                  <a:pt x="453" y="369"/>
                </a:lnTo>
                <a:lnTo>
                  <a:pt x="453" y="367"/>
                </a:lnTo>
                <a:lnTo>
                  <a:pt x="456" y="367"/>
                </a:lnTo>
                <a:lnTo>
                  <a:pt x="458" y="364"/>
                </a:lnTo>
                <a:lnTo>
                  <a:pt x="456" y="362"/>
                </a:lnTo>
                <a:lnTo>
                  <a:pt x="456" y="359"/>
                </a:lnTo>
                <a:lnTo>
                  <a:pt x="456" y="356"/>
                </a:lnTo>
                <a:lnTo>
                  <a:pt x="456" y="354"/>
                </a:lnTo>
                <a:lnTo>
                  <a:pt x="458" y="351"/>
                </a:lnTo>
                <a:lnTo>
                  <a:pt x="458" y="348"/>
                </a:lnTo>
                <a:lnTo>
                  <a:pt x="458" y="346"/>
                </a:lnTo>
                <a:lnTo>
                  <a:pt x="461" y="346"/>
                </a:lnTo>
                <a:lnTo>
                  <a:pt x="461" y="343"/>
                </a:lnTo>
                <a:lnTo>
                  <a:pt x="458" y="343"/>
                </a:lnTo>
                <a:lnTo>
                  <a:pt x="458" y="341"/>
                </a:lnTo>
                <a:lnTo>
                  <a:pt x="461" y="341"/>
                </a:lnTo>
                <a:lnTo>
                  <a:pt x="461" y="338"/>
                </a:lnTo>
                <a:lnTo>
                  <a:pt x="461" y="335"/>
                </a:lnTo>
                <a:lnTo>
                  <a:pt x="464" y="335"/>
                </a:lnTo>
                <a:lnTo>
                  <a:pt x="464" y="333"/>
                </a:lnTo>
                <a:lnTo>
                  <a:pt x="461" y="333"/>
                </a:lnTo>
                <a:lnTo>
                  <a:pt x="461" y="330"/>
                </a:lnTo>
                <a:lnTo>
                  <a:pt x="458" y="330"/>
                </a:lnTo>
                <a:lnTo>
                  <a:pt x="456" y="327"/>
                </a:lnTo>
                <a:lnTo>
                  <a:pt x="456" y="325"/>
                </a:lnTo>
                <a:lnTo>
                  <a:pt x="456" y="322"/>
                </a:lnTo>
                <a:lnTo>
                  <a:pt x="456" y="320"/>
                </a:lnTo>
                <a:lnTo>
                  <a:pt x="458" y="320"/>
                </a:lnTo>
                <a:lnTo>
                  <a:pt x="458" y="317"/>
                </a:lnTo>
                <a:lnTo>
                  <a:pt x="458" y="314"/>
                </a:lnTo>
                <a:lnTo>
                  <a:pt x="456" y="314"/>
                </a:lnTo>
                <a:lnTo>
                  <a:pt x="456" y="312"/>
                </a:lnTo>
                <a:lnTo>
                  <a:pt x="453" y="312"/>
                </a:lnTo>
                <a:lnTo>
                  <a:pt x="453" y="309"/>
                </a:lnTo>
                <a:lnTo>
                  <a:pt x="456" y="309"/>
                </a:lnTo>
                <a:lnTo>
                  <a:pt x="456" y="307"/>
                </a:lnTo>
                <a:lnTo>
                  <a:pt x="458" y="307"/>
                </a:lnTo>
                <a:lnTo>
                  <a:pt x="461" y="307"/>
                </a:lnTo>
                <a:lnTo>
                  <a:pt x="464" y="307"/>
                </a:lnTo>
                <a:lnTo>
                  <a:pt x="464" y="304"/>
                </a:lnTo>
                <a:lnTo>
                  <a:pt x="464" y="301"/>
                </a:lnTo>
                <a:lnTo>
                  <a:pt x="464" y="299"/>
                </a:lnTo>
                <a:lnTo>
                  <a:pt x="461" y="299"/>
                </a:lnTo>
                <a:lnTo>
                  <a:pt x="458" y="299"/>
                </a:lnTo>
                <a:lnTo>
                  <a:pt x="458" y="296"/>
                </a:lnTo>
                <a:lnTo>
                  <a:pt x="456" y="296"/>
                </a:lnTo>
                <a:lnTo>
                  <a:pt x="453" y="293"/>
                </a:lnTo>
                <a:lnTo>
                  <a:pt x="456" y="293"/>
                </a:lnTo>
                <a:lnTo>
                  <a:pt x="456" y="291"/>
                </a:lnTo>
                <a:lnTo>
                  <a:pt x="456" y="288"/>
                </a:lnTo>
                <a:lnTo>
                  <a:pt x="456" y="286"/>
                </a:lnTo>
                <a:lnTo>
                  <a:pt x="456" y="283"/>
                </a:lnTo>
                <a:lnTo>
                  <a:pt x="458" y="283"/>
                </a:lnTo>
                <a:lnTo>
                  <a:pt x="458" y="280"/>
                </a:lnTo>
                <a:lnTo>
                  <a:pt x="456" y="278"/>
                </a:lnTo>
                <a:lnTo>
                  <a:pt x="456" y="275"/>
                </a:lnTo>
                <a:lnTo>
                  <a:pt x="453" y="275"/>
                </a:lnTo>
                <a:lnTo>
                  <a:pt x="450" y="278"/>
                </a:lnTo>
                <a:lnTo>
                  <a:pt x="450" y="275"/>
                </a:lnTo>
                <a:lnTo>
                  <a:pt x="448" y="275"/>
                </a:lnTo>
                <a:lnTo>
                  <a:pt x="445" y="272"/>
                </a:lnTo>
                <a:lnTo>
                  <a:pt x="443" y="270"/>
                </a:lnTo>
                <a:lnTo>
                  <a:pt x="443" y="265"/>
                </a:lnTo>
                <a:lnTo>
                  <a:pt x="440" y="265"/>
                </a:lnTo>
                <a:lnTo>
                  <a:pt x="440" y="262"/>
                </a:lnTo>
                <a:lnTo>
                  <a:pt x="437" y="262"/>
                </a:lnTo>
                <a:lnTo>
                  <a:pt x="435" y="262"/>
                </a:lnTo>
                <a:lnTo>
                  <a:pt x="432" y="262"/>
                </a:lnTo>
                <a:lnTo>
                  <a:pt x="430" y="262"/>
                </a:lnTo>
                <a:lnTo>
                  <a:pt x="427" y="262"/>
                </a:lnTo>
                <a:lnTo>
                  <a:pt x="424" y="262"/>
                </a:lnTo>
                <a:lnTo>
                  <a:pt x="424" y="265"/>
                </a:lnTo>
                <a:lnTo>
                  <a:pt x="424" y="267"/>
                </a:lnTo>
                <a:lnTo>
                  <a:pt x="424" y="270"/>
                </a:lnTo>
                <a:lnTo>
                  <a:pt x="424" y="272"/>
                </a:lnTo>
                <a:lnTo>
                  <a:pt x="424" y="275"/>
                </a:lnTo>
                <a:lnTo>
                  <a:pt x="424" y="278"/>
                </a:lnTo>
                <a:lnTo>
                  <a:pt x="424" y="280"/>
                </a:lnTo>
                <a:lnTo>
                  <a:pt x="422" y="283"/>
                </a:lnTo>
                <a:lnTo>
                  <a:pt x="419" y="283"/>
                </a:lnTo>
                <a:lnTo>
                  <a:pt x="419" y="286"/>
                </a:lnTo>
                <a:lnTo>
                  <a:pt x="419" y="288"/>
                </a:lnTo>
                <a:lnTo>
                  <a:pt x="416" y="288"/>
                </a:lnTo>
                <a:lnTo>
                  <a:pt x="416" y="291"/>
                </a:lnTo>
                <a:lnTo>
                  <a:pt x="416" y="293"/>
                </a:lnTo>
                <a:lnTo>
                  <a:pt x="416" y="296"/>
                </a:lnTo>
                <a:lnTo>
                  <a:pt x="416" y="299"/>
                </a:lnTo>
                <a:lnTo>
                  <a:pt x="416" y="301"/>
                </a:lnTo>
                <a:lnTo>
                  <a:pt x="414" y="301"/>
                </a:lnTo>
                <a:lnTo>
                  <a:pt x="411" y="299"/>
                </a:lnTo>
                <a:lnTo>
                  <a:pt x="409" y="301"/>
                </a:lnTo>
                <a:lnTo>
                  <a:pt x="406" y="301"/>
                </a:lnTo>
                <a:lnTo>
                  <a:pt x="406" y="304"/>
                </a:lnTo>
                <a:lnTo>
                  <a:pt x="403" y="304"/>
                </a:lnTo>
                <a:lnTo>
                  <a:pt x="403" y="307"/>
                </a:lnTo>
                <a:lnTo>
                  <a:pt x="401" y="304"/>
                </a:lnTo>
                <a:lnTo>
                  <a:pt x="398" y="304"/>
                </a:lnTo>
                <a:lnTo>
                  <a:pt x="398" y="307"/>
                </a:lnTo>
                <a:lnTo>
                  <a:pt x="396" y="307"/>
                </a:lnTo>
                <a:lnTo>
                  <a:pt x="393" y="307"/>
                </a:lnTo>
                <a:lnTo>
                  <a:pt x="390" y="304"/>
                </a:lnTo>
                <a:lnTo>
                  <a:pt x="388" y="301"/>
                </a:lnTo>
                <a:lnTo>
                  <a:pt x="388" y="304"/>
                </a:lnTo>
                <a:lnTo>
                  <a:pt x="385" y="304"/>
                </a:lnTo>
                <a:lnTo>
                  <a:pt x="382" y="304"/>
                </a:lnTo>
                <a:lnTo>
                  <a:pt x="382" y="307"/>
                </a:lnTo>
                <a:lnTo>
                  <a:pt x="380" y="307"/>
                </a:lnTo>
                <a:lnTo>
                  <a:pt x="380" y="309"/>
                </a:lnTo>
                <a:lnTo>
                  <a:pt x="377" y="309"/>
                </a:lnTo>
                <a:lnTo>
                  <a:pt x="375" y="309"/>
                </a:lnTo>
                <a:lnTo>
                  <a:pt x="375" y="312"/>
                </a:lnTo>
                <a:lnTo>
                  <a:pt x="372" y="312"/>
                </a:lnTo>
                <a:lnTo>
                  <a:pt x="369" y="312"/>
                </a:lnTo>
                <a:lnTo>
                  <a:pt x="367" y="312"/>
                </a:lnTo>
                <a:lnTo>
                  <a:pt x="367" y="314"/>
                </a:lnTo>
                <a:lnTo>
                  <a:pt x="364" y="314"/>
                </a:lnTo>
                <a:lnTo>
                  <a:pt x="361" y="314"/>
                </a:lnTo>
                <a:lnTo>
                  <a:pt x="359" y="314"/>
                </a:lnTo>
                <a:lnTo>
                  <a:pt x="356" y="314"/>
                </a:lnTo>
                <a:lnTo>
                  <a:pt x="356" y="312"/>
                </a:lnTo>
                <a:lnTo>
                  <a:pt x="354" y="314"/>
                </a:lnTo>
                <a:lnTo>
                  <a:pt x="351" y="314"/>
                </a:lnTo>
                <a:lnTo>
                  <a:pt x="348" y="314"/>
                </a:lnTo>
                <a:lnTo>
                  <a:pt x="346" y="317"/>
                </a:lnTo>
                <a:lnTo>
                  <a:pt x="343" y="317"/>
                </a:lnTo>
                <a:lnTo>
                  <a:pt x="341" y="317"/>
                </a:lnTo>
                <a:lnTo>
                  <a:pt x="338" y="317"/>
                </a:lnTo>
                <a:lnTo>
                  <a:pt x="335" y="317"/>
                </a:lnTo>
                <a:lnTo>
                  <a:pt x="333" y="314"/>
                </a:lnTo>
                <a:lnTo>
                  <a:pt x="333" y="317"/>
                </a:lnTo>
                <a:lnTo>
                  <a:pt x="330" y="317"/>
                </a:lnTo>
                <a:lnTo>
                  <a:pt x="327" y="317"/>
                </a:lnTo>
                <a:lnTo>
                  <a:pt x="325" y="320"/>
                </a:lnTo>
                <a:lnTo>
                  <a:pt x="325" y="322"/>
                </a:lnTo>
                <a:lnTo>
                  <a:pt x="322" y="322"/>
                </a:lnTo>
                <a:lnTo>
                  <a:pt x="320" y="322"/>
                </a:lnTo>
                <a:lnTo>
                  <a:pt x="317" y="325"/>
                </a:lnTo>
                <a:lnTo>
                  <a:pt x="314" y="325"/>
                </a:lnTo>
                <a:lnTo>
                  <a:pt x="312" y="325"/>
                </a:lnTo>
                <a:lnTo>
                  <a:pt x="309" y="325"/>
                </a:lnTo>
                <a:lnTo>
                  <a:pt x="306" y="322"/>
                </a:lnTo>
                <a:lnTo>
                  <a:pt x="304" y="322"/>
                </a:lnTo>
                <a:lnTo>
                  <a:pt x="301" y="322"/>
                </a:lnTo>
                <a:lnTo>
                  <a:pt x="299" y="322"/>
                </a:lnTo>
                <a:lnTo>
                  <a:pt x="299" y="320"/>
                </a:lnTo>
                <a:lnTo>
                  <a:pt x="296" y="317"/>
                </a:lnTo>
                <a:lnTo>
                  <a:pt x="293" y="317"/>
                </a:lnTo>
                <a:lnTo>
                  <a:pt x="291" y="317"/>
                </a:lnTo>
                <a:lnTo>
                  <a:pt x="291" y="314"/>
                </a:lnTo>
                <a:lnTo>
                  <a:pt x="288" y="314"/>
                </a:lnTo>
                <a:lnTo>
                  <a:pt x="286" y="314"/>
                </a:lnTo>
                <a:lnTo>
                  <a:pt x="283" y="314"/>
                </a:lnTo>
                <a:lnTo>
                  <a:pt x="283" y="312"/>
                </a:lnTo>
                <a:lnTo>
                  <a:pt x="280" y="312"/>
                </a:lnTo>
                <a:lnTo>
                  <a:pt x="278" y="312"/>
                </a:lnTo>
                <a:lnTo>
                  <a:pt x="278" y="309"/>
                </a:lnTo>
                <a:lnTo>
                  <a:pt x="275" y="309"/>
                </a:lnTo>
                <a:lnTo>
                  <a:pt x="272" y="309"/>
                </a:lnTo>
                <a:lnTo>
                  <a:pt x="270" y="309"/>
                </a:lnTo>
                <a:lnTo>
                  <a:pt x="267" y="309"/>
                </a:lnTo>
                <a:lnTo>
                  <a:pt x="267" y="307"/>
                </a:lnTo>
                <a:lnTo>
                  <a:pt x="267" y="304"/>
                </a:lnTo>
                <a:lnTo>
                  <a:pt x="265" y="304"/>
                </a:lnTo>
                <a:lnTo>
                  <a:pt x="262" y="304"/>
                </a:lnTo>
                <a:lnTo>
                  <a:pt x="262" y="307"/>
                </a:lnTo>
                <a:lnTo>
                  <a:pt x="262" y="309"/>
                </a:lnTo>
                <a:lnTo>
                  <a:pt x="262" y="312"/>
                </a:lnTo>
                <a:lnTo>
                  <a:pt x="262" y="314"/>
                </a:lnTo>
                <a:lnTo>
                  <a:pt x="262" y="320"/>
                </a:lnTo>
                <a:lnTo>
                  <a:pt x="262" y="322"/>
                </a:lnTo>
                <a:lnTo>
                  <a:pt x="262" y="325"/>
                </a:lnTo>
                <a:lnTo>
                  <a:pt x="262" y="327"/>
                </a:lnTo>
                <a:lnTo>
                  <a:pt x="262" y="330"/>
                </a:lnTo>
                <a:lnTo>
                  <a:pt x="262" y="333"/>
                </a:lnTo>
                <a:lnTo>
                  <a:pt x="262" y="335"/>
                </a:lnTo>
                <a:lnTo>
                  <a:pt x="262" y="338"/>
                </a:lnTo>
                <a:lnTo>
                  <a:pt x="259" y="338"/>
                </a:lnTo>
                <a:lnTo>
                  <a:pt x="259" y="341"/>
                </a:lnTo>
                <a:lnTo>
                  <a:pt x="259" y="343"/>
                </a:lnTo>
                <a:lnTo>
                  <a:pt x="257" y="346"/>
                </a:lnTo>
                <a:lnTo>
                  <a:pt x="259" y="348"/>
                </a:lnTo>
                <a:lnTo>
                  <a:pt x="257" y="348"/>
                </a:lnTo>
                <a:lnTo>
                  <a:pt x="257" y="351"/>
                </a:lnTo>
                <a:lnTo>
                  <a:pt x="257" y="354"/>
                </a:lnTo>
                <a:lnTo>
                  <a:pt x="257" y="356"/>
                </a:lnTo>
                <a:lnTo>
                  <a:pt x="257" y="359"/>
                </a:lnTo>
                <a:lnTo>
                  <a:pt x="254" y="359"/>
                </a:lnTo>
                <a:lnTo>
                  <a:pt x="254" y="362"/>
                </a:lnTo>
                <a:lnTo>
                  <a:pt x="254" y="364"/>
                </a:lnTo>
                <a:lnTo>
                  <a:pt x="252" y="364"/>
                </a:lnTo>
                <a:lnTo>
                  <a:pt x="252" y="367"/>
                </a:lnTo>
                <a:lnTo>
                  <a:pt x="252" y="369"/>
                </a:lnTo>
                <a:lnTo>
                  <a:pt x="249" y="369"/>
                </a:lnTo>
                <a:lnTo>
                  <a:pt x="249" y="367"/>
                </a:lnTo>
                <a:lnTo>
                  <a:pt x="246" y="367"/>
                </a:lnTo>
                <a:lnTo>
                  <a:pt x="244" y="367"/>
                </a:lnTo>
                <a:lnTo>
                  <a:pt x="241" y="367"/>
                </a:lnTo>
                <a:lnTo>
                  <a:pt x="238" y="369"/>
                </a:lnTo>
                <a:lnTo>
                  <a:pt x="238" y="367"/>
                </a:lnTo>
                <a:lnTo>
                  <a:pt x="236" y="367"/>
                </a:lnTo>
                <a:lnTo>
                  <a:pt x="236" y="364"/>
                </a:lnTo>
                <a:lnTo>
                  <a:pt x="236" y="362"/>
                </a:lnTo>
                <a:lnTo>
                  <a:pt x="233" y="359"/>
                </a:lnTo>
                <a:lnTo>
                  <a:pt x="233" y="356"/>
                </a:lnTo>
                <a:lnTo>
                  <a:pt x="231" y="354"/>
                </a:lnTo>
                <a:lnTo>
                  <a:pt x="231" y="351"/>
                </a:lnTo>
                <a:lnTo>
                  <a:pt x="228" y="351"/>
                </a:lnTo>
                <a:lnTo>
                  <a:pt x="228" y="348"/>
                </a:lnTo>
                <a:lnTo>
                  <a:pt x="228" y="346"/>
                </a:lnTo>
                <a:lnTo>
                  <a:pt x="231" y="343"/>
                </a:lnTo>
                <a:lnTo>
                  <a:pt x="231" y="341"/>
                </a:lnTo>
                <a:lnTo>
                  <a:pt x="228" y="338"/>
                </a:lnTo>
                <a:lnTo>
                  <a:pt x="228" y="335"/>
                </a:lnTo>
                <a:lnTo>
                  <a:pt x="231" y="335"/>
                </a:lnTo>
                <a:lnTo>
                  <a:pt x="231" y="333"/>
                </a:lnTo>
                <a:lnTo>
                  <a:pt x="231" y="330"/>
                </a:lnTo>
                <a:lnTo>
                  <a:pt x="231" y="327"/>
                </a:lnTo>
                <a:lnTo>
                  <a:pt x="231" y="325"/>
                </a:lnTo>
                <a:lnTo>
                  <a:pt x="231" y="322"/>
                </a:lnTo>
                <a:lnTo>
                  <a:pt x="228" y="320"/>
                </a:lnTo>
                <a:lnTo>
                  <a:pt x="228" y="317"/>
                </a:lnTo>
                <a:lnTo>
                  <a:pt x="228" y="314"/>
                </a:lnTo>
                <a:lnTo>
                  <a:pt x="225" y="314"/>
                </a:lnTo>
                <a:lnTo>
                  <a:pt x="225" y="312"/>
                </a:lnTo>
                <a:lnTo>
                  <a:pt x="223" y="312"/>
                </a:lnTo>
                <a:lnTo>
                  <a:pt x="220" y="312"/>
                </a:lnTo>
                <a:lnTo>
                  <a:pt x="220" y="309"/>
                </a:lnTo>
                <a:lnTo>
                  <a:pt x="5" y="278"/>
                </a:lnTo>
                <a:lnTo>
                  <a:pt x="5" y="272"/>
                </a:lnTo>
                <a:lnTo>
                  <a:pt x="3" y="272"/>
                </a:lnTo>
                <a:lnTo>
                  <a:pt x="0" y="267"/>
                </a:lnTo>
                <a:lnTo>
                  <a:pt x="0" y="265"/>
                </a:lnTo>
                <a:lnTo>
                  <a:pt x="0" y="262"/>
                </a:lnTo>
                <a:lnTo>
                  <a:pt x="3" y="259"/>
                </a:lnTo>
                <a:lnTo>
                  <a:pt x="3" y="257"/>
                </a:lnTo>
                <a:lnTo>
                  <a:pt x="8" y="254"/>
                </a:lnTo>
                <a:lnTo>
                  <a:pt x="11" y="252"/>
                </a:lnTo>
                <a:lnTo>
                  <a:pt x="16" y="252"/>
                </a:lnTo>
                <a:lnTo>
                  <a:pt x="18" y="252"/>
                </a:lnTo>
                <a:lnTo>
                  <a:pt x="21" y="252"/>
                </a:lnTo>
                <a:lnTo>
                  <a:pt x="24" y="249"/>
                </a:lnTo>
                <a:lnTo>
                  <a:pt x="26" y="246"/>
                </a:lnTo>
                <a:lnTo>
                  <a:pt x="29" y="244"/>
                </a:lnTo>
                <a:lnTo>
                  <a:pt x="32" y="241"/>
                </a:lnTo>
                <a:lnTo>
                  <a:pt x="32" y="238"/>
                </a:lnTo>
                <a:lnTo>
                  <a:pt x="32" y="233"/>
                </a:lnTo>
                <a:lnTo>
                  <a:pt x="32" y="225"/>
                </a:lnTo>
                <a:lnTo>
                  <a:pt x="37" y="218"/>
                </a:lnTo>
                <a:lnTo>
                  <a:pt x="39" y="212"/>
                </a:lnTo>
                <a:lnTo>
                  <a:pt x="39" y="210"/>
                </a:lnTo>
                <a:lnTo>
                  <a:pt x="42" y="207"/>
                </a:lnTo>
                <a:lnTo>
                  <a:pt x="42" y="204"/>
                </a:lnTo>
                <a:lnTo>
                  <a:pt x="39" y="204"/>
                </a:lnTo>
                <a:lnTo>
                  <a:pt x="37" y="199"/>
                </a:lnTo>
                <a:lnTo>
                  <a:pt x="34" y="197"/>
                </a:lnTo>
                <a:lnTo>
                  <a:pt x="37" y="194"/>
                </a:lnTo>
                <a:lnTo>
                  <a:pt x="39" y="191"/>
                </a:lnTo>
                <a:lnTo>
                  <a:pt x="45" y="186"/>
                </a:lnTo>
                <a:lnTo>
                  <a:pt x="47" y="186"/>
                </a:lnTo>
                <a:lnTo>
                  <a:pt x="50" y="181"/>
                </a:lnTo>
                <a:lnTo>
                  <a:pt x="50" y="178"/>
                </a:lnTo>
                <a:lnTo>
                  <a:pt x="45" y="170"/>
                </a:lnTo>
                <a:lnTo>
                  <a:pt x="45" y="165"/>
                </a:lnTo>
                <a:lnTo>
                  <a:pt x="45" y="160"/>
                </a:lnTo>
                <a:lnTo>
                  <a:pt x="47" y="155"/>
                </a:lnTo>
                <a:lnTo>
                  <a:pt x="47" y="152"/>
                </a:lnTo>
                <a:lnTo>
                  <a:pt x="50" y="149"/>
                </a:lnTo>
                <a:lnTo>
                  <a:pt x="55" y="144"/>
                </a:lnTo>
                <a:lnTo>
                  <a:pt x="55" y="136"/>
                </a:lnTo>
                <a:lnTo>
                  <a:pt x="55" y="131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8" y="118"/>
                </a:lnTo>
                <a:lnTo>
                  <a:pt x="63" y="118"/>
                </a:lnTo>
                <a:lnTo>
                  <a:pt x="66" y="115"/>
                </a:lnTo>
                <a:lnTo>
                  <a:pt x="71" y="113"/>
                </a:lnTo>
                <a:lnTo>
                  <a:pt x="73" y="115"/>
                </a:lnTo>
                <a:lnTo>
                  <a:pt x="81" y="123"/>
                </a:lnTo>
                <a:lnTo>
                  <a:pt x="92" y="134"/>
                </a:lnTo>
                <a:lnTo>
                  <a:pt x="97" y="139"/>
                </a:lnTo>
                <a:lnTo>
                  <a:pt x="102" y="139"/>
                </a:lnTo>
                <a:lnTo>
                  <a:pt x="110" y="139"/>
                </a:lnTo>
                <a:lnTo>
                  <a:pt x="118" y="136"/>
                </a:lnTo>
                <a:lnTo>
                  <a:pt x="121" y="136"/>
                </a:lnTo>
                <a:lnTo>
                  <a:pt x="123" y="134"/>
                </a:lnTo>
                <a:lnTo>
                  <a:pt x="123" y="129"/>
                </a:lnTo>
                <a:lnTo>
                  <a:pt x="126" y="126"/>
                </a:lnTo>
                <a:lnTo>
                  <a:pt x="128" y="126"/>
                </a:lnTo>
                <a:lnTo>
                  <a:pt x="131" y="126"/>
                </a:lnTo>
                <a:lnTo>
                  <a:pt x="134" y="126"/>
                </a:lnTo>
                <a:lnTo>
                  <a:pt x="139" y="129"/>
                </a:lnTo>
                <a:lnTo>
                  <a:pt x="147" y="131"/>
                </a:lnTo>
                <a:lnTo>
                  <a:pt x="149" y="134"/>
                </a:lnTo>
                <a:lnTo>
                  <a:pt x="155" y="136"/>
                </a:lnTo>
                <a:lnTo>
                  <a:pt x="162" y="139"/>
                </a:lnTo>
                <a:lnTo>
                  <a:pt x="168" y="139"/>
                </a:lnTo>
                <a:lnTo>
                  <a:pt x="170" y="139"/>
                </a:lnTo>
                <a:lnTo>
                  <a:pt x="178" y="139"/>
                </a:lnTo>
                <a:lnTo>
                  <a:pt x="183" y="139"/>
                </a:lnTo>
                <a:lnTo>
                  <a:pt x="186" y="139"/>
                </a:lnTo>
                <a:lnTo>
                  <a:pt x="189" y="139"/>
                </a:lnTo>
                <a:lnTo>
                  <a:pt x="189" y="134"/>
                </a:lnTo>
                <a:lnTo>
                  <a:pt x="189" y="129"/>
                </a:lnTo>
                <a:lnTo>
                  <a:pt x="189" y="123"/>
                </a:lnTo>
                <a:lnTo>
                  <a:pt x="191" y="121"/>
                </a:lnTo>
                <a:lnTo>
                  <a:pt x="197" y="121"/>
                </a:lnTo>
                <a:lnTo>
                  <a:pt x="199" y="118"/>
                </a:lnTo>
                <a:lnTo>
                  <a:pt x="204" y="118"/>
                </a:lnTo>
                <a:lnTo>
                  <a:pt x="210" y="113"/>
                </a:lnTo>
                <a:lnTo>
                  <a:pt x="212" y="108"/>
                </a:lnTo>
                <a:lnTo>
                  <a:pt x="215" y="100"/>
                </a:lnTo>
                <a:lnTo>
                  <a:pt x="215" y="97"/>
                </a:lnTo>
                <a:lnTo>
                  <a:pt x="215" y="89"/>
                </a:lnTo>
                <a:lnTo>
                  <a:pt x="217" y="84"/>
                </a:lnTo>
                <a:lnTo>
                  <a:pt x="223" y="76"/>
                </a:lnTo>
                <a:lnTo>
                  <a:pt x="225" y="68"/>
                </a:lnTo>
                <a:lnTo>
                  <a:pt x="223" y="60"/>
                </a:lnTo>
                <a:lnTo>
                  <a:pt x="225" y="53"/>
                </a:lnTo>
                <a:lnTo>
                  <a:pt x="228" y="42"/>
                </a:lnTo>
                <a:lnTo>
                  <a:pt x="231" y="37"/>
                </a:lnTo>
                <a:lnTo>
                  <a:pt x="238" y="34"/>
                </a:lnTo>
                <a:lnTo>
                  <a:pt x="246" y="32"/>
                </a:lnTo>
                <a:lnTo>
                  <a:pt x="252" y="32"/>
                </a:lnTo>
                <a:lnTo>
                  <a:pt x="262" y="29"/>
                </a:lnTo>
                <a:lnTo>
                  <a:pt x="265" y="26"/>
                </a:lnTo>
                <a:lnTo>
                  <a:pt x="267" y="26"/>
                </a:lnTo>
                <a:lnTo>
                  <a:pt x="270" y="26"/>
                </a:lnTo>
                <a:lnTo>
                  <a:pt x="272" y="26"/>
                </a:lnTo>
                <a:lnTo>
                  <a:pt x="275" y="26"/>
                </a:lnTo>
                <a:lnTo>
                  <a:pt x="278" y="24"/>
                </a:lnTo>
                <a:lnTo>
                  <a:pt x="278" y="21"/>
                </a:lnTo>
                <a:lnTo>
                  <a:pt x="280" y="21"/>
                </a:lnTo>
                <a:lnTo>
                  <a:pt x="283" y="19"/>
                </a:lnTo>
                <a:lnTo>
                  <a:pt x="283" y="16"/>
                </a:lnTo>
                <a:lnTo>
                  <a:pt x="283" y="13"/>
                </a:lnTo>
                <a:lnTo>
                  <a:pt x="291" y="3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urbo" textlink="">
        <xdr:nvSpPr>
          <xdr:cNvPr id="269" name="05837">
            <a:extLst>
              <a:ext uri="{FF2B5EF4-FFF2-40B4-BE49-F238E27FC236}">
                <a16:creationId xmlns:a16="http://schemas.microsoft.com/office/drawing/2014/main" id="{00000000-0008-0000-0300-00000D010000}"/>
              </a:ext>
            </a:extLst>
          </xdr:cNvPr>
          <xdr:cNvSpPr>
            <a:spLocks/>
          </xdr:cNvSpPr>
        </xdr:nvSpPr>
        <xdr:spPr bwMode="auto">
          <a:xfrm>
            <a:off x="6153155" y="962024"/>
            <a:ext cx="1162052" cy="1601784"/>
          </a:xfrm>
          <a:custGeom>
            <a:avLst/>
            <a:gdLst>
              <a:gd name="T0" fmla="*/ 938213 w 615"/>
              <a:gd name="T1" fmla="*/ 69850 h 848"/>
              <a:gd name="T2" fmla="*/ 968375 w 615"/>
              <a:gd name="T3" fmla="*/ 128588 h 848"/>
              <a:gd name="T4" fmla="*/ 971550 w 615"/>
              <a:gd name="T5" fmla="*/ 207963 h 848"/>
              <a:gd name="T6" fmla="*/ 960438 w 615"/>
              <a:gd name="T7" fmla="*/ 303213 h 848"/>
              <a:gd name="T8" fmla="*/ 960438 w 615"/>
              <a:gd name="T9" fmla="*/ 381000 h 848"/>
              <a:gd name="T10" fmla="*/ 971550 w 615"/>
              <a:gd name="T11" fmla="*/ 452438 h 848"/>
              <a:gd name="T12" fmla="*/ 947738 w 615"/>
              <a:gd name="T13" fmla="*/ 534988 h 848"/>
              <a:gd name="T14" fmla="*/ 747713 w 615"/>
              <a:gd name="T15" fmla="*/ 693738 h 848"/>
              <a:gd name="T16" fmla="*/ 660400 w 615"/>
              <a:gd name="T17" fmla="*/ 735013 h 848"/>
              <a:gd name="T18" fmla="*/ 531813 w 615"/>
              <a:gd name="T19" fmla="*/ 742950 h 848"/>
              <a:gd name="T20" fmla="*/ 457200 w 615"/>
              <a:gd name="T21" fmla="*/ 793750 h 848"/>
              <a:gd name="T22" fmla="*/ 406400 w 615"/>
              <a:gd name="T23" fmla="*/ 889000 h 848"/>
              <a:gd name="T24" fmla="*/ 415925 w 615"/>
              <a:gd name="T25" fmla="*/ 1004888 h 848"/>
              <a:gd name="T26" fmla="*/ 449263 w 615"/>
              <a:gd name="T27" fmla="*/ 1100138 h 848"/>
              <a:gd name="T28" fmla="*/ 523875 w 615"/>
              <a:gd name="T29" fmla="*/ 1166813 h 848"/>
              <a:gd name="T30" fmla="*/ 577850 w 615"/>
              <a:gd name="T31" fmla="*/ 1241425 h 848"/>
              <a:gd name="T32" fmla="*/ 635000 w 615"/>
              <a:gd name="T33" fmla="*/ 1328738 h 848"/>
              <a:gd name="T34" fmla="*/ 390525 w 615"/>
              <a:gd name="T35" fmla="*/ 1266825 h 848"/>
              <a:gd name="T36" fmla="*/ 290513 w 615"/>
              <a:gd name="T37" fmla="*/ 1192213 h 848"/>
              <a:gd name="T38" fmla="*/ 207963 w 615"/>
              <a:gd name="T39" fmla="*/ 1150938 h 848"/>
              <a:gd name="T40" fmla="*/ 161925 w 615"/>
              <a:gd name="T41" fmla="*/ 1089025 h 848"/>
              <a:gd name="T42" fmla="*/ 111125 w 615"/>
              <a:gd name="T43" fmla="*/ 1025525 h 848"/>
              <a:gd name="T44" fmla="*/ 66675 w 615"/>
              <a:gd name="T45" fmla="*/ 958850 h 848"/>
              <a:gd name="T46" fmla="*/ 53975 w 615"/>
              <a:gd name="T47" fmla="*/ 847725 h 848"/>
              <a:gd name="T48" fmla="*/ 136525 w 615"/>
              <a:gd name="T49" fmla="*/ 760413 h 848"/>
              <a:gd name="T50" fmla="*/ 165100 w 615"/>
              <a:gd name="T51" fmla="*/ 676275 h 848"/>
              <a:gd name="T52" fmla="*/ 249238 w 615"/>
              <a:gd name="T53" fmla="*/ 531813 h 848"/>
              <a:gd name="T54" fmla="*/ 231775 w 615"/>
              <a:gd name="T55" fmla="*/ 393700 h 848"/>
              <a:gd name="T56" fmla="*/ 195263 w 615"/>
              <a:gd name="T57" fmla="*/ 315913 h 848"/>
              <a:gd name="T58" fmla="*/ 215900 w 615"/>
              <a:gd name="T59" fmla="*/ 311150 h 848"/>
              <a:gd name="T60" fmla="*/ 241300 w 615"/>
              <a:gd name="T61" fmla="*/ 385763 h 848"/>
              <a:gd name="T62" fmla="*/ 265113 w 615"/>
              <a:gd name="T63" fmla="*/ 352425 h 848"/>
              <a:gd name="T64" fmla="*/ 261938 w 615"/>
              <a:gd name="T65" fmla="*/ 403225 h 848"/>
              <a:gd name="T66" fmla="*/ 236538 w 615"/>
              <a:gd name="T67" fmla="*/ 452438 h 848"/>
              <a:gd name="T68" fmla="*/ 306388 w 615"/>
              <a:gd name="T69" fmla="*/ 490538 h 848"/>
              <a:gd name="T70" fmla="*/ 393700 w 615"/>
              <a:gd name="T71" fmla="*/ 452438 h 848"/>
              <a:gd name="T72" fmla="*/ 382588 w 615"/>
              <a:gd name="T73" fmla="*/ 465138 h 848"/>
              <a:gd name="T74" fmla="*/ 385763 w 615"/>
              <a:gd name="T75" fmla="*/ 506413 h 848"/>
              <a:gd name="T76" fmla="*/ 344488 w 615"/>
              <a:gd name="T77" fmla="*/ 544513 h 848"/>
              <a:gd name="T78" fmla="*/ 357188 w 615"/>
              <a:gd name="T79" fmla="*/ 555625 h 848"/>
              <a:gd name="T80" fmla="*/ 373063 w 615"/>
              <a:gd name="T81" fmla="*/ 593725 h 848"/>
              <a:gd name="T82" fmla="*/ 331788 w 615"/>
              <a:gd name="T83" fmla="*/ 585788 h 848"/>
              <a:gd name="T84" fmla="*/ 282575 w 615"/>
              <a:gd name="T85" fmla="*/ 609600 h 848"/>
              <a:gd name="T86" fmla="*/ 261938 w 615"/>
              <a:gd name="T87" fmla="*/ 722313 h 848"/>
              <a:gd name="T88" fmla="*/ 506413 w 615"/>
              <a:gd name="T89" fmla="*/ 735013 h 848"/>
              <a:gd name="T90" fmla="*/ 534988 w 615"/>
              <a:gd name="T91" fmla="*/ 655638 h 848"/>
              <a:gd name="T92" fmla="*/ 544513 w 615"/>
              <a:gd name="T93" fmla="*/ 577850 h 848"/>
              <a:gd name="T94" fmla="*/ 523875 w 615"/>
              <a:gd name="T95" fmla="*/ 522288 h 848"/>
              <a:gd name="T96" fmla="*/ 514350 w 615"/>
              <a:gd name="T97" fmla="*/ 485775 h 848"/>
              <a:gd name="T98" fmla="*/ 519113 w 615"/>
              <a:gd name="T99" fmla="*/ 419100 h 848"/>
              <a:gd name="T100" fmla="*/ 490538 w 615"/>
              <a:gd name="T101" fmla="*/ 303213 h 848"/>
              <a:gd name="T102" fmla="*/ 523875 w 615"/>
              <a:gd name="T103" fmla="*/ 269875 h 848"/>
              <a:gd name="T104" fmla="*/ 590550 w 615"/>
              <a:gd name="T105" fmla="*/ 252413 h 848"/>
              <a:gd name="T106" fmla="*/ 635000 w 615"/>
              <a:gd name="T107" fmla="*/ 207963 h 848"/>
              <a:gd name="T108" fmla="*/ 685800 w 615"/>
              <a:gd name="T109" fmla="*/ 149225 h 848"/>
              <a:gd name="T110" fmla="*/ 706438 w 615"/>
              <a:gd name="T111" fmla="*/ 128588 h 848"/>
              <a:gd name="T112" fmla="*/ 752475 w 615"/>
              <a:gd name="T113" fmla="*/ 98425 h 848"/>
              <a:gd name="T114" fmla="*/ 835025 w 615"/>
              <a:gd name="T115" fmla="*/ 115888 h 848"/>
              <a:gd name="T116" fmla="*/ 863600 w 615"/>
              <a:gd name="T117" fmla="*/ 144463 h 848"/>
              <a:gd name="T118" fmla="*/ 917575 w 615"/>
              <a:gd name="T119" fmla="*/ 149225 h 848"/>
              <a:gd name="T120" fmla="*/ 922338 w 615"/>
              <a:gd name="T121" fmla="*/ 61913 h 848"/>
              <a:gd name="T122" fmla="*/ 960438 w 615"/>
              <a:gd name="T123" fmla="*/ 3175 h 848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615" h="848">
                <a:moveTo>
                  <a:pt x="612" y="5"/>
                </a:moveTo>
                <a:lnTo>
                  <a:pt x="610" y="5"/>
                </a:lnTo>
                <a:lnTo>
                  <a:pt x="610" y="7"/>
                </a:lnTo>
                <a:lnTo>
                  <a:pt x="607" y="7"/>
                </a:lnTo>
                <a:lnTo>
                  <a:pt x="607" y="10"/>
                </a:lnTo>
                <a:lnTo>
                  <a:pt x="605" y="10"/>
                </a:lnTo>
                <a:lnTo>
                  <a:pt x="605" y="13"/>
                </a:lnTo>
                <a:lnTo>
                  <a:pt x="605" y="18"/>
                </a:lnTo>
                <a:lnTo>
                  <a:pt x="605" y="23"/>
                </a:lnTo>
                <a:lnTo>
                  <a:pt x="605" y="26"/>
                </a:lnTo>
                <a:lnTo>
                  <a:pt x="605" y="28"/>
                </a:lnTo>
                <a:lnTo>
                  <a:pt x="602" y="28"/>
                </a:lnTo>
                <a:lnTo>
                  <a:pt x="599" y="28"/>
                </a:lnTo>
                <a:lnTo>
                  <a:pt x="597" y="28"/>
                </a:lnTo>
                <a:lnTo>
                  <a:pt x="597" y="31"/>
                </a:lnTo>
                <a:lnTo>
                  <a:pt x="594" y="31"/>
                </a:lnTo>
                <a:lnTo>
                  <a:pt x="591" y="31"/>
                </a:lnTo>
                <a:lnTo>
                  <a:pt x="591" y="34"/>
                </a:lnTo>
                <a:lnTo>
                  <a:pt x="591" y="36"/>
                </a:lnTo>
                <a:lnTo>
                  <a:pt x="589" y="36"/>
                </a:lnTo>
                <a:lnTo>
                  <a:pt x="591" y="41"/>
                </a:lnTo>
                <a:lnTo>
                  <a:pt x="591" y="44"/>
                </a:lnTo>
                <a:lnTo>
                  <a:pt x="591" y="47"/>
                </a:lnTo>
                <a:lnTo>
                  <a:pt x="591" y="49"/>
                </a:lnTo>
                <a:lnTo>
                  <a:pt x="594" y="49"/>
                </a:lnTo>
                <a:lnTo>
                  <a:pt x="594" y="52"/>
                </a:lnTo>
                <a:lnTo>
                  <a:pt x="597" y="52"/>
                </a:lnTo>
                <a:lnTo>
                  <a:pt x="599" y="52"/>
                </a:lnTo>
                <a:lnTo>
                  <a:pt x="602" y="55"/>
                </a:lnTo>
                <a:lnTo>
                  <a:pt x="605" y="55"/>
                </a:lnTo>
                <a:lnTo>
                  <a:pt x="605" y="57"/>
                </a:lnTo>
                <a:lnTo>
                  <a:pt x="607" y="57"/>
                </a:lnTo>
                <a:lnTo>
                  <a:pt x="610" y="60"/>
                </a:lnTo>
                <a:lnTo>
                  <a:pt x="612" y="62"/>
                </a:lnTo>
                <a:lnTo>
                  <a:pt x="612" y="65"/>
                </a:lnTo>
                <a:lnTo>
                  <a:pt x="612" y="68"/>
                </a:lnTo>
                <a:lnTo>
                  <a:pt x="612" y="70"/>
                </a:lnTo>
                <a:lnTo>
                  <a:pt x="615" y="70"/>
                </a:lnTo>
                <a:lnTo>
                  <a:pt x="615" y="73"/>
                </a:lnTo>
                <a:lnTo>
                  <a:pt x="615" y="76"/>
                </a:lnTo>
                <a:lnTo>
                  <a:pt x="615" y="78"/>
                </a:lnTo>
                <a:lnTo>
                  <a:pt x="612" y="78"/>
                </a:lnTo>
                <a:lnTo>
                  <a:pt x="612" y="81"/>
                </a:lnTo>
                <a:lnTo>
                  <a:pt x="610" y="81"/>
                </a:lnTo>
                <a:lnTo>
                  <a:pt x="607" y="81"/>
                </a:lnTo>
                <a:lnTo>
                  <a:pt x="607" y="83"/>
                </a:lnTo>
                <a:lnTo>
                  <a:pt x="607" y="86"/>
                </a:lnTo>
                <a:lnTo>
                  <a:pt x="607" y="89"/>
                </a:lnTo>
                <a:lnTo>
                  <a:pt x="610" y="89"/>
                </a:lnTo>
                <a:lnTo>
                  <a:pt x="610" y="91"/>
                </a:lnTo>
                <a:lnTo>
                  <a:pt x="610" y="94"/>
                </a:lnTo>
                <a:lnTo>
                  <a:pt x="610" y="96"/>
                </a:lnTo>
                <a:lnTo>
                  <a:pt x="610" y="99"/>
                </a:lnTo>
                <a:lnTo>
                  <a:pt x="607" y="99"/>
                </a:lnTo>
                <a:lnTo>
                  <a:pt x="607" y="102"/>
                </a:lnTo>
                <a:lnTo>
                  <a:pt x="607" y="104"/>
                </a:lnTo>
                <a:lnTo>
                  <a:pt x="610" y="104"/>
                </a:lnTo>
                <a:lnTo>
                  <a:pt x="610" y="107"/>
                </a:lnTo>
                <a:lnTo>
                  <a:pt x="610" y="110"/>
                </a:lnTo>
                <a:lnTo>
                  <a:pt x="610" y="112"/>
                </a:lnTo>
                <a:lnTo>
                  <a:pt x="610" y="115"/>
                </a:lnTo>
                <a:lnTo>
                  <a:pt x="612" y="115"/>
                </a:lnTo>
                <a:lnTo>
                  <a:pt x="612" y="123"/>
                </a:lnTo>
                <a:lnTo>
                  <a:pt x="612" y="125"/>
                </a:lnTo>
                <a:lnTo>
                  <a:pt x="612" y="128"/>
                </a:lnTo>
                <a:lnTo>
                  <a:pt x="612" y="131"/>
                </a:lnTo>
                <a:lnTo>
                  <a:pt x="610" y="133"/>
                </a:lnTo>
                <a:lnTo>
                  <a:pt x="610" y="136"/>
                </a:lnTo>
                <a:lnTo>
                  <a:pt x="610" y="138"/>
                </a:lnTo>
                <a:lnTo>
                  <a:pt x="610" y="141"/>
                </a:lnTo>
                <a:lnTo>
                  <a:pt x="610" y="144"/>
                </a:lnTo>
                <a:lnTo>
                  <a:pt x="607" y="144"/>
                </a:lnTo>
                <a:lnTo>
                  <a:pt x="607" y="146"/>
                </a:lnTo>
                <a:lnTo>
                  <a:pt x="607" y="149"/>
                </a:lnTo>
                <a:lnTo>
                  <a:pt x="607" y="151"/>
                </a:lnTo>
                <a:lnTo>
                  <a:pt x="605" y="154"/>
                </a:lnTo>
                <a:lnTo>
                  <a:pt x="605" y="159"/>
                </a:lnTo>
                <a:lnTo>
                  <a:pt x="605" y="162"/>
                </a:lnTo>
                <a:lnTo>
                  <a:pt x="605" y="165"/>
                </a:lnTo>
                <a:lnTo>
                  <a:pt x="605" y="167"/>
                </a:lnTo>
                <a:lnTo>
                  <a:pt x="602" y="167"/>
                </a:lnTo>
                <a:lnTo>
                  <a:pt x="602" y="170"/>
                </a:lnTo>
                <a:lnTo>
                  <a:pt x="602" y="172"/>
                </a:lnTo>
                <a:lnTo>
                  <a:pt x="602" y="183"/>
                </a:lnTo>
                <a:lnTo>
                  <a:pt x="602" y="185"/>
                </a:lnTo>
                <a:lnTo>
                  <a:pt x="605" y="185"/>
                </a:lnTo>
                <a:lnTo>
                  <a:pt x="605" y="188"/>
                </a:lnTo>
                <a:lnTo>
                  <a:pt x="605" y="191"/>
                </a:lnTo>
                <a:lnTo>
                  <a:pt x="605" y="193"/>
                </a:lnTo>
                <a:lnTo>
                  <a:pt x="607" y="196"/>
                </a:lnTo>
                <a:lnTo>
                  <a:pt x="607" y="199"/>
                </a:lnTo>
                <a:lnTo>
                  <a:pt x="607" y="201"/>
                </a:lnTo>
                <a:lnTo>
                  <a:pt x="607" y="204"/>
                </a:lnTo>
                <a:lnTo>
                  <a:pt x="607" y="206"/>
                </a:lnTo>
                <a:lnTo>
                  <a:pt x="610" y="209"/>
                </a:lnTo>
                <a:lnTo>
                  <a:pt x="610" y="214"/>
                </a:lnTo>
                <a:lnTo>
                  <a:pt x="610" y="217"/>
                </a:lnTo>
                <a:lnTo>
                  <a:pt x="610" y="220"/>
                </a:lnTo>
                <a:lnTo>
                  <a:pt x="610" y="222"/>
                </a:lnTo>
                <a:lnTo>
                  <a:pt x="612" y="222"/>
                </a:lnTo>
                <a:lnTo>
                  <a:pt x="615" y="225"/>
                </a:lnTo>
                <a:lnTo>
                  <a:pt x="612" y="227"/>
                </a:lnTo>
                <a:lnTo>
                  <a:pt x="612" y="230"/>
                </a:lnTo>
                <a:lnTo>
                  <a:pt x="612" y="233"/>
                </a:lnTo>
                <a:lnTo>
                  <a:pt x="612" y="235"/>
                </a:lnTo>
                <a:lnTo>
                  <a:pt x="612" y="238"/>
                </a:lnTo>
                <a:lnTo>
                  <a:pt x="610" y="238"/>
                </a:lnTo>
                <a:lnTo>
                  <a:pt x="607" y="238"/>
                </a:lnTo>
                <a:lnTo>
                  <a:pt x="607" y="240"/>
                </a:lnTo>
                <a:lnTo>
                  <a:pt x="605" y="240"/>
                </a:lnTo>
                <a:lnTo>
                  <a:pt x="605" y="243"/>
                </a:lnTo>
                <a:lnTo>
                  <a:pt x="602" y="243"/>
                </a:lnTo>
                <a:lnTo>
                  <a:pt x="602" y="246"/>
                </a:lnTo>
                <a:lnTo>
                  <a:pt x="602" y="248"/>
                </a:lnTo>
                <a:lnTo>
                  <a:pt x="602" y="251"/>
                </a:lnTo>
                <a:lnTo>
                  <a:pt x="602" y="254"/>
                </a:lnTo>
                <a:lnTo>
                  <a:pt x="599" y="254"/>
                </a:lnTo>
                <a:lnTo>
                  <a:pt x="602" y="256"/>
                </a:lnTo>
                <a:lnTo>
                  <a:pt x="602" y="259"/>
                </a:lnTo>
                <a:lnTo>
                  <a:pt x="602" y="261"/>
                </a:lnTo>
                <a:lnTo>
                  <a:pt x="605" y="261"/>
                </a:lnTo>
                <a:lnTo>
                  <a:pt x="605" y="264"/>
                </a:lnTo>
                <a:lnTo>
                  <a:pt x="607" y="264"/>
                </a:lnTo>
                <a:lnTo>
                  <a:pt x="610" y="267"/>
                </a:lnTo>
                <a:lnTo>
                  <a:pt x="610" y="269"/>
                </a:lnTo>
                <a:lnTo>
                  <a:pt x="610" y="272"/>
                </a:lnTo>
                <a:lnTo>
                  <a:pt x="610" y="274"/>
                </a:lnTo>
                <a:lnTo>
                  <a:pt x="610" y="277"/>
                </a:lnTo>
                <a:lnTo>
                  <a:pt x="610" y="280"/>
                </a:lnTo>
                <a:lnTo>
                  <a:pt x="610" y="282"/>
                </a:lnTo>
                <a:lnTo>
                  <a:pt x="610" y="285"/>
                </a:lnTo>
                <a:lnTo>
                  <a:pt x="612" y="285"/>
                </a:lnTo>
                <a:lnTo>
                  <a:pt x="612" y="288"/>
                </a:lnTo>
                <a:lnTo>
                  <a:pt x="610" y="290"/>
                </a:lnTo>
                <a:lnTo>
                  <a:pt x="610" y="293"/>
                </a:lnTo>
                <a:lnTo>
                  <a:pt x="610" y="295"/>
                </a:lnTo>
                <a:lnTo>
                  <a:pt x="610" y="298"/>
                </a:lnTo>
                <a:lnTo>
                  <a:pt x="610" y="301"/>
                </a:lnTo>
                <a:lnTo>
                  <a:pt x="610" y="306"/>
                </a:lnTo>
                <a:lnTo>
                  <a:pt x="607" y="309"/>
                </a:lnTo>
                <a:lnTo>
                  <a:pt x="605" y="309"/>
                </a:lnTo>
                <a:lnTo>
                  <a:pt x="602" y="309"/>
                </a:lnTo>
                <a:lnTo>
                  <a:pt x="602" y="311"/>
                </a:lnTo>
                <a:lnTo>
                  <a:pt x="602" y="314"/>
                </a:lnTo>
                <a:lnTo>
                  <a:pt x="602" y="316"/>
                </a:lnTo>
                <a:lnTo>
                  <a:pt x="602" y="319"/>
                </a:lnTo>
                <a:lnTo>
                  <a:pt x="605" y="319"/>
                </a:lnTo>
                <a:lnTo>
                  <a:pt x="605" y="322"/>
                </a:lnTo>
                <a:lnTo>
                  <a:pt x="605" y="324"/>
                </a:lnTo>
                <a:lnTo>
                  <a:pt x="605" y="327"/>
                </a:lnTo>
                <a:lnTo>
                  <a:pt x="605" y="329"/>
                </a:lnTo>
                <a:lnTo>
                  <a:pt x="602" y="332"/>
                </a:lnTo>
                <a:lnTo>
                  <a:pt x="599" y="335"/>
                </a:lnTo>
                <a:lnTo>
                  <a:pt x="597" y="337"/>
                </a:lnTo>
                <a:lnTo>
                  <a:pt x="594" y="335"/>
                </a:lnTo>
                <a:lnTo>
                  <a:pt x="591" y="337"/>
                </a:lnTo>
                <a:lnTo>
                  <a:pt x="589" y="337"/>
                </a:lnTo>
                <a:lnTo>
                  <a:pt x="500" y="429"/>
                </a:lnTo>
                <a:lnTo>
                  <a:pt x="497" y="429"/>
                </a:lnTo>
                <a:lnTo>
                  <a:pt x="495" y="429"/>
                </a:lnTo>
                <a:lnTo>
                  <a:pt x="492" y="429"/>
                </a:lnTo>
                <a:lnTo>
                  <a:pt x="492" y="432"/>
                </a:lnTo>
                <a:lnTo>
                  <a:pt x="489" y="432"/>
                </a:lnTo>
                <a:lnTo>
                  <a:pt x="489" y="434"/>
                </a:lnTo>
                <a:lnTo>
                  <a:pt x="487" y="434"/>
                </a:lnTo>
                <a:lnTo>
                  <a:pt x="487" y="437"/>
                </a:lnTo>
                <a:lnTo>
                  <a:pt x="484" y="437"/>
                </a:lnTo>
                <a:lnTo>
                  <a:pt x="484" y="439"/>
                </a:lnTo>
                <a:lnTo>
                  <a:pt x="481" y="439"/>
                </a:lnTo>
                <a:lnTo>
                  <a:pt x="479" y="439"/>
                </a:lnTo>
                <a:lnTo>
                  <a:pt x="479" y="437"/>
                </a:lnTo>
                <a:lnTo>
                  <a:pt x="476" y="437"/>
                </a:lnTo>
                <a:lnTo>
                  <a:pt x="476" y="439"/>
                </a:lnTo>
                <a:lnTo>
                  <a:pt x="476" y="437"/>
                </a:lnTo>
                <a:lnTo>
                  <a:pt x="474" y="437"/>
                </a:lnTo>
                <a:lnTo>
                  <a:pt x="471" y="437"/>
                </a:lnTo>
                <a:lnTo>
                  <a:pt x="468" y="437"/>
                </a:lnTo>
                <a:lnTo>
                  <a:pt x="466" y="439"/>
                </a:lnTo>
                <a:lnTo>
                  <a:pt x="463" y="437"/>
                </a:lnTo>
                <a:lnTo>
                  <a:pt x="463" y="442"/>
                </a:lnTo>
                <a:lnTo>
                  <a:pt x="461" y="445"/>
                </a:lnTo>
                <a:lnTo>
                  <a:pt x="458" y="447"/>
                </a:lnTo>
                <a:lnTo>
                  <a:pt x="455" y="447"/>
                </a:lnTo>
                <a:lnTo>
                  <a:pt x="453" y="445"/>
                </a:lnTo>
                <a:lnTo>
                  <a:pt x="450" y="445"/>
                </a:lnTo>
                <a:lnTo>
                  <a:pt x="447" y="445"/>
                </a:lnTo>
                <a:lnTo>
                  <a:pt x="445" y="445"/>
                </a:lnTo>
                <a:lnTo>
                  <a:pt x="442" y="447"/>
                </a:lnTo>
                <a:lnTo>
                  <a:pt x="440" y="450"/>
                </a:lnTo>
                <a:lnTo>
                  <a:pt x="437" y="453"/>
                </a:lnTo>
                <a:lnTo>
                  <a:pt x="432" y="450"/>
                </a:lnTo>
                <a:lnTo>
                  <a:pt x="432" y="453"/>
                </a:lnTo>
                <a:lnTo>
                  <a:pt x="429" y="455"/>
                </a:lnTo>
                <a:lnTo>
                  <a:pt x="429" y="458"/>
                </a:lnTo>
                <a:lnTo>
                  <a:pt x="424" y="458"/>
                </a:lnTo>
                <a:lnTo>
                  <a:pt x="421" y="460"/>
                </a:lnTo>
                <a:lnTo>
                  <a:pt x="419" y="463"/>
                </a:lnTo>
                <a:lnTo>
                  <a:pt x="416" y="463"/>
                </a:lnTo>
                <a:lnTo>
                  <a:pt x="411" y="463"/>
                </a:lnTo>
                <a:lnTo>
                  <a:pt x="408" y="463"/>
                </a:lnTo>
                <a:lnTo>
                  <a:pt x="403" y="466"/>
                </a:lnTo>
                <a:lnTo>
                  <a:pt x="403" y="468"/>
                </a:lnTo>
                <a:lnTo>
                  <a:pt x="395" y="468"/>
                </a:lnTo>
                <a:lnTo>
                  <a:pt x="392" y="468"/>
                </a:lnTo>
                <a:lnTo>
                  <a:pt x="390" y="466"/>
                </a:lnTo>
                <a:lnTo>
                  <a:pt x="387" y="463"/>
                </a:lnTo>
                <a:lnTo>
                  <a:pt x="385" y="460"/>
                </a:lnTo>
                <a:lnTo>
                  <a:pt x="379" y="460"/>
                </a:lnTo>
                <a:lnTo>
                  <a:pt x="374" y="455"/>
                </a:lnTo>
                <a:lnTo>
                  <a:pt x="372" y="458"/>
                </a:lnTo>
                <a:lnTo>
                  <a:pt x="369" y="460"/>
                </a:lnTo>
                <a:lnTo>
                  <a:pt x="366" y="463"/>
                </a:lnTo>
                <a:lnTo>
                  <a:pt x="361" y="463"/>
                </a:lnTo>
                <a:lnTo>
                  <a:pt x="358" y="463"/>
                </a:lnTo>
                <a:lnTo>
                  <a:pt x="353" y="466"/>
                </a:lnTo>
                <a:lnTo>
                  <a:pt x="351" y="466"/>
                </a:lnTo>
                <a:lnTo>
                  <a:pt x="348" y="468"/>
                </a:lnTo>
                <a:lnTo>
                  <a:pt x="343" y="468"/>
                </a:lnTo>
                <a:lnTo>
                  <a:pt x="340" y="468"/>
                </a:lnTo>
                <a:lnTo>
                  <a:pt x="335" y="468"/>
                </a:lnTo>
                <a:lnTo>
                  <a:pt x="332" y="468"/>
                </a:lnTo>
                <a:lnTo>
                  <a:pt x="330" y="468"/>
                </a:lnTo>
                <a:lnTo>
                  <a:pt x="324" y="468"/>
                </a:lnTo>
                <a:lnTo>
                  <a:pt x="327" y="471"/>
                </a:lnTo>
                <a:lnTo>
                  <a:pt x="327" y="473"/>
                </a:lnTo>
                <a:lnTo>
                  <a:pt x="327" y="476"/>
                </a:lnTo>
                <a:lnTo>
                  <a:pt x="324" y="479"/>
                </a:lnTo>
                <a:lnTo>
                  <a:pt x="322" y="479"/>
                </a:lnTo>
                <a:lnTo>
                  <a:pt x="319" y="481"/>
                </a:lnTo>
                <a:lnTo>
                  <a:pt x="319" y="484"/>
                </a:lnTo>
                <a:lnTo>
                  <a:pt x="317" y="489"/>
                </a:lnTo>
                <a:lnTo>
                  <a:pt x="314" y="494"/>
                </a:lnTo>
                <a:lnTo>
                  <a:pt x="314" y="500"/>
                </a:lnTo>
                <a:lnTo>
                  <a:pt x="314" y="502"/>
                </a:lnTo>
                <a:lnTo>
                  <a:pt x="309" y="502"/>
                </a:lnTo>
                <a:lnTo>
                  <a:pt x="303" y="502"/>
                </a:lnTo>
                <a:lnTo>
                  <a:pt x="301" y="500"/>
                </a:lnTo>
                <a:lnTo>
                  <a:pt x="298" y="500"/>
                </a:lnTo>
                <a:lnTo>
                  <a:pt x="296" y="497"/>
                </a:lnTo>
                <a:lnTo>
                  <a:pt x="293" y="497"/>
                </a:lnTo>
                <a:lnTo>
                  <a:pt x="290" y="497"/>
                </a:lnTo>
                <a:lnTo>
                  <a:pt x="288" y="500"/>
                </a:lnTo>
                <a:lnTo>
                  <a:pt x="285" y="502"/>
                </a:lnTo>
                <a:lnTo>
                  <a:pt x="283" y="508"/>
                </a:lnTo>
                <a:lnTo>
                  <a:pt x="277" y="508"/>
                </a:lnTo>
                <a:lnTo>
                  <a:pt x="275" y="510"/>
                </a:lnTo>
                <a:lnTo>
                  <a:pt x="272" y="513"/>
                </a:lnTo>
                <a:lnTo>
                  <a:pt x="269" y="513"/>
                </a:lnTo>
                <a:lnTo>
                  <a:pt x="267" y="518"/>
                </a:lnTo>
                <a:lnTo>
                  <a:pt x="269" y="518"/>
                </a:lnTo>
                <a:lnTo>
                  <a:pt x="264" y="526"/>
                </a:lnTo>
                <a:lnTo>
                  <a:pt x="262" y="528"/>
                </a:lnTo>
                <a:lnTo>
                  <a:pt x="262" y="531"/>
                </a:lnTo>
                <a:lnTo>
                  <a:pt x="259" y="531"/>
                </a:lnTo>
                <a:lnTo>
                  <a:pt x="259" y="534"/>
                </a:lnTo>
                <a:lnTo>
                  <a:pt x="259" y="536"/>
                </a:lnTo>
                <a:lnTo>
                  <a:pt x="256" y="542"/>
                </a:lnTo>
                <a:lnTo>
                  <a:pt x="259" y="544"/>
                </a:lnTo>
                <a:lnTo>
                  <a:pt x="256" y="544"/>
                </a:lnTo>
                <a:lnTo>
                  <a:pt x="256" y="547"/>
                </a:lnTo>
                <a:lnTo>
                  <a:pt x="254" y="552"/>
                </a:lnTo>
                <a:lnTo>
                  <a:pt x="256" y="555"/>
                </a:lnTo>
                <a:lnTo>
                  <a:pt x="256" y="557"/>
                </a:lnTo>
                <a:lnTo>
                  <a:pt x="256" y="560"/>
                </a:lnTo>
                <a:lnTo>
                  <a:pt x="256" y="565"/>
                </a:lnTo>
                <a:lnTo>
                  <a:pt x="259" y="568"/>
                </a:lnTo>
                <a:lnTo>
                  <a:pt x="262" y="570"/>
                </a:lnTo>
                <a:lnTo>
                  <a:pt x="262" y="576"/>
                </a:lnTo>
                <a:lnTo>
                  <a:pt x="259" y="581"/>
                </a:lnTo>
                <a:lnTo>
                  <a:pt x="262" y="583"/>
                </a:lnTo>
                <a:lnTo>
                  <a:pt x="264" y="586"/>
                </a:lnTo>
                <a:lnTo>
                  <a:pt x="267" y="591"/>
                </a:lnTo>
                <a:lnTo>
                  <a:pt x="262" y="591"/>
                </a:lnTo>
                <a:lnTo>
                  <a:pt x="262" y="594"/>
                </a:lnTo>
                <a:lnTo>
                  <a:pt x="259" y="597"/>
                </a:lnTo>
                <a:lnTo>
                  <a:pt x="262" y="602"/>
                </a:lnTo>
                <a:lnTo>
                  <a:pt x="259" y="604"/>
                </a:lnTo>
                <a:lnTo>
                  <a:pt x="259" y="610"/>
                </a:lnTo>
                <a:lnTo>
                  <a:pt x="259" y="612"/>
                </a:lnTo>
                <a:lnTo>
                  <a:pt x="259" y="615"/>
                </a:lnTo>
                <a:lnTo>
                  <a:pt x="259" y="620"/>
                </a:lnTo>
                <a:lnTo>
                  <a:pt x="259" y="623"/>
                </a:lnTo>
                <a:lnTo>
                  <a:pt x="259" y="625"/>
                </a:lnTo>
                <a:lnTo>
                  <a:pt x="259" y="628"/>
                </a:lnTo>
                <a:lnTo>
                  <a:pt x="262" y="631"/>
                </a:lnTo>
                <a:lnTo>
                  <a:pt x="262" y="633"/>
                </a:lnTo>
                <a:lnTo>
                  <a:pt x="267" y="633"/>
                </a:lnTo>
                <a:lnTo>
                  <a:pt x="267" y="638"/>
                </a:lnTo>
                <a:lnTo>
                  <a:pt x="269" y="641"/>
                </a:lnTo>
                <a:lnTo>
                  <a:pt x="267" y="644"/>
                </a:lnTo>
                <a:lnTo>
                  <a:pt x="264" y="644"/>
                </a:lnTo>
                <a:lnTo>
                  <a:pt x="262" y="646"/>
                </a:lnTo>
                <a:lnTo>
                  <a:pt x="262" y="649"/>
                </a:lnTo>
                <a:lnTo>
                  <a:pt x="262" y="651"/>
                </a:lnTo>
                <a:lnTo>
                  <a:pt x="262" y="654"/>
                </a:lnTo>
                <a:lnTo>
                  <a:pt x="262" y="657"/>
                </a:lnTo>
                <a:lnTo>
                  <a:pt x="262" y="662"/>
                </a:lnTo>
                <a:lnTo>
                  <a:pt x="262" y="667"/>
                </a:lnTo>
                <a:lnTo>
                  <a:pt x="259" y="670"/>
                </a:lnTo>
                <a:lnTo>
                  <a:pt x="259" y="672"/>
                </a:lnTo>
                <a:lnTo>
                  <a:pt x="262" y="675"/>
                </a:lnTo>
                <a:lnTo>
                  <a:pt x="267" y="678"/>
                </a:lnTo>
                <a:lnTo>
                  <a:pt x="272" y="678"/>
                </a:lnTo>
                <a:lnTo>
                  <a:pt x="275" y="680"/>
                </a:lnTo>
                <a:lnTo>
                  <a:pt x="277" y="686"/>
                </a:lnTo>
                <a:lnTo>
                  <a:pt x="280" y="686"/>
                </a:lnTo>
                <a:lnTo>
                  <a:pt x="283" y="688"/>
                </a:lnTo>
                <a:lnTo>
                  <a:pt x="283" y="693"/>
                </a:lnTo>
                <a:lnTo>
                  <a:pt x="280" y="693"/>
                </a:lnTo>
                <a:lnTo>
                  <a:pt x="280" y="696"/>
                </a:lnTo>
                <a:lnTo>
                  <a:pt x="277" y="699"/>
                </a:lnTo>
                <a:lnTo>
                  <a:pt x="280" y="701"/>
                </a:lnTo>
                <a:lnTo>
                  <a:pt x="283" y="701"/>
                </a:lnTo>
                <a:lnTo>
                  <a:pt x="285" y="704"/>
                </a:lnTo>
                <a:lnTo>
                  <a:pt x="288" y="704"/>
                </a:lnTo>
                <a:lnTo>
                  <a:pt x="288" y="709"/>
                </a:lnTo>
                <a:lnTo>
                  <a:pt x="293" y="714"/>
                </a:lnTo>
                <a:lnTo>
                  <a:pt x="298" y="717"/>
                </a:lnTo>
                <a:lnTo>
                  <a:pt x="303" y="722"/>
                </a:lnTo>
                <a:lnTo>
                  <a:pt x="303" y="725"/>
                </a:lnTo>
                <a:lnTo>
                  <a:pt x="303" y="730"/>
                </a:lnTo>
                <a:lnTo>
                  <a:pt x="306" y="730"/>
                </a:lnTo>
                <a:lnTo>
                  <a:pt x="309" y="730"/>
                </a:lnTo>
                <a:lnTo>
                  <a:pt x="314" y="730"/>
                </a:lnTo>
                <a:lnTo>
                  <a:pt x="314" y="733"/>
                </a:lnTo>
                <a:lnTo>
                  <a:pt x="319" y="730"/>
                </a:lnTo>
                <a:lnTo>
                  <a:pt x="322" y="730"/>
                </a:lnTo>
                <a:lnTo>
                  <a:pt x="324" y="730"/>
                </a:lnTo>
                <a:lnTo>
                  <a:pt x="327" y="733"/>
                </a:lnTo>
                <a:lnTo>
                  <a:pt x="330" y="735"/>
                </a:lnTo>
                <a:lnTo>
                  <a:pt x="332" y="735"/>
                </a:lnTo>
                <a:lnTo>
                  <a:pt x="335" y="735"/>
                </a:lnTo>
                <a:lnTo>
                  <a:pt x="337" y="735"/>
                </a:lnTo>
                <a:lnTo>
                  <a:pt x="340" y="733"/>
                </a:lnTo>
                <a:lnTo>
                  <a:pt x="343" y="735"/>
                </a:lnTo>
                <a:lnTo>
                  <a:pt x="345" y="738"/>
                </a:lnTo>
                <a:lnTo>
                  <a:pt x="348" y="741"/>
                </a:lnTo>
                <a:lnTo>
                  <a:pt x="351" y="743"/>
                </a:lnTo>
                <a:lnTo>
                  <a:pt x="348" y="746"/>
                </a:lnTo>
                <a:lnTo>
                  <a:pt x="348" y="748"/>
                </a:lnTo>
                <a:lnTo>
                  <a:pt x="345" y="751"/>
                </a:lnTo>
                <a:lnTo>
                  <a:pt x="348" y="756"/>
                </a:lnTo>
                <a:lnTo>
                  <a:pt x="351" y="759"/>
                </a:lnTo>
                <a:lnTo>
                  <a:pt x="351" y="761"/>
                </a:lnTo>
                <a:lnTo>
                  <a:pt x="353" y="764"/>
                </a:lnTo>
                <a:lnTo>
                  <a:pt x="356" y="764"/>
                </a:lnTo>
                <a:lnTo>
                  <a:pt x="353" y="767"/>
                </a:lnTo>
                <a:lnTo>
                  <a:pt x="356" y="769"/>
                </a:lnTo>
                <a:lnTo>
                  <a:pt x="358" y="772"/>
                </a:lnTo>
                <a:lnTo>
                  <a:pt x="358" y="777"/>
                </a:lnTo>
                <a:lnTo>
                  <a:pt x="361" y="780"/>
                </a:lnTo>
                <a:lnTo>
                  <a:pt x="364" y="782"/>
                </a:lnTo>
                <a:lnTo>
                  <a:pt x="364" y="785"/>
                </a:lnTo>
                <a:lnTo>
                  <a:pt x="366" y="788"/>
                </a:lnTo>
                <a:lnTo>
                  <a:pt x="369" y="790"/>
                </a:lnTo>
                <a:lnTo>
                  <a:pt x="372" y="793"/>
                </a:lnTo>
                <a:lnTo>
                  <a:pt x="377" y="793"/>
                </a:lnTo>
                <a:lnTo>
                  <a:pt x="379" y="795"/>
                </a:lnTo>
                <a:lnTo>
                  <a:pt x="382" y="795"/>
                </a:lnTo>
                <a:lnTo>
                  <a:pt x="385" y="798"/>
                </a:lnTo>
                <a:lnTo>
                  <a:pt x="390" y="801"/>
                </a:lnTo>
                <a:lnTo>
                  <a:pt x="390" y="803"/>
                </a:lnTo>
                <a:lnTo>
                  <a:pt x="392" y="809"/>
                </a:lnTo>
                <a:lnTo>
                  <a:pt x="392" y="811"/>
                </a:lnTo>
                <a:lnTo>
                  <a:pt x="392" y="814"/>
                </a:lnTo>
                <a:lnTo>
                  <a:pt x="395" y="819"/>
                </a:lnTo>
                <a:lnTo>
                  <a:pt x="398" y="822"/>
                </a:lnTo>
                <a:lnTo>
                  <a:pt x="398" y="824"/>
                </a:lnTo>
                <a:lnTo>
                  <a:pt x="398" y="827"/>
                </a:lnTo>
                <a:lnTo>
                  <a:pt x="403" y="827"/>
                </a:lnTo>
                <a:lnTo>
                  <a:pt x="403" y="830"/>
                </a:lnTo>
                <a:lnTo>
                  <a:pt x="403" y="832"/>
                </a:lnTo>
                <a:lnTo>
                  <a:pt x="403" y="835"/>
                </a:lnTo>
                <a:lnTo>
                  <a:pt x="400" y="837"/>
                </a:lnTo>
                <a:lnTo>
                  <a:pt x="403" y="840"/>
                </a:lnTo>
                <a:lnTo>
                  <a:pt x="403" y="843"/>
                </a:lnTo>
                <a:lnTo>
                  <a:pt x="403" y="845"/>
                </a:lnTo>
                <a:lnTo>
                  <a:pt x="406" y="845"/>
                </a:lnTo>
                <a:lnTo>
                  <a:pt x="280" y="848"/>
                </a:lnTo>
                <a:lnTo>
                  <a:pt x="277" y="845"/>
                </a:lnTo>
                <a:lnTo>
                  <a:pt x="275" y="840"/>
                </a:lnTo>
                <a:lnTo>
                  <a:pt x="272" y="840"/>
                </a:lnTo>
                <a:lnTo>
                  <a:pt x="272" y="837"/>
                </a:lnTo>
                <a:lnTo>
                  <a:pt x="269" y="835"/>
                </a:lnTo>
                <a:lnTo>
                  <a:pt x="267" y="832"/>
                </a:lnTo>
                <a:lnTo>
                  <a:pt x="267" y="827"/>
                </a:lnTo>
                <a:lnTo>
                  <a:pt x="264" y="824"/>
                </a:lnTo>
                <a:lnTo>
                  <a:pt x="262" y="822"/>
                </a:lnTo>
                <a:lnTo>
                  <a:pt x="259" y="819"/>
                </a:lnTo>
                <a:lnTo>
                  <a:pt x="259" y="816"/>
                </a:lnTo>
                <a:lnTo>
                  <a:pt x="256" y="814"/>
                </a:lnTo>
                <a:lnTo>
                  <a:pt x="254" y="809"/>
                </a:lnTo>
                <a:lnTo>
                  <a:pt x="254" y="806"/>
                </a:lnTo>
                <a:lnTo>
                  <a:pt x="251" y="803"/>
                </a:lnTo>
                <a:lnTo>
                  <a:pt x="248" y="801"/>
                </a:lnTo>
                <a:lnTo>
                  <a:pt x="246" y="798"/>
                </a:lnTo>
                <a:lnTo>
                  <a:pt x="243" y="795"/>
                </a:lnTo>
                <a:lnTo>
                  <a:pt x="241" y="795"/>
                </a:lnTo>
                <a:lnTo>
                  <a:pt x="238" y="793"/>
                </a:lnTo>
                <a:lnTo>
                  <a:pt x="235" y="790"/>
                </a:lnTo>
                <a:lnTo>
                  <a:pt x="233" y="790"/>
                </a:lnTo>
                <a:lnTo>
                  <a:pt x="230" y="788"/>
                </a:lnTo>
                <a:lnTo>
                  <a:pt x="228" y="785"/>
                </a:lnTo>
                <a:lnTo>
                  <a:pt x="225" y="785"/>
                </a:lnTo>
                <a:lnTo>
                  <a:pt x="222" y="782"/>
                </a:lnTo>
                <a:lnTo>
                  <a:pt x="220" y="780"/>
                </a:lnTo>
                <a:lnTo>
                  <a:pt x="217" y="780"/>
                </a:lnTo>
                <a:lnTo>
                  <a:pt x="214" y="777"/>
                </a:lnTo>
                <a:lnTo>
                  <a:pt x="212" y="775"/>
                </a:lnTo>
                <a:lnTo>
                  <a:pt x="209" y="772"/>
                </a:lnTo>
                <a:lnTo>
                  <a:pt x="207" y="769"/>
                </a:lnTo>
                <a:lnTo>
                  <a:pt x="201" y="767"/>
                </a:lnTo>
                <a:lnTo>
                  <a:pt x="196" y="761"/>
                </a:lnTo>
                <a:lnTo>
                  <a:pt x="193" y="759"/>
                </a:lnTo>
                <a:lnTo>
                  <a:pt x="191" y="756"/>
                </a:lnTo>
                <a:lnTo>
                  <a:pt x="188" y="756"/>
                </a:lnTo>
                <a:lnTo>
                  <a:pt x="186" y="754"/>
                </a:lnTo>
                <a:lnTo>
                  <a:pt x="183" y="751"/>
                </a:lnTo>
                <a:lnTo>
                  <a:pt x="180" y="748"/>
                </a:lnTo>
                <a:lnTo>
                  <a:pt x="178" y="746"/>
                </a:lnTo>
                <a:lnTo>
                  <a:pt x="175" y="743"/>
                </a:lnTo>
                <a:lnTo>
                  <a:pt x="173" y="741"/>
                </a:lnTo>
                <a:lnTo>
                  <a:pt x="170" y="738"/>
                </a:lnTo>
                <a:lnTo>
                  <a:pt x="167" y="735"/>
                </a:lnTo>
                <a:lnTo>
                  <a:pt x="162" y="733"/>
                </a:lnTo>
                <a:lnTo>
                  <a:pt x="159" y="730"/>
                </a:lnTo>
                <a:lnTo>
                  <a:pt x="159" y="727"/>
                </a:lnTo>
                <a:lnTo>
                  <a:pt x="157" y="725"/>
                </a:lnTo>
                <a:lnTo>
                  <a:pt x="154" y="725"/>
                </a:lnTo>
                <a:lnTo>
                  <a:pt x="152" y="722"/>
                </a:lnTo>
                <a:lnTo>
                  <a:pt x="149" y="722"/>
                </a:lnTo>
                <a:lnTo>
                  <a:pt x="146" y="720"/>
                </a:lnTo>
                <a:lnTo>
                  <a:pt x="144" y="720"/>
                </a:lnTo>
                <a:lnTo>
                  <a:pt x="144" y="722"/>
                </a:lnTo>
                <a:lnTo>
                  <a:pt x="141" y="722"/>
                </a:lnTo>
                <a:lnTo>
                  <a:pt x="139" y="722"/>
                </a:lnTo>
                <a:lnTo>
                  <a:pt x="136" y="722"/>
                </a:lnTo>
                <a:lnTo>
                  <a:pt x="136" y="725"/>
                </a:lnTo>
                <a:lnTo>
                  <a:pt x="133" y="725"/>
                </a:lnTo>
                <a:lnTo>
                  <a:pt x="131" y="725"/>
                </a:lnTo>
                <a:lnTo>
                  <a:pt x="128" y="725"/>
                </a:lnTo>
                <a:lnTo>
                  <a:pt x="125" y="722"/>
                </a:lnTo>
                <a:lnTo>
                  <a:pt x="123" y="722"/>
                </a:lnTo>
                <a:lnTo>
                  <a:pt x="120" y="720"/>
                </a:lnTo>
                <a:lnTo>
                  <a:pt x="118" y="720"/>
                </a:lnTo>
                <a:lnTo>
                  <a:pt x="115" y="717"/>
                </a:lnTo>
                <a:lnTo>
                  <a:pt x="112" y="717"/>
                </a:lnTo>
                <a:lnTo>
                  <a:pt x="110" y="714"/>
                </a:lnTo>
                <a:lnTo>
                  <a:pt x="107" y="712"/>
                </a:lnTo>
                <a:lnTo>
                  <a:pt x="104" y="709"/>
                </a:lnTo>
                <a:lnTo>
                  <a:pt x="104" y="706"/>
                </a:lnTo>
                <a:lnTo>
                  <a:pt x="104" y="704"/>
                </a:lnTo>
                <a:lnTo>
                  <a:pt x="104" y="701"/>
                </a:lnTo>
                <a:lnTo>
                  <a:pt x="107" y="699"/>
                </a:lnTo>
                <a:lnTo>
                  <a:pt x="107" y="696"/>
                </a:lnTo>
                <a:lnTo>
                  <a:pt x="110" y="696"/>
                </a:lnTo>
                <a:lnTo>
                  <a:pt x="110" y="693"/>
                </a:lnTo>
                <a:lnTo>
                  <a:pt x="110" y="691"/>
                </a:lnTo>
                <a:lnTo>
                  <a:pt x="107" y="688"/>
                </a:lnTo>
                <a:lnTo>
                  <a:pt x="104" y="688"/>
                </a:lnTo>
                <a:lnTo>
                  <a:pt x="104" y="686"/>
                </a:lnTo>
                <a:lnTo>
                  <a:pt x="102" y="686"/>
                </a:lnTo>
                <a:lnTo>
                  <a:pt x="102" y="683"/>
                </a:lnTo>
                <a:lnTo>
                  <a:pt x="99" y="683"/>
                </a:lnTo>
                <a:lnTo>
                  <a:pt x="97" y="680"/>
                </a:lnTo>
                <a:lnTo>
                  <a:pt x="94" y="680"/>
                </a:lnTo>
                <a:lnTo>
                  <a:pt x="94" y="678"/>
                </a:lnTo>
                <a:lnTo>
                  <a:pt x="91" y="678"/>
                </a:lnTo>
                <a:lnTo>
                  <a:pt x="91" y="675"/>
                </a:lnTo>
                <a:lnTo>
                  <a:pt x="89" y="675"/>
                </a:lnTo>
                <a:lnTo>
                  <a:pt x="86" y="670"/>
                </a:lnTo>
                <a:lnTo>
                  <a:pt x="84" y="670"/>
                </a:lnTo>
                <a:lnTo>
                  <a:pt x="84" y="667"/>
                </a:lnTo>
                <a:lnTo>
                  <a:pt x="84" y="665"/>
                </a:lnTo>
                <a:lnTo>
                  <a:pt x="84" y="662"/>
                </a:lnTo>
                <a:lnTo>
                  <a:pt x="81" y="662"/>
                </a:lnTo>
                <a:lnTo>
                  <a:pt x="81" y="659"/>
                </a:lnTo>
                <a:lnTo>
                  <a:pt x="81" y="657"/>
                </a:lnTo>
                <a:lnTo>
                  <a:pt x="78" y="657"/>
                </a:lnTo>
                <a:lnTo>
                  <a:pt x="78" y="654"/>
                </a:lnTo>
                <a:lnTo>
                  <a:pt x="76" y="654"/>
                </a:lnTo>
                <a:lnTo>
                  <a:pt x="76" y="651"/>
                </a:lnTo>
                <a:lnTo>
                  <a:pt x="73" y="649"/>
                </a:lnTo>
                <a:lnTo>
                  <a:pt x="70" y="646"/>
                </a:lnTo>
                <a:lnTo>
                  <a:pt x="68" y="646"/>
                </a:lnTo>
                <a:lnTo>
                  <a:pt x="68" y="644"/>
                </a:lnTo>
                <a:lnTo>
                  <a:pt x="65" y="644"/>
                </a:lnTo>
                <a:lnTo>
                  <a:pt x="63" y="641"/>
                </a:lnTo>
                <a:lnTo>
                  <a:pt x="60" y="638"/>
                </a:lnTo>
                <a:lnTo>
                  <a:pt x="60" y="636"/>
                </a:lnTo>
                <a:lnTo>
                  <a:pt x="57" y="636"/>
                </a:lnTo>
                <a:lnTo>
                  <a:pt x="57" y="633"/>
                </a:lnTo>
                <a:lnTo>
                  <a:pt x="57" y="631"/>
                </a:lnTo>
                <a:lnTo>
                  <a:pt x="55" y="628"/>
                </a:lnTo>
                <a:lnTo>
                  <a:pt x="55" y="625"/>
                </a:lnTo>
                <a:lnTo>
                  <a:pt x="55" y="623"/>
                </a:lnTo>
                <a:lnTo>
                  <a:pt x="52" y="623"/>
                </a:lnTo>
                <a:lnTo>
                  <a:pt x="52" y="620"/>
                </a:lnTo>
                <a:lnTo>
                  <a:pt x="49" y="617"/>
                </a:lnTo>
                <a:lnTo>
                  <a:pt x="49" y="615"/>
                </a:lnTo>
                <a:lnTo>
                  <a:pt x="47" y="615"/>
                </a:lnTo>
                <a:lnTo>
                  <a:pt x="47" y="612"/>
                </a:lnTo>
                <a:lnTo>
                  <a:pt x="44" y="610"/>
                </a:lnTo>
                <a:lnTo>
                  <a:pt x="44" y="607"/>
                </a:lnTo>
                <a:lnTo>
                  <a:pt x="42" y="607"/>
                </a:lnTo>
                <a:lnTo>
                  <a:pt x="42" y="604"/>
                </a:lnTo>
                <a:lnTo>
                  <a:pt x="10" y="583"/>
                </a:lnTo>
                <a:lnTo>
                  <a:pt x="10" y="581"/>
                </a:lnTo>
                <a:lnTo>
                  <a:pt x="8" y="578"/>
                </a:lnTo>
                <a:lnTo>
                  <a:pt x="5" y="578"/>
                </a:lnTo>
                <a:lnTo>
                  <a:pt x="2" y="576"/>
                </a:lnTo>
                <a:lnTo>
                  <a:pt x="2" y="573"/>
                </a:lnTo>
                <a:lnTo>
                  <a:pt x="2" y="562"/>
                </a:lnTo>
                <a:lnTo>
                  <a:pt x="2" y="555"/>
                </a:lnTo>
                <a:lnTo>
                  <a:pt x="0" y="549"/>
                </a:lnTo>
                <a:lnTo>
                  <a:pt x="0" y="544"/>
                </a:lnTo>
                <a:lnTo>
                  <a:pt x="0" y="542"/>
                </a:lnTo>
                <a:lnTo>
                  <a:pt x="0" y="539"/>
                </a:lnTo>
                <a:lnTo>
                  <a:pt x="2" y="539"/>
                </a:lnTo>
                <a:lnTo>
                  <a:pt x="8" y="539"/>
                </a:lnTo>
                <a:lnTo>
                  <a:pt x="13" y="542"/>
                </a:lnTo>
                <a:lnTo>
                  <a:pt x="15" y="544"/>
                </a:lnTo>
                <a:lnTo>
                  <a:pt x="21" y="547"/>
                </a:lnTo>
                <a:lnTo>
                  <a:pt x="23" y="547"/>
                </a:lnTo>
                <a:lnTo>
                  <a:pt x="26" y="547"/>
                </a:lnTo>
                <a:lnTo>
                  <a:pt x="29" y="544"/>
                </a:lnTo>
                <a:lnTo>
                  <a:pt x="31" y="539"/>
                </a:lnTo>
                <a:lnTo>
                  <a:pt x="34" y="534"/>
                </a:lnTo>
                <a:lnTo>
                  <a:pt x="36" y="531"/>
                </a:lnTo>
                <a:lnTo>
                  <a:pt x="39" y="528"/>
                </a:lnTo>
                <a:lnTo>
                  <a:pt x="39" y="526"/>
                </a:lnTo>
                <a:lnTo>
                  <a:pt x="42" y="526"/>
                </a:lnTo>
                <a:lnTo>
                  <a:pt x="44" y="526"/>
                </a:lnTo>
                <a:lnTo>
                  <a:pt x="47" y="526"/>
                </a:lnTo>
                <a:lnTo>
                  <a:pt x="49" y="526"/>
                </a:lnTo>
                <a:lnTo>
                  <a:pt x="52" y="526"/>
                </a:lnTo>
                <a:lnTo>
                  <a:pt x="55" y="523"/>
                </a:lnTo>
                <a:lnTo>
                  <a:pt x="57" y="523"/>
                </a:lnTo>
                <a:lnTo>
                  <a:pt x="60" y="521"/>
                </a:lnTo>
                <a:lnTo>
                  <a:pt x="63" y="515"/>
                </a:lnTo>
                <a:lnTo>
                  <a:pt x="65" y="513"/>
                </a:lnTo>
                <a:lnTo>
                  <a:pt x="68" y="508"/>
                </a:lnTo>
                <a:lnTo>
                  <a:pt x="73" y="505"/>
                </a:lnTo>
                <a:lnTo>
                  <a:pt x="78" y="502"/>
                </a:lnTo>
                <a:lnTo>
                  <a:pt x="81" y="500"/>
                </a:lnTo>
                <a:lnTo>
                  <a:pt x="81" y="497"/>
                </a:lnTo>
                <a:lnTo>
                  <a:pt x="84" y="494"/>
                </a:lnTo>
                <a:lnTo>
                  <a:pt x="84" y="492"/>
                </a:lnTo>
                <a:lnTo>
                  <a:pt x="84" y="484"/>
                </a:lnTo>
                <a:lnTo>
                  <a:pt x="86" y="479"/>
                </a:lnTo>
                <a:lnTo>
                  <a:pt x="91" y="466"/>
                </a:lnTo>
                <a:lnTo>
                  <a:pt x="91" y="463"/>
                </a:lnTo>
                <a:lnTo>
                  <a:pt x="94" y="463"/>
                </a:lnTo>
                <a:lnTo>
                  <a:pt x="94" y="460"/>
                </a:lnTo>
                <a:lnTo>
                  <a:pt x="94" y="455"/>
                </a:lnTo>
                <a:lnTo>
                  <a:pt x="94" y="453"/>
                </a:lnTo>
                <a:lnTo>
                  <a:pt x="94" y="450"/>
                </a:lnTo>
                <a:lnTo>
                  <a:pt x="94" y="447"/>
                </a:lnTo>
                <a:lnTo>
                  <a:pt x="91" y="447"/>
                </a:lnTo>
                <a:lnTo>
                  <a:pt x="89" y="445"/>
                </a:lnTo>
                <a:lnTo>
                  <a:pt x="89" y="442"/>
                </a:lnTo>
                <a:lnTo>
                  <a:pt x="89" y="439"/>
                </a:lnTo>
                <a:lnTo>
                  <a:pt x="91" y="439"/>
                </a:lnTo>
                <a:lnTo>
                  <a:pt x="94" y="439"/>
                </a:lnTo>
                <a:lnTo>
                  <a:pt x="97" y="439"/>
                </a:lnTo>
                <a:lnTo>
                  <a:pt x="99" y="439"/>
                </a:lnTo>
                <a:lnTo>
                  <a:pt x="102" y="437"/>
                </a:lnTo>
                <a:lnTo>
                  <a:pt x="104" y="437"/>
                </a:lnTo>
                <a:lnTo>
                  <a:pt x="107" y="434"/>
                </a:lnTo>
                <a:lnTo>
                  <a:pt x="107" y="432"/>
                </a:lnTo>
                <a:lnTo>
                  <a:pt x="104" y="429"/>
                </a:lnTo>
                <a:lnTo>
                  <a:pt x="104" y="426"/>
                </a:lnTo>
                <a:lnTo>
                  <a:pt x="102" y="424"/>
                </a:lnTo>
                <a:lnTo>
                  <a:pt x="102" y="416"/>
                </a:lnTo>
                <a:lnTo>
                  <a:pt x="102" y="408"/>
                </a:lnTo>
                <a:lnTo>
                  <a:pt x="102" y="403"/>
                </a:lnTo>
                <a:lnTo>
                  <a:pt x="107" y="392"/>
                </a:lnTo>
                <a:lnTo>
                  <a:pt x="107" y="384"/>
                </a:lnTo>
                <a:lnTo>
                  <a:pt x="110" y="379"/>
                </a:lnTo>
                <a:lnTo>
                  <a:pt x="112" y="377"/>
                </a:lnTo>
                <a:lnTo>
                  <a:pt x="115" y="374"/>
                </a:lnTo>
                <a:lnTo>
                  <a:pt x="115" y="371"/>
                </a:lnTo>
                <a:lnTo>
                  <a:pt x="118" y="371"/>
                </a:lnTo>
                <a:lnTo>
                  <a:pt x="125" y="371"/>
                </a:lnTo>
                <a:lnTo>
                  <a:pt x="128" y="371"/>
                </a:lnTo>
                <a:lnTo>
                  <a:pt x="133" y="371"/>
                </a:lnTo>
                <a:lnTo>
                  <a:pt x="139" y="369"/>
                </a:lnTo>
                <a:lnTo>
                  <a:pt x="146" y="361"/>
                </a:lnTo>
                <a:lnTo>
                  <a:pt x="152" y="353"/>
                </a:lnTo>
                <a:lnTo>
                  <a:pt x="154" y="350"/>
                </a:lnTo>
                <a:lnTo>
                  <a:pt x="157" y="348"/>
                </a:lnTo>
                <a:lnTo>
                  <a:pt x="157" y="345"/>
                </a:lnTo>
                <a:lnTo>
                  <a:pt x="157" y="343"/>
                </a:lnTo>
                <a:lnTo>
                  <a:pt x="157" y="335"/>
                </a:lnTo>
                <a:lnTo>
                  <a:pt x="157" y="329"/>
                </a:lnTo>
                <a:lnTo>
                  <a:pt x="154" y="322"/>
                </a:lnTo>
                <a:lnTo>
                  <a:pt x="152" y="319"/>
                </a:lnTo>
                <a:lnTo>
                  <a:pt x="149" y="316"/>
                </a:lnTo>
                <a:lnTo>
                  <a:pt x="146" y="316"/>
                </a:lnTo>
                <a:lnTo>
                  <a:pt x="146" y="314"/>
                </a:lnTo>
                <a:lnTo>
                  <a:pt x="146" y="311"/>
                </a:lnTo>
                <a:lnTo>
                  <a:pt x="146" y="309"/>
                </a:lnTo>
                <a:lnTo>
                  <a:pt x="146" y="303"/>
                </a:lnTo>
                <a:lnTo>
                  <a:pt x="144" y="303"/>
                </a:lnTo>
                <a:lnTo>
                  <a:pt x="144" y="298"/>
                </a:lnTo>
                <a:lnTo>
                  <a:pt x="144" y="293"/>
                </a:lnTo>
                <a:lnTo>
                  <a:pt x="144" y="288"/>
                </a:lnTo>
                <a:lnTo>
                  <a:pt x="144" y="280"/>
                </a:lnTo>
                <a:lnTo>
                  <a:pt x="144" y="277"/>
                </a:lnTo>
                <a:lnTo>
                  <a:pt x="146" y="269"/>
                </a:lnTo>
                <a:lnTo>
                  <a:pt x="146" y="264"/>
                </a:lnTo>
                <a:lnTo>
                  <a:pt x="149" y="256"/>
                </a:lnTo>
                <a:lnTo>
                  <a:pt x="149" y="254"/>
                </a:lnTo>
                <a:lnTo>
                  <a:pt x="146" y="254"/>
                </a:lnTo>
                <a:lnTo>
                  <a:pt x="146" y="251"/>
                </a:lnTo>
                <a:lnTo>
                  <a:pt x="146" y="248"/>
                </a:lnTo>
                <a:lnTo>
                  <a:pt x="144" y="248"/>
                </a:lnTo>
                <a:lnTo>
                  <a:pt x="144" y="246"/>
                </a:lnTo>
                <a:lnTo>
                  <a:pt x="141" y="243"/>
                </a:lnTo>
                <a:lnTo>
                  <a:pt x="139" y="243"/>
                </a:lnTo>
                <a:lnTo>
                  <a:pt x="139" y="240"/>
                </a:lnTo>
                <a:lnTo>
                  <a:pt x="136" y="240"/>
                </a:lnTo>
                <a:lnTo>
                  <a:pt x="136" y="238"/>
                </a:lnTo>
                <a:lnTo>
                  <a:pt x="133" y="235"/>
                </a:lnTo>
                <a:lnTo>
                  <a:pt x="133" y="233"/>
                </a:lnTo>
                <a:lnTo>
                  <a:pt x="133" y="230"/>
                </a:lnTo>
                <a:lnTo>
                  <a:pt x="133" y="227"/>
                </a:lnTo>
                <a:lnTo>
                  <a:pt x="131" y="225"/>
                </a:lnTo>
                <a:lnTo>
                  <a:pt x="131" y="222"/>
                </a:lnTo>
                <a:lnTo>
                  <a:pt x="131" y="220"/>
                </a:lnTo>
                <a:lnTo>
                  <a:pt x="128" y="220"/>
                </a:lnTo>
                <a:lnTo>
                  <a:pt x="128" y="217"/>
                </a:lnTo>
                <a:lnTo>
                  <a:pt x="128" y="212"/>
                </a:lnTo>
                <a:lnTo>
                  <a:pt x="125" y="209"/>
                </a:lnTo>
                <a:lnTo>
                  <a:pt x="125" y="204"/>
                </a:lnTo>
                <a:lnTo>
                  <a:pt x="123" y="204"/>
                </a:lnTo>
                <a:lnTo>
                  <a:pt x="123" y="201"/>
                </a:lnTo>
                <a:lnTo>
                  <a:pt x="123" y="199"/>
                </a:lnTo>
                <a:lnTo>
                  <a:pt x="123" y="193"/>
                </a:lnTo>
                <a:lnTo>
                  <a:pt x="125" y="188"/>
                </a:lnTo>
                <a:lnTo>
                  <a:pt x="123" y="183"/>
                </a:lnTo>
                <a:lnTo>
                  <a:pt x="125" y="183"/>
                </a:lnTo>
                <a:lnTo>
                  <a:pt x="131" y="183"/>
                </a:lnTo>
                <a:lnTo>
                  <a:pt x="139" y="183"/>
                </a:lnTo>
                <a:lnTo>
                  <a:pt x="144" y="183"/>
                </a:lnTo>
                <a:lnTo>
                  <a:pt x="149" y="185"/>
                </a:lnTo>
                <a:lnTo>
                  <a:pt x="152" y="185"/>
                </a:lnTo>
                <a:lnTo>
                  <a:pt x="154" y="188"/>
                </a:lnTo>
                <a:lnTo>
                  <a:pt x="154" y="191"/>
                </a:lnTo>
                <a:lnTo>
                  <a:pt x="154" y="193"/>
                </a:lnTo>
                <a:lnTo>
                  <a:pt x="152" y="193"/>
                </a:lnTo>
                <a:lnTo>
                  <a:pt x="152" y="191"/>
                </a:lnTo>
                <a:lnTo>
                  <a:pt x="149" y="188"/>
                </a:lnTo>
                <a:lnTo>
                  <a:pt x="146" y="193"/>
                </a:lnTo>
                <a:lnTo>
                  <a:pt x="144" y="196"/>
                </a:lnTo>
                <a:lnTo>
                  <a:pt x="144" y="199"/>
                </a:lnTo>
                <a:lnTo>
                  <a:pt x="144" y="201"/>
                </a:lnTo>
                <a:lnTo>
                  <a:pt x="141" y="199"/>
                </a:lnTo>
                <a:lnTo>
                  <a:pt x="139" y="199"/>
                </a:lnTo>
                <a:lnTo>
                  <a:pt x="136" y="196"/>
                </a:lnTo>
                <a:lnTo>
                  <a:pt x="136" y="193"/>
                </a:lnTo>
                <a:lnTo>
                  <a:pt x="133" y="193"/>
                </a:lnTo>
                <a:lnTo>
                  <a:pt x="133" y="196"/>
                </a:lnTo>
                <a:lnTo>
                  <a:pt x="133" y="199"/>
                </a:lnTo>
                <a:lnTo>
                  <a:pt x="133" y="201"/>
                </a:lnTo>
                <a:lnTo>
                  <a:pt x="133" y="204"/>
                </a:lnTo>
                <a:lnTo>
                  <a:pt x="136" y="206"/>
                </a:lnTo>
                <a:lnTo>
                  <a:pt x="136" y="209"/>
                </a:lnTo>
                <a:lnTo>
                  <a:pt x="136" y="212"/>
                </a:lnTo>
                <a:lnTo>
                  <a:pt x="136" y="217"/>
                </a:lnTo>
                <a:lnTo>
                  <a:pt x="136" y="220"/>
                </a:lnTo>
                <a:lnTo>
                  <a:pt x="136" y="222"/>
                </a:lnTo>
                <a:lnTo>
                  <a:pt x="136" y="225"/>
                </a:lnTo>
                <a:lnTo>
                  <a:pt x="136" y="227"/>
                </a:lnTo>
                <a:lnTo>
                  <a:pt x="139" y="230"/>
                </a:lnTo>
                <a:lnTo>
                  <a:pt x="139" y="235"/>
                </a:lnTo>
                <a:lnTo>
                  <a:pt x="141" y="238"/>
                </a:lnTo>
                <a:lnTo>
                  <a:pt x="141" y="240"/>
                </a:lnTo>
                <a:lnTo>
                  <a:pt x="144" y="243"/>
                </a:lnTo>
                <a:lnTo>
                  <a:pt x="146" y="246"/>
                </a:lnTo>
                <a:lnTo>
                  <a:pt x="149" y="243"/>
                </a:lnTo>
                <a:lnTo>
                  <a:pt x="152" y="243"/>
                </a:lnTo>
                <a:lnTo>
                  <a:pt x="152" y="246"/>
                </a:lnTo>
                <a:lnTo>
                  <a:pt x="154" y="246"/>
                </a:lnTo>
                <a:lnTo>
                  <a:pt x="157" y="246"/>
                </a:lnTo>
                <a:lnTo>
                  <a:pt x="157" y="243"/>
                </a:lnTo>
                <a:lnTo>
                  <a:pt x="159" y="240"/>
                </a:lnTo>
                <a:lnTo>
                  <a:pt x="162" y="238"/>
                </a:lnTo>
                <a:lnTo>
                  <a:pt x="159" y="233"/>
                </a:lnTo>
                <a:lnTo>
                  <a:pt x="159" y="230"/>
                </a:lnTo>
                <a:lnTo>
                  <a:pt x="157" y="227"/>
                </a:lnTo>
                <a:lnTo>
                  <a:pt x="154" y="225"/>
                </a:lnTo>
                <a:lnTo>
                  <a:pt x="154" y="222"/>
                </a:lnTo>
                <a:lnTo>
                  <a:pt x="157" y="222"/>
                </a:lnTo>
                <a:lnTo>
                  <a:pt x="159" y="225"/>
                </a:lnTo>
                <a:lnTo>
                  <a:pt x="162" y="225"/>
                </a:lnTo>
                <a:lnTo>
                  <a:pt x="162" y="227"/>
                </a:lnTo>
                <a:lnTo>
                  <a:pt x="165" y="227"/>
                </a:lnTo>
                <a:lnTo>
                  <a:pt x="167" y="227"/>
                </a:lnTo>
                <a:lnTo>
                  <a:pt x="165" y="225"/>
                </a:lnTo>
                <a:lnTo>
                  <a:pt x="165" y="222"/>
                </a:lnTo>
                <a:lnTo>
                  <a:pt x="162" y="222"/>
                </a:lnTo>
                <a:lnTo>
                  <a:pt x="165" y="222"/>
                </a:lnTo>
                <a:lnTo>
                  <a:pt x="167" y="222"/>
                </a:lnTo>
                <a:lnTo>
                  <a:pt x="170" y="225"/>
                </a:lnTo>
                <a:lnTo>
                  <a:pt x="170" y="227"/>
                </a:lnTo>
                <a:lnTo>
                  <a:pt x="170" y="230"/>
                </a:lnTo>
                <a:lnTo>
                  <a:pt x="167" y="230"/>
                </a:lnTo>
                <a:lnTo>
                  <a:pt x="173" y="233"/>
                </a:lnTo>
                <a:lnTo>
                  <a:pt x="173" y="235"/>
                </a:lnTo>
                <a:lnTo>
                  <a:pt x="175" y="235"/>
                </a:lnTo>
                <a:lnTo>
                  <a:pt x="178" y="235"/>
                </a:lnTo>
                <a:lnTo>
                  <a:pt x="180" y="235"/>
                </a:lnTo>
                <a:lnTo>
                  <a:pt x="180" y="238"/>
                </a:lnTo>
                <a:lnTo>
                  <a:pt x="180" y="240"/>
                </a:lnTo>
                <a:lnTo>
                  <a:pt x="178" y="243"/>
                </a:lnTo>
                <a:lnTo>
                  <a:pt x="180" y="243"/>
                </a:lnTo>
                <a:lnTo>
                  <a:pt x="180" y="246"/>
                </a:lnTo>
                <a:lnTo>
                  <a:pt x="180" y="248"/>
                </a:lnTo>
                <a:lnTo>
                  <a:pt x="178" y="248"/>
                </a:lnTo>
                <a:lnTo>
                  <a:pt x="175" y="248"/>
                </a:lnTo>
                <a:lnTo>
                  <a:pt x="173" y="251"/>
                </a:lnTo>
                <a:lnTo>
                  <a:pt x="173" y="254"/>
                </a:lnTo>
                <a:lnTo>
                  <a:pt x="170" y="254"/>
                </a:lnTo>
                <a:lnTo>
                  <a:pt x="167" y="254"/>
                </a:lnTo>
                <a:lnTo>
                  <a:pt x="165" y="254"/>
                </a:lnTo>
                <a:lnTo>
                  <a:pt x="165" y="256"/>
                </a:lnTo>
                <a:lnTo>
                  <a:pt x="167" y="256"/>
                </a:lnTo>
                <a:lnTo>
                  <a:pt x="167" y="259"/>
                </a:lnTo>
                <a:lnTo>
                  <a:pt x="167" y="261"/>
                </a:lnTo>
                <a:lnTo>
                  <a:pt x="165" y="264"/>
                </a:lnTo>
                <a:lnTo>
                  <a:pt x="162" y="264"/>
                </a:lnTo>
                <a:lnTo>
                  <a:pt x="159" y="264"/>
                </a:lnTo>
                <a:lnTo>
                  <a:pt x="159" y="261"/>
                </a:lnTo>
                <a:lnTo>
                  <a:pt x="159" y="259"/>
                </a:lnTo>
                <a:lnTo>
                  <a:pt x="157" y="259"/>
                </a:lnTo>
                <a:lnTo>
                  <a:pt x="154" y="259"/>
                </a:lnTo>
                <a:lnTo>
                  <a:pt x="154" y="261"/>
                </a:lnTo>
                <a:lnTo>
                  <a:pt x="154" y="264"/>
                </a:lnTo>
                <a:lnTo>
                  <a:pt x="154" y="267"/>
                </a:lnTo>
                <a:lnTo>
                  <a:pt x="154" y="269"/>
                </a:lnTo>
                <a:lnTo>
                  <a:pt x="152" y="269"/>
                </a:lnTo>
                <a:lnTo>
                  <a:pt x="152" y="272"/>
                </a:lnTo>
                <a:lnTo>
                  <a:pt x="149" y="274"/>
                </a:lnTo>
                <a:lnTo>
                  <a:pt x="149" y="277"/>
                </a:lnTo>
                <a:lnTo>
                  <a:pt x="149" y="280"/>
                </a:lnTo>
                <a:lnTo>
                  <a:pt x="149" y="282"/>
                </a:lnTo>
                <a:lnTo>
                  <a:pt x="149" y="285"/>
                </a:lnTo>
                <a:lnTo>
                  <a:pt x="146" y="288"/>
                </a:lnTo>
                <a:lnTo>
                  <a:pt x="146" y="290"/>
                </a:lnTo>
                <a:lnTo>
                  <a:pt x="146" y="293"/>
                </a:lnTo>
                <a:lnTo>
                  <a:pt x="149" y="295"/>
                </a:lnTo>
                <a:lnTo>
                  <a:pt x="152" y="298"/>
                </a:lnTo>
                <a:lnTo>
                  <a:pt x="154" y="298"/>
                </a:lnTo>
                <a:lnTo>
                  <a:pt x="154" y="301"/>
                </a:lnTo>
                <a:lnTo>
                  <a:pt x="159" y="303"/>
                </a:lnTo>
                <a:lnTo>
                  <a:pt x="159" y="306"/>
                </a:lnTo>
                <a:lnTo>
                  <a:pt x="159" y="309"/>
                </a:lnTo>
                <a:lnTo>
                  <a:pt x="159" y="311"/>
                </a:lnTo>
                <a:lnTo>
                  <a:pt x="159" y="314"/>
                </a:lnTo>
                <a:lnTo>
                  <a:pt x="162" y="316"/>
                </a:lnTo>
                <a:lnTo>
                  <a:pt x="162" y="319"/>
                </a:lnTo>
                <a:lnTo>
                  <a:pt x="165" y="322"/>
                </a:lnTo>
                <a:lnTo>
                  <a:pt x="167" y="322"/>
                </a:lnTo>
                <a:lnTo>
                  <a:pt x="173" y="319"/>
                </a:lnTo>
                <a:lnTo>
                  <a:pt x="180" y="316"/>
                </a:lnTo>
                <a:lnTo>
                  <a:pt x="186" y="314"/>
                </a:lnTo>
                <a:lnTo>
                  <a:pt x="188" y="314"/>
                </a:lnTo>
                <a:lnTo>
                  <a:pt x="191" y="311"/>
                </a:lnTo>
                <a:lnTo>
                  <a:pt x="193" y="309"/>
                </a:lnTo>
                <a:lnTo>
                  <a:pt x="193" y="306"/>
                </a:lnTo>
                <a:lnTo>
                  <a:pt x="196" y="303"/>
                </a:lnTo>
                <a:lnTo>
                  <a:pt x="199" y="301"/>
                </a:lnTo>
                <a:lnTo>
                  <a:pt x="201" y="301"/>
                </a:lnTo>
                <a:lnTo>
                  <a:pt x="201" y="298"/>
                </a:lnTo>
                <a:lnTo>
                  <a:pt x="199" y="293"/>
                </a:lnTo>
                <a:lnTo>
                  <a:pt x="199" y="290"/>
                </a:lnTo>
                <a:lnTo>
                  <a:pt x="196" y="288"/>
                </a:lnTo>
                <a:lnTo>
                  <a:pt x="199" y="288"/>
                </a:lnTo>
                <a:lnTo>
                  <a:pt x="201" y="288"/>
                </a:lnTo>
                <a:lnTo>
                  <a:pt x="207" y="288"/>
                </a:lnTo>
                <a:lnTo>
                  <a:pt x="214" y="288"/>
                </a:lnTo>
                <a:lnTo>
                  <a:pt x="217" y="288"/>
                </a:lnTo>
                <a:lnTo>
                  <a:pt x="225" y="285"/>
                </a:lnTo>
                <a:lnTo>
                  <a:pt x="233" y="285"/>
                </a:lnTo>
                <a:lnTo>
                  <a:pt x="235" y="285"/>
                </a:lnTo>
                <a:lnTo>
                  <a:pt x="241" y="282"/>
                </a:lnTo>
                <a:lnTo>
                  <a:pt x="243" y="282"/>
                </a:lnTo>
                <a:lnTo>
                  <a:pt x="246" y="280"/>
                </a:lnTo>
                <a:lnTo>
                  <a:pt x="246" y="282"/>
                </a:lnTo>
                <a:lnTo>
                  <a:pt x="246" y="285"/>
                </a:lnTo>
                <a:lnTo>
                  <a:pt x="248" y="285"/>
                </a:lnTo>
                <a:lnTo>
                  <a:pt x="251" y="285"/>
                </a:lnTo>
                <a:lnTo>
                  <a:pt x="251" y="282"/>
                </a:lnTo>
                <a:lnTo>
                  <a:pt x="254" y="282"/>
                </a:lnTo>
                <a:lnTo>
                  <a:pt x="256" y="282"/>
                </a:lnTo>
                <a:lnTo>
                  <a:pt x="259" y="285"/>
                </a:lnTo>
                <a:lnTo>
                  <a:pt x="262" y="285"/>
                </a:lnTo>
                <a:lnTo>
                  <a:pt x="264" y="285"/>
                </a:lnTo>
                <a:lnTo>
                  <a:pt x="267" y="288"/>
                </a:lnTo>
                <a:lnTo>
                  <a:pt x="269" y="290"/>
                </a:lnTo>
                <a:lnTo>
                  <a:pt x="267" y="290"/>
                </a:lnTo>
                <a:lnTo>
                  <a:pt x="264" y="290"/>
                </a:lnTo>
                <a:lnTo>
                  <a:pt x="262" y="288"/>
                </a:lnTo>
                <a:lnTo>
                  <a:pt x="259" y="288"/>
                </a:lnTo>
                <a:lnTo>
                  <a:pt x="254" y="290"/>
                </a:lnTo>
                <a:lnTo>
                  <a:pt x="251" y="290"/>
                </a:lnTo>
                <a:lnTo>
                  <a:pt x="251" y="293"/>
                </a:lnTo>
                <a:lnTo>
                  <a:pt x="248" y="293"/>
                </a:lnTo>
                <a:lnTo>
                  <a:pt x="246" y="293"/>
                </a:lnTo>
                <a:lnTo>
                  <a:pt x="243" y="293"/>
                </a:lnTo>
                <a:lnTo>
                  <a:pt x="243" y="295"/>
                </a:lnTo>
                <a:lnTo>
                  <a:pt x="241" y="295"/>
                </a:lnTo>
                <a:lnTo>
                  <a:pt x="241" y="293"/>
                </a:lnTo>
                <a:lnTo>
                  <a:pt x="238" y="293"/>
                </a:lnTo>
                <a:lnTo>
                  <a:pt x="238" y="295"/>
                </a:lnTo>
                <a:lnTo>
                  <a:pt x="235" y="295"/>
                </a:lnTo>
                <a:lnTo>
                  <a:pt x="233" y="298"/>
                </a:lnTo>
                <a:lnTo>
                  <a:pt x="233" y="295"/>
                </a:lnTo>
                <a:lnTo>
                  <a:pt x="230" y="295"/>
                </a:lnTo>
                <a:lnTo>
                  <a:pt x="230" y="298"/>
                </a:lnTo>
                <a:lnTo>
                  <a:pt x="230" y="303"/>
                </a:lnTo>
                <a:lnTo>
                  <a:pt x="230" y="306"/>
                </a:lnTo>
                <a:lnTo>
                  <a:pt x="230" y="309"/>
                </a:lnTo>
                <a:lnTo>
                  <a:pt x="230" y="311"/>
                </a:lnTo>
                <a:lnTo>
                  <a:pt x="230" y="314"/>
                </a:lnTo>
                <a:lnTo>
                  <a:pt x="230" y="316"/>
                </a:lnTo>
                <a:lnTo>
                  <a:pt x="230" y="319"/>
                </a:lnTo>
                <a:lnTo>
                  <a:pt x="230" y="322"/>
                </a:lnTo>
                <a:lnTo>
                  <a:pt x="233" y="324"/>
                </a:lnTo>
                <a:lnTo>
                  <a:pt x="235" y="324"/>
                </a:lnTo>
                <a:lnTo>
                  <a:pt x="238" y="324"/>
                </a:lnTo>
                <a:lnTo>
                  <a:pt x="238" y="322"/>
                </a:lnTo>
                <a:lnTo>
                  <a:pt x="241" y="322"/>
                </a:lnTo>
                <a:lnTo>
                  <a:pt x="243" y="322"/>
                </a:lnTo>
                <a:lnTo>
                  <a:pt x="243" y="319"/>
                </a:lnTo>
                <a:lnTo>
                  <a:pt x="246" y="319"/>
                </a:lnTo>
                <a:lnTo>
                  <a:pt x="248" y="319"/>
                </a:lnTo>
                <a:lnTo>
                  <a:pt x="251" y="319"/>
                </a:lnTo>
                <a:lnTo>
                  <a:pt x="251" y="322"/>
                </a:lnTo>
                <a:lnTo>
                  <a:pt x="248" y="324"/>
                </a:lnTo>
                <a:lnTo>
                  <a:pt x="248" y="327"/>
                </a:lnTo>
                <a:lnTo>
                  <a:pt x="243" y="329"/>
                </a:lnTo>
                <a:lnTo>
                  <a:pt x="241" y="329"/>
                </a:lnTo>
                <a:lnTo>
                  <a:pt x="238" y="332"/>
                </a:lnTo>
                <a:lnTo>
                  <a:pt x="238" y="335"/>
                </a:lnTo>
                <a:lnTo>
                  <a:pt x="235" y="335"/>
                </a:lnTo>
                <a:lnTo>
                  <a:pt x="233" y="335"/>
                </a:lnTo>
                <a:lnTo>
                  <a:pt x="230" y="335"/>
                </a:lnTo>
                <a:lnTo>
                  <a:pt x="228" y="335"/>
                </a:lnTo>
                <a:lnTo>
                  <a:pt x="225" y="337"/>
                </a:lnTo>
                <a:lnTo>
                  <a:pt x="222" y="337"/>
                </a:lnTo>
                <a:lnTo>
                  <a:pt x="220" y="337"/>
                </a:lnTo>
                <a:lnTo>
                  <a:pt x="217" y="337"/>
                </a:lnTo>
                <a:lnTo>
                  <a:pt x="214" y="337"/>
                </a:lnTo>
                <a:lnTo>
                  <a:pt x="214" y="340"/>
                </a:lnTo>
                <a:lnTo>
                  <a:pt x="217" y="340"/>
                </a:lnTo>
                <a:lnTo>
                  <a:pt x="217" y="343"/>
                </a:lnTo>
                <a:lnTo>
                  <a:pt x="220" y="345"/>
                </a:lnTo>
                <a:lnTo>
                  <a:pt x="222" y="345"/>
                </a:lnTo>
                <a:lnTo>
                  <a:pt x="225" y="345"/>
                </a:lnTo>
                <a:lnTo>
                  <a:pt x="228" y="345"/>
                </a:lnTo>
                <a:lnTo>
                  <a:pt x="230" y="345"/>
                </a:lnTo>
                <a:lnTo>
                  <a:pt x="233" y="348"/>
                </a:lnTo>
                <a:lnTo>
                  <a:pt x="235" y="348"/>
                </a:lnTo>
                <a:lnTo>
                  <a:pt x="238" y="348"/>
                </a:lnTo>
                <a:lnTo>
                  <a:pt x="241" y="348"/>
                </a:lnTo>
                <a:lnTo>
                  <a:pt x="243" y="350"/>
                </a:lnTo>
                <a:lnTo>
                  <a:pt x="246" y="353"/>
                </a:lnTo>
                <a:lnTo>
                  <a:pt x="248" y="356"/>
                </a:lnTo>
                <a:lnTo>
                  <a:pt x="248" y="358"/>
                </a:lnTo>
                <a:lnTo>
                  <a:pt x="248" y="361"/>
                </a:lnTo>
                <a:lnTo>
                  <a:pt x="246" y="361"/>
                </a:lnTo>
                <a:lnTo>
                  <a:pt x="243" y="361"/>
                </a:lnTo>
                <a:lnTo>
                  <a:pt x="241" y="358"/>
                </a:lnTo>
                <a:lnTo>
                  <a:pt x="238" y="358"/>
                </a:lnTo>
                <a:lnTo>
                  <a:pt x="235" y="353"/>
                </a:lnTo>
                <a:lnTo>
                  <a:pt x="233" y="353"/>
                </a:lnTo>
                <a:lnTo>
                  <a:pt x="230" y="350"/>
                </a:lnTo>
                <a:lnTo>
                  <a:pt x="225" y="350"/>
                </a:lnTo>
                <a:lnTo>
                  <a:pt x="220" y="350"/>
                </a:lnTo>
                <a:lnTo>
                  <a:pt x="217" y="350"/>
                </a:lnTo>
                <a:lnTo>
                  <a:pt x="214" y="350"/>
                </a:lnTo>
                <a:lnTo>
                  <a:pt x="212" y="353"/>
                </a:lnTo>
                <a:lnTo>
                  <a:pt x="212" y="356"/>
                </a:lnTo>
                <a:lnTo>
                  <a:pt x="212" y="358"/>
                </a:lnTo>
                <a:lnTo>
                  <a:pt x="214" y="358"/>
                </a:lnTo>
                <a:lnTo>
                  <a:pt x="217" y="358"/>
                </a:lnTo>
                <a:lnTo>
                  <a:pt x="220" y="358"/>
                </a:lnTo>
                <a:lnTo>
                  <a:pt x="220" y="361"/>
                </a:lnTo>
                <a:lnTo>
                  <a:pt x="222" y="361"/>
                </a:lnTo>
                <a:lnTo>
                  <a:pt x="225" y="361"/>
                </a:lnTo>
                <a:lnTo>
                  <a:pt x="225" y="364"/>
                </a:lnTo>
                <a:lnTo>
                  <a:pt x="225" y="366"/>
                </a:lnTo>
                <a:lnTo>
                  <a:pt x="222" y="366"/>
                </a:lnTo>
                <a:lnTo>
                  <a:pt x="225" y="366"/>
                </a:lnTo>
                <a:lnTo>
                  <a:pt x="225" y="369"/>
                </a:lnTo>
                <a:lnTo>
                  <a:pt x="228" y="369"/>
                </a:lnTo>
                <a:lnTo>
                  <a:pt x="230" y="369"/>
                </a:lnTo>
                <a:lnTo>
                  <a:pt x="233" y="371"/>
                </a:lnTo>
                <a:lnTo>
                  <a:pt x="235" y="371"/>
                </a:lnTo>
                <a:lnTo>
                  <a:pt x="235" y="374"/>
                </a:lnTo>
                <a:lnTo>
                  <a:pt x="233" y="374"/>
                </a:lnTo>
                <a:lnTo>
                  <a:pt x="235" y="374"/>
                </a:lnTo>
                <a:lnTo>
                  <a:pt x="238" y="377"/>
                </a:lnTo>
                <a:lnTo>
                  <a:pt x="241" y="377"/>
                </a:lnTo>
                <a:lnTo>
                  <a:pt x="241" y="379"/>
                </a:lnTo>
                <a:lnTo>
                  <a:pt x="241" y="382"/>
                </a:lnTo>
                <a:lnTo>
                  <a:pt x="238" y="382"/>
                </a:lnTo>
                <a:lnTo>
                  <a:pt x="235" y="382"/>
                </a:lnTo>
                <a:lnTo>
                  <a:pt x="233" y="379"/>
                </a:lnTo>
                <a:lnTo>
                  <a:pt x="230" y="379"/>
                </a:lnTo>
                <a:lnTo>
                  <a:pt x="228" y="379"/>
                </a:lnTo>
                <a:lnTo>
                  <a:pt x="225" y="379"/>
                </a:lnTo>
                <a:lnTo>
                  <a:pt x="222" y="379"/>
                </a:lnTo>
                <a:lnTo>
                  <a:pt x="222" y="382"/>
                </a:lnTo>
                <a:lnTo>
                  <a:pt x="220" y="379"/>
                </a:lnTo>
                <a:lnTo>
                  <a:pt x="220" y="377"/>
                </a:lnTo>
                <a:lnTo>
                  <a:pt x="217" y="377"/>
                </a:lnTo>
                <a:lnTo>
                  <a:pt x="214" y="379"/>
                </a:lnTo>
                <a:lnTo>
                  <a:pt x="212" y="379"/>
                </a:lnTo>
                <a:lnTo>
                  <a:pt x="212" y="377"/>
                </a:lnTo>
                <a:lnTo>
                  <a:pt x="212" y="374"/>
                </a:lnTo>
                <a:lnTo>
                  <a:pt x="209" y="369"/>
                </a:lnTo>
                <a:lnTo>
                  <a:pt x="207" y="366"/>
                </a:lnTo>
                <a:lnTo>
                  <a:pt x="204" y="364"/>
                </a:lnTo>
                <a:lnTo>
                  <a:pt x="201" y="361"/>
                </a:lnTo>
                <a:lnTo>
                  <a:pt x="196" y="361"/>
                </a:lnTo>
                <a:lnTo>
                  <a:pt x="191" y="361"/>
                </a:lnTo>
                <a:lnTo>
                  <a:pt x="183" y="361"/>
                </a:lnTo>
                <a:lnTo>
                  <a:pt x="180" y="364"/>
                </a:lnTo>
                <a:lnTo>
                  <a:pt x="178" y="366"/>
                </a:lnTo>
                <a:lnTo>
                  <a:pt x="175" y="369"/>
                </a:lnTo>
                <a:lnTo>
                  <a:pt x="175" y="371"/>
                </a:lnTo>
                <a:lnTo>
                  <a:pt x="175" y="374"/>
                </a:lnTo>
                <a:lnTo>
                  <a:pt x="175" y="377"/>
                </a:lnTo>
                <a:lnTo>
                  <a:pt x="175" y="374"/>
                </a:lnTo>
                <a:lnTo>
                  <a:pt x="173" y="374"/>
                </a:lnTo>
                <a:lnTo>
                  <a:pt x="170" y="374"/>
                </a:lnTo>
                <a:lnTo>
                  <a:pt x="170" y="377"/>
                </a:lnTo>
                <a:lnTo>
                  <a:pt x="170" y="379"/>
                </a:lnTo>
                <a:lnTo>
                  <a:pt x="173" y="379"/>
                </a:lnTo>
                <a:lnTo>
                  <a:pt x="175" y="379"/>
                </a:lnTo>
                <a:lnTo>
                  <a:pt x="178" y="379"/>
                </a:lnTo>
                <a:lnTo>
                  <a:pt x="180" y="382"/>
                </a:lnTo>
                <a:lnTo>
                  <a:pt x="178" y="384"/>
                </a:lnTo>
                <a:lnTo>
                  <a:pt x="178" y="387"/>
                </a:lnTo>
                <a:lnTo>
                  <a:pt x="175" y="387"/>
                </a:lnTo>
                <a:lnTo>
                  <a:pt x="173" y="384"/>
                </a:lnTo>
                <a:lnTo>
                  <a:pt x="173" y="387"/>
                </a:lnTo>
                <a:lnTo>
                  <a:pt x="170" y="390"/>
                </a:lnTo>
                <a:lnTo>
                  <a:pt x="170" y="392"/>
                </a:lnTo>
                <a:lnTo>
                  <a:pt x="167" y="392"/>
                </a:lnTo>
                <a:lnTo>
                  <a:pt x="170" y="395"/>
                </a:lnTo>
                <a:lnTo>
                  <a:pt x="173" y="398"/>
                </a:lnTo>
                <a:lnTo>
                  <a:pt x="173" y="400"/>
                </a:lnTo>
                <a:lnTo>
                  <a:pt x="170" y="403"/>
                </a:lnTo>
                <a:lnTo>
                  <a:pt x="167" y="405"/>
                </a:lnTo>
                <a:lnTo>
                  <a:pt x="167" y="411"/>
                </a:lnTo>
                <a:lnTo>
                  <a:pt x="167" y="413"/>
                </a:lnTo>
                <a:lnTo>
                  <a:pt x="167" y="429"/>
                </a:lnTo>
                <a:lnTo>
                  <a:pt x="167" y="434"/>
                </a:lnTo>
                <a:lnTo>
                  <a:pt x="165" y="437"/>
                </a:lnTo>
                <a:lnTo>
                  <a:pt x="165" y="439"/>
                </a:lnTo>
                <a:lnTo>
                  <a:pt x="165" y="445"/>
                </a:lnTo>
                <a:lnTo>
                  <a:pt x="165" y="447"/>
                </a:lnTo>
                <a:lnTo>
                  <a:pt x="165" y="450"/>
                </a:lnTo>
                <a:lnTo>
                  <a:pt x="165" y="455"/>
                </a:lnTo>
                <a:lnTo>
                  <a:pt x="167" y="458"/>
                </a:lnTo>
                <a:lnTo>
                  <a:pt x="167" y="460"/>
                </a:lnTo>
                <a:lnTo>
                  <a:pt x="173" y="468"/>
                </a:lnTo>
                <a:lnTo>
                  <a:pt x="178" y="471"/>
                </a:lnTo>
                <a:lnTo>
                  <a:pt x="188" y="473"/>
                </a:lnTo>
                <a:lnTo>
                  <a:pt x="199" y="476"/>
                </a:lnTo>
                <a:lnTo>
                  <a:pt x="207" y="476"/>
                </a:lnTo>
                <a:lnTo>
                  <a:pt x="214" y="479"/>
                </a:lnTo>
                <a:lnTo>
                  <a:pt x="217" y="479"/>
                </a:lnTo>
                <a:lnTo>
                  <a:pt x="220" y="481"/>
                </a:lnTo>
                <a:lnTo>
                  <a:pt x="222" y="481"/>
                </a:lnTo>
                <a:lnTo>
                  <a:pt x="222" y="479"/>
                </a:lnTo>
                <a:lnTo>
                  <a:pt x="225" y="479"/>
                </a:lnTo>
                <a:lnTo>
                  <a:pt x="233" y="479"/>
                </a:lnTo>
                <a:lnTo>
                  <a:pt x="248" y="479"/>
                </a:lnTo>
                <a:lnTo>
                  <a:pt x="267" y="479"/>
                </a:lnTo>
                <a:lnTo>
                  <a:pt x="280" y="479"/>
                </a:lnTo>
                <a:lnTo>
                  <a:pt x="296" y="476"/>
                </a:lnTo>
                <a:lnTo>
                  <a:pt x="309" y="471"/>
                </a:lnTo>
                <a:lnTo>
                  <a:pt x="314" y="468"/>
                </a:lnTo>
                <a:lnTo>
                  <a:pt x="319" y="466"/>
                </a:lnTo>
                <a:lnTo>
                  <a:pt x="319" y="463"/>
                </a:lnTo>
                <a:lnTo>
                  <a:pt x="319" y="460"/>
                </a:lnTo>
                <a:lnTo>
                  <a:pt x="319" y="458"/>
                </a:lnTo>
                <a:lnTo>
                  <a:pt x="319" y="455"/>
                </a:lnTo>
                <a:lnTo>
                  <a:pt x="317" y="453"/>
                </a:lnTo>
                <a:lnTo>
                  <a:pt x="314" y="453"/>
                </a:lnTo>
                <a:lnTo>
                  <a:pt x="314" y="450"/>
                </a:lnTo>
                <a:lnTo>
                  <a:pt x="317" y="450"/>
                </a:lnTo>
                <a:lnTo>
                  <a:pt x="319" y="450"/>
                </a:lnTo>
                <a:lnTo>
                  <a:pt x="322" y="447"/>
                </a:lnTo>
                <a:lnTo>
                  <a:pt x="324" y="447"/>
                </a:lnTo>
                <a:lnTo>
                  <a:pt x="327" y="445"/>
                </a:lnTo>
                <a:lnTo>
                  <a:pt x="324" y="442"/>
                </a:lnTo>
                <a:lnTo>
                  <a:pt x="324" y="439"/>
                </a:lnTo>
                <a:lnTo>
                  <a:pt x="322" y="437"/>
                </a:lnTo>
                <a:lnTo>
                  <a:pt x="322" y="434"/>
                </a:lnTo>
                <a:lnTo>
                  <a:pt x="322" y="432"/>
                </a:lnTo>
                <a:lnTo>
                  <a:pt x="322" y="429"/>
                </a:lnTo>
                <a:lnTo>
                  <a:pt x="324" y="426"/>
                </a:lnTo>
                <a:lnTo>
                  <a:pt x="330" y="424"/>
                </a:lnTo>
                <a:lnTo>
                  <a:pt x="332" y="421"/>
                </a:lnTo>
                <a:lnTo>
                  <a:pt x="335" y="416"/>
                </a:lnTo>
                <a:lnTo>
                  <a:pt x="337" y="413"/>
                </a:lnTo>
                <a:lnTo>
                  <a:pt x="337" y="411"/>
                </a:lnTo>
                <a:lnTo>
                  <a:pt x="335" y="405"/>
                </a:lnTo>
                <a:lnTo>
                  <a:pt x="332" y="400"/>
                </a:lnTo>
                <a:lnTo>
                  <a:pt x="330" y="400"/>
                </a:lnTo>
                <a:lnTo>
                  <a:pt x="330" y="398"/>
                </a:lnTo>
                <a:lnTo>
                  <a:pt x="330" y="395"/>
                </a:lnTo>
                <a:lnTo>
                  <a:pt x="327" y="395"/>
                </a:lnTo>
                <a:lnTo>
                  <a:pt x="327" y="392"/>
                </a:lnTo>
                <a:lnTo>
                  <a:pt x="327" y="390"/>
                </a:lnTo>
                <a:lnTo>
                  <a:pt x="327" y="387"/>
                </a:lnTo>
                <a:lnTo>
                  <a:pt x="327" y="384"/>
                </a:lnTo>
                <a:lnTo>
                  <a:pt x="327" y="382"/>
                </a:lnTo>
                <a:lnTo>
                  <a:pt x="330" y="379"/>
                </a:lnTo>
                <a:lnTo>
                  <a:pt x="332" y="379"/>
                </a:lnTo>
                <a:lnTo>
                  <a:pt x="335" y="377"/>
                </a:lnTo>
                <a:lnTo>
                  <a:pt x="335" y="374"/>
                </a:lnTo>
                <a:lnTo>
                  <a:pt x="337" y="374"/>
                </a:lnTo>
                <a:lnTo>
                  <a:pt x="337" y="371"/>
                </a:lnTo>
                <a:lnTo>
                  <a:pt x="337" y="369"/>
                </a:lnTo>
                <a:lnTo>
                  <a:pt x="337" y="366"/>
                </a:lnTo>
                <a:lnTo>
                  <a:pt x="340" y="366"/>
                </a:lnTo>
                <a:lnTo>
                  <a:pt x="343" y="364"/>
                </a:lnTo>
                <a:lnTo>
                  <a:pt x="343" y="361"/>
                </a:lnTo>
                <a:lnTo>
                  <a:pt x="345" y="358"/>
                </a:lnTo>
                <a:lnTo>
                  <a:pt x="345" y="353"/>
                </a:lnTo>
                <a:lnTo>
                  <a:pt x="345" y="350"/>
                </a:lnTo>
                <a:lnTo>
                  <a:pt x="345" y="348"/>
                </a:lnTo>
                <a:lnTo>
                  <a:pt x="345" y="345"/>
                </a:lnTo>
                <a:lnTo>
                  <a:pt x="345" y="343"/>
                </a:lnTo>
                <a:lnTo>
                  <a:pt x="343" y="343"/>
                </a:lnTo>
                <a:lnTo>
                  <a:pt x="343" y="340"/>
                </a:lnTo>
                <a:lnTo>
                  <a:pt x="340" y="340"/>
                </a:lnTo>
                <a:lnTo>
                  <a:pt x="340" y="337"/>
                </a:lnTo>
                <a:lnTo>
                  <a:pt x="340" y="335"/>
                </a:lnTo>
                <a:lnTo>
                  <a:pt x="340" y="332"/>
                </a:lnTo>
                <a:lnTo>
                  <a:pt x="340" y="329"/>
                </a:lnTo>
                <a:lnTo>
                  <a:pt x="337" y="329"/>
                </a:lnTo>
                <a:lnTo>
                  <a:pt x="335" y="327"/>
                </a:lnTo>
                <a:lnTo>
                  <a:pt x="332" y="324"/>
                </a:lnTo>
                <a:lnTo>
                  <a:pt x="330" y="322"/>
                </a:lnTo>
                <a:lnTo>
                  <a:pt x="330" y="324"/>
                </a:lnTo>
                <a:lnTo>
                  <a:pt x="327" y="324"/>
                </a:lnTo>
                <a:lnTo>
                  <a:pt x="330" y="327"/>
                </a:lnTo>
                <a:lnTo>
                  <a:pt x="330" y="329"/>
                </a:lnTo>
                <a:lnTo>
                  <a:pt x="330" y="332"/>
                </a:lnTo>
                <a:lnTo>
                  <a:pt x="330" y="335"/>
                </a:lnTo>
                <a:lnTo>
                  <a:pt x="332" y="337"/>
                </a:lnTo>
                <a:lnTo>
                  <a:pt x="330" y="337"/>
                </a:lnTo>
                <a:lnTo>
                  <a:pt x="330" y="340"/>
                </a:lnTo>
                <a:lnTo>
                  <a:pt x="327" y="340"/>
                </a:lnTo>
                <a:lnTo>
                  <a:pt x="327" y="343"/>
                </a:lnTo>
                <a:lnTo>
                  <a:pt x="324" y="343"/>
                </a:lnTo>
                <a:lnTo>
                  <a:pt x="322" y="343"/>
                </a:lnTo>
                <a:lnTo>
                  <a:pt x="322" y="340"/>
                </a:lnTo>
                <a:lnTo>
                  <a:pt x="322" y="337"/>
                </a:lnTo>
                <a:lnTo>
                  <a:pt x="324" y="335"/>
                </a:lnTo>
                <a:lnTo>
                  <a:pt x="324" y="332"/>
                </a:lnTo>
                <a:lnTo>
                  <a:pt x="324" y="329"/>
                </a:lnTo>
                <a:lnTo>
                  <a:pt x="324" y="327"/>
                </a:lnTo>
                <a:lnTo>
                  <a:pt x="324" y="324"/>
                </a:lnTo>
                <a:lnTo>
                  <a:pt x="324" y="322"/>
                </a:lnTo>
                <a:lnTo>
                  <a:pt x="324" y="319"/>
                </a:lnTo>
                <a:lnTo>
                  <a:pt x="324" y="316"/>
                </a:lnTo>
                <a:lnTo>
                  <a:pt x="327" y="314"/>
                </a:lnTo>
                <a:lnTo>
                  <a:pt x="327" y="309"/>
                </a:lnTo>
                <a:lnTo>
                  <a:pt x="324" y="306"/>
                </a:lnTo>
                <a:lnTo>
                  <a:pt x="324" y="303"/>
                </a:lnTo>
                <a:lnTo>
                  <a:pt x="324" y="301"/>
                </a:lnTo>
                <a:lnTo>
                  <a:pt x="322" y="301"/>
                </a:lnTo>
                <a:lnTo>
                  <a:pt x="322" y="303"/>
                </a:lnTo>
                <a:lnTo>
                  <a:pt x="319" y="303"/>
                </a:lnTo>
                <a:lnTo>
                  <a:pt x="319" y="306"/>
                </a:lnTo>
                <a:lnTo>
                  <a:pt x="319" y="309"/>
                </a:lnTo>
                <a:lnTo>
                  <a:pt x="322" y="309"/>
                </a:lnTo>
                <a:lnTo>
                  <a:pt x="322" y="311"/>
                </a:lnTo>
                <a:lnTo>
                  <a:pt x="319" y="311"/>
                </a:lnTo>
                <a:lnTo>
                  <a:pt x="317" y="309"/>
                </a:lnTo>
                <a:lnTo>
                  <a:pt x="314" y="306"/>
                </a:lnTo>
                <a:lnTo>
                  <a:pt x="314" y="301"/>
                </a:lnTo>
                <a:lnTo>
                  <a:pt x="311" y="298"/>
                </a:lnTo>
                <a:lnTo>
                  <a:pt x="311" y="295"/>
                </a:lnTo>
                <a:lnTo>
                  <a:pt x="314" y="293"/>
                </a:lnTo>
                <a:lnTo>
                  <a:pt x="317" y="288"/>
                </a:lnTo>
                <a:lnTo>
                  <a:pt x="319" y="285"/>
                </a:lnTo>
                <a:lnTo>
                  <a:pt x="322" y="282"/>
                </a:lnTo>
                <a:lnTo>
                  <a:pt x="322" y="280"/>
                </a:lnTo>
                <a:lnTo>
                  <a:pt x="324" y="272"/>
                </a:lnTo>
                <a:lnTo>
                  <a:pt x="327" y="264"/>
                </a:lnTo>
                <a:lnTo>
                  <a:pt x="327" y="259"/>
                </a:lnTo>
                <a:lnTo>
                  <a:pt x="324" y="254"/>
                </a:lnTo>
                <a:lnTo>
                  <a:pt x="324" y="248"/>
                </a:lnTo>
                <a:lnTo>
                  <a:pt x="322" y="246"/>
                </a:lnTo>
                <a:lnTo>
                  <a:pt x="322" y="243"/>
                </a:lnTo>
                <a:lnTo>
                  <a:pt x="322" y="238"/>
                </a:lnTo>
                <a:lnTo>
                  <a:pt x="319" y="235"/>
                </a:lnTo>
                <a:lnTo>
                  <a:pt x="319" y="233"/>
                </a:lnTo>
                <a:lnTo>
                  <a:pt x="319" y="230"/>
                </a:lnTo>
                <a:lnTo>
                  <a:pt x="319" y="227"/>
                </a:lnTo>
                <a:lnTo>
                  <a:pt x="317" y="225"/>
                </a:lnTo>
                <a:lnTo>
                  <a:pt x="317" y="222"/>
                </a:lnTo>
                <a:lnTo>
                  <a:pt x="317" y="220"/>
                </a:lnTo>
                <a:lnTo>
                  <a:pt x="317" y="217"/>
                </a:lnTo>
                <a:lnTo>
                  <a:pt x="317" y="214"/>
                </a:lnTo>
                <a:lnTo>
                  <a:pt x="314" y="214"/>
                </a:lnTo>
                <a:lnTo>
                  <a:pt x="314" y="206"/>
                </a:lnTo>
                <a:lnTo>
                  <a:pt x="314" y="201"/>
                </a:lnTo>
                <a:lnTo>
                  <a:pt x="311" y="199"/>
                </a:lnTo>
                <a:lnTo>
                  <a:pt x="311" y="196"/>
                </a:lnTo>
                <a:lnTo>
                  <a:pt x="309" y="193"/>
                </a:lnTo>
                <a:lnTo>
                  <a:pt x="309" y="191"/>
                </a:lnTo>
                <a:lnTo>
                  <a:pt x="309" y="188"/>
                </a:lnTo>
                <a:lnTo>
                  <a:pt x="309" y="185"/>
                </a:lnTo>
                <a:lnTo>
                  <a:pt x="306" y="185"/>
                </a:lnTo>
                <a:lnTo>
                  <a:pt x="306" y="183"/>
                </a:lnTo>
                <a:lnTo>
                  <a:pt x="301" y="183"/>
                </a:lnTo>
                <a:lnTo>
                  <a:pt x="301" y="180"/>
                </a:lnTo>
                <a:lnTo>
                  <a:pt x="298" y="180"/>
                </a:lnTo>
                <a:lnTo>
                  <a:pt x="298" y="178"/>
                </a:lnTo>
                <a:lnTo>
                  <a:pt x="298" y="175"/>
                </a:lnTo>
                <a:lnTo>
                  <a:pt x="298" y="172"/>
                </a:lnTo>
                <a:lnTo>
                  <a:pt x="301" y="167"/>
                </a:lnTo>
                <a:lnTo>
                  <a:pt x="303" y="167"/>
                </a:lnTo>
                <a:lnTo>
                  <a:pt x="306" y="170"/>
                </a:lnTo>
                <a:lnTo>
                  <a:pt x="309" y="170"/>
                </a:lnTo>
                <a:lnTo>
                  <a:pt x="314" y="172"/>
                </a:lnTo>
                <a:lnTo>
                  <a:pt x="317" y="172"/>
                </a:lnTo>
                <a:lnTo>
                  <a:pt x="319" y="175"/>
                </a:lnTo>
                <a:lnTo>
                  <a:pt x="322" y="175"/>
                </a:lnTo>
                <a:lnTo>
                  <a:pt x="324" y="178"/>
                </a:lnTo>
                <a:lnTo>
                  <a:pt x="330" y="178"/>
                </a:lnTo>
                <a:lnTo>
                  <a:pt x="330" y="175"/>
                </a:lnTo>
                <a:lnTo>
                  <a:pt x="330" y="170"/>
                </a:lnTo>
                <a:lnTo>
                  <a:pt x="332" y="167"/>
                </a:lnTo>
                <a:lnTo>
                  <a:pt x="335" y="165"/>
                </a:lnTo>
                <a:lnTo>
                  <a:pt x="337" y="162"/>
                </a:lnTo>
                <a:lnTo>
                  <a:pt x="340" y="162"/>
                </a:lnTo>
                <a:lnTo>
                  <a:pt x="343" y="162"/>
                </a:lnTo>
                <a:lnTo>
                  <a:pt x="345" y="159"/>
                </a:lnTo>
                <a:lnTo>
                  <a:pt x="348" y="159"/>
                </a:lnTo>
                <a:lnTo>
                  <a:pt x="353" y="159"/>
                </a:lnTo>
                <a:lnTo>
                  <a:pt x="356" y="159"/>
                </a:lnTo>
                <a:lnTo>
                  <a:pt x="356" y="157"/>
                </a:lnTo>
                <a:lnTo>
                  <a:pt x="358" y="157"/>
                </a:lnTo>
                <a:lnTo>
                  <a:pt x="358" y="162"/>
                </a:lnTo>
                <a:lnTo>
                  <a:pt x="361" y="162"/>
                </a:lnTo>
                <a:lnTo>
                  <a:pt x="364" y="162"/>
                </a:lnTo>
                <a:lnTo>
                  <a:pt x="366" y="165"/>
                </a:lnTo>
                <a:lnTo>
                  <a:pt x="366" y="167"/>
                </a:lnTo>
                <a:lnTo>
                  <a:pt x="369" y="167"/>
                </a:lnTo>
                <a:lnTo>
                  <a:pt x="372" y="167"/>
                </a:lnTo>
                <a:lnTo>
                  <a:pt x="372" y="165"/>
                </a:lnTo>
                <a:lnTo>
                  <a:pt x="374" y="165"/>
                </a:lnTo>
                <a:lnTo>
                  <a:pt x="374" y="162"/>
                </a:lnTo>
                <a:lnTo>
                  <a:pt x="372" y="159"/>
                </a:lnTo>
                <a:lnTo>
                  <a:pt x="372" y="157"/>
                </a:lnTo>
                <a:lnTo>
                  <a:pt x="374" y="157"/>
                </a:lnTo>
                <a:lnTo>
                  <a:pt x="374" y="154"/>
                </a:lnTo>
                <a:lnTo>
                  <a:pt x="374" y="151"/>
                </a:lnTo>
                <a:lnTo>
                  <a:pt x="374" y="149"/>
                </a:lnTo>
                <a:lnTo>
                  <a:pt x="374" y="146"/>
                </a:lnTo>
                <a:lnTo>
                  <a:pt x="372" y="144"/>
                </a:lnTo>
                <a:lnTo>
                  <a:pt x="372" y="141"/>
                </a:lnTo>
                <a:lnTo>
                  <a:pt x="374" y="138"/>
                </a:lnTo>
                <a:lnTo>
                  <a:pt x="377" y="141"/>
                </a:lnTo>
                <a:lnTo>
                  <a:pt x="379" y="141"/>
                </a:lnTo>
                <a:lnTo>
                  <a:pt x="382" y="141"/>
                </a:lnTo>
                <a:lnTo>
                  <a:pt x="385" y="141"/>
                </a:lnTo>
                <a:lnTo>
                  <a:pt x="387" y="141"/>
                </a:lnTo>
                <a:lnTo>
                  <a:pt x="387" y="138"/>
                </a:lnTo>
                <a:lnTo>
                  <a:pt x="390" y="138"/>
                </a:lnTo>
                <a:lnTo>
                  <a:pt x="392" y="136"/>
                </a:lnTo>
                <a:lnTo>
                  <a:pt x="395" y="136"/>
                </a:lnTo>
                <a:lnTo>
                  <a:pt x="398" y="136"/>
                </a:lnTo>
                <a:lnTo>
                  <a:pt x="398" y="133"/>
                </a:lnTo>
                <a:lnTo>
                  <a:pt x="400" y="133"/>
                </a:lnTo>
                <a:lnTo>
                  <a:pt x="400" y="131"/>
                </a:lnTo>
                <a:lnTo>
                  <a:pt x="400" y="128"/>
                </a:lnTo>
                <a:lnTo>
                  <a:pt x="403" y="128"/>
                </a:lnTo>
                <a:lnTo>
                  <a:pt x="406" y="128"/>
                </a:lnTo>
                <a:lnTo>
                  <a:pt x="411" y="128"/>
                </a:lnTo>
                <a:lnTo>
                  <a:pt x="413" y="128"/>
                </a:lnTo>
                <a:lnTo>
                  <a:pt x="416" y="125"/>
                </a:lnTo>
                <a:lnTo>
                  <a:pt x="416" y="123"/>
                </a:lnTo>
                <a:lnTo>
                  <a:pt x="419" y="123"/>
                </a:lnTo>
                <a:lnTo>
                  <a:pt x="421" y="120"/>
                </a:lnTo>
                <a:lnTo>
                  <a:pt x="424" y="120"/>
                </a:lnTo>
                <a:lnTo>
                  <a:pt x="427" y="115"/>
                </a:lnTo>
                <a:lnTo>
                  <a:pt x="429" y="107"/>
                </a:lnTo>
                <a:lnTo>
                  <a:pt x="432" y="104"/>
                </a:lnTo>
                <a:lnTo>
                  <a:pt x="434" y="102"/>
                </a:lnTo>
                <a:lnTo>
                  <a:pt x="434" y="99"/>
                </a:lnTo>
                <a:lnTo>
                  <a:pt x="434" y="96"/>
                </a:lnTo>
                <a:lnTo>
                  <a:pt x="432" y="96"/>
                </a:lnTo>
                <a:lnTo>
                  <a:pt x="432" y="99"/>
                </a:lnTo>
                <a:lnTo>
                  <a:pt x="432" y="96"/>
                </a:lnTo>
                <a:lnTo>
                  <a:pt x="432" y="94"/>
                </a:lnTo>
                <a:lnTo>
                  <a:pt x="434" y="94"/>
                </a:lnTo>
                <a:lnTo>
                  <a:pt x="432" y="94"/>
                </a:lnTo>
                <a:lnTo>
                  <a:pt x="432" y="91"/>
                </a:lnTo>
                <a:lnTo>
                  <a:pt x="434" y="91"/>
                </a:lnTo>
                <a:lnTo>
                  <a:pt x="434" y="94"/>
                </a:lnTo>
                <a:lnTo>
                  <a:pt x="437" y="91"/>
                </a:lnTo>
                <a:lnTo>
                  <a:pt x="437" y="89"/>
                </a:lnTo>
                <a:lnTo>
                  <a:pt x="434" y="89"/>
                </a:lnTo>
                <a:lnTo>
                  <a:pt x="434" y="86"/>
                </a:lnTo>
                <a:lnTo>
                  <a:pt x="437" y="86"/>
                </a:lnTo>
                <a:lnTo>
                  <a:pt x="437" y="89"/>
                </a:lnTo>
                <a:lnTo>
                  <a:pt x="440" y="91"/>
                </a:lnTo>
                <a:lnTo>
                  <a:pt x="442" y="91"/>
                </a:lnTo>
                <a:lnTo>
                  <a:pt x="442" y="89"/>
                </a:lnTo>
                <a:lnTo>
                  <a:pt x="442" y="86"/>
                </a:lnTo>
                <a:lnTo>
                  <a:pt x="445" y="86"/>
                </a:lnTo>
                <a:lnTo>
                  <a:pt x="445" y="83"/>
                </a:lnTo>
                <a:lnTo>
                  <a:pt x="445" y="86"/>
                </a:lnTo>
                <a:lnTo>
                  <a:pt x="447" y="86"/>
                </a:lnTo>
                <a:lnTo>
                  <a:pt x="450" y="86"/>
                </a:lnTo>
                <a:lnTo>
                  <a:pt x="450" y="83"/>
                </a:lnTo>
                <a:lnTo>
                  <a:pt x="447" y="83"/>
                </a:lnTo>
                <a:lnTo>
                  <a:pt x="445" y="83"/>
                </a:lnTo>
                <a:lnTo>
                  <a:pt x="445" y="81"/>
                </a:lnTo>
                <a:lnTo>
                  <a:pt x="447" y="78"/>
                </a:lnTo>
                <a:lnTo>
                  <a:pt x="450" y="78"/>
                </a:lnTo>
                <a:lnTo>
                  <a:pt x="450" y="81"/>
                </a:lnTo>
                <a:lnTo>
                  <a:pt x="453" y="81"/>
                </a:lnTo>
                <a:lnTo>
                  <a:pt x="453" y="78"/>
                </a:lnTo>
                <a:lnTo>
                  <a:pt x="450" y="78"/>
                </a:lnTo>
                <a:lnTo>
                  <a:pt x="450" y="76"/>
                </a:lnTo>
                <a:lnTo>
                  <a:pt x="453" y="76"/>
                </a:lnTo>
                <a:lnTo>
                  <a:pt x="455" y="73"/>
                </a:lnTo>
                <a:lnTo>
                  <a:pt x="458" y="70"/>
                </a:lnTo>
                <a:lnTo>
                  <a:pt x="458" y="68"/>
                </a:lnTo>
                <a:lnTo>
                  <a:pt x="455" y="65"/>
                </a:lnTo>
                <a:lnTo>
                  <a:pt x="458" y="65"/>
                </a:lnTo>
                <a:lnTo>
                  <a:pt x="458" y="68"/>
                </a:lnTo>
                <a:lnTo>
                  <a:pt x="461" y="68"/>
                </a:lnTo>
                <a:lnTo>
                  <a:pt x="461" y="65"/>
                </a:lnTo>
                <a:lnTo>
                  <a:pt x="463" y="65"/>
                </a:lnTo>
                <a:lnTo>
                  <a:pt x="466" y="65"/>
                </a:lnTo>
                <a:lnTo>
                  <a:pt x="466" y="62"/>
                </a:lnTo>
                <a:lnTo>
                  <a:pt x="468" y="62"/>
                </a:lnTo>
                <a:lnTo>
                  <a:pt x="471" y="62"/>
                </a:lnTo>
                <a:lnTo>
                  <a:pt x="474" y="62"/>
                </a:lnTo>
                <a:lnTo>
                  <a:pt x="474" y="65"/>
                </a:lnTo>
                <a:lnTo>
                  <a:pt x="476" y="68"/>
                </a:lnTo>
                <a:lnTo>
                  <a:pt x="479" y="68"/>
                </a:lnTo>
                <a:lnTo>
                  <a:pt x="481" y="68"/>
                </a:lnTo>
                <a:lnTo>
                  <a:pt x="484" y="68"/>
                </a:lnTo>
                <a:lnTo>
                  <a:pt x="487" y="65"/>
                </a:lnTo>
                <a:lnTo>
                  <a:pt x="489" y="65"/>
                </a:lnTo>
                <a:lnTo>
                  <a:pt x="492" y="65"/>
                </a:lnTo>
                <a:lnTo>
                  <a:pt x="495" y="65"/>
                </a:lnTo>
                <a:lnTo>
                  <a:pt x="495" y="68"/>
                </a:lnTo>
                <a:lnTo>
                  <a:pt x="497" y="68"/>
                </a:lnTo>
                <a:lnTo>
                  <a:pt x="500" y="68"/>
                </a:lnTo>
                <a:lnTo>
                  <a:pt x="502" y="68"/>
                </a:lnTo>
                <a:lnTo>
                  <a:pt x="505" y="68"/>
                </a:lnTo>
                <a:lnTo>
                  <a:pt x="508" y="70"/>
                </a:lnTo>
                <a:lnTo>
                  <a:pt x="510" y="70"/>
                </a:lnTo>
                <a:lnTo>
                  <a:pt x="513" y="70"/>
                </a:lnTo>
                <a:lnTo>
                  <a:pt x="516" y="70"/>
                </a:lnTo>
                <a:lnTo>
                  <a:pt x="518" y="73"/>
                </a:lnTo>
                <a:lnTo>
                  <a:pt x="521" y="73"/>
                </a:lnTo>
                <a:lnTo>
                  <a:pt x="523" y="73"/>
                </a:lnTo>
                <a:lnTo>
                  <a:pt x="526" y="73"/>
                </a:lnTo>
                <a:lnTo>
                  <a:pt x="529" y="73"/>
                </a:lnTo>
                <a:lnTo>
                  <a:pt x="529" y="76"/>
                </a:lnTo>
                <a:lnTo>
                  <a:pt x="531" y="76"/>
                </a:lnTo>
                <a:lnTo>
                  <a:pt x="531" y="78"/>
                </a:lnTo>
                <a:lnTo>
                  <a:pt x="529" y="78"/>
                </a:lnTo>
                <a:lnTo>
                  <a:pt x="526" y="78"/>
                </a:lnTo>
                <a:lnTo>
                  <a:pt x="523" y="78"/>
                </a:lnTo>
                <a:lnTo>
                  <a:pt x="523" y="81"/>
                </a:lnTo>
                <a:lnTo>
                  <a:pt x="526" y="81"/>
                </a:lnTo>
                <a:lnTo>
                  <a:pt x="529" y="81"/>
                </a:lnTo>
                <a:lnTo>
                  <a:pt x="531" y="81"/>
                </a:lnTo>
                <a:lnTo>
                  <a:pt x="531" y="83"/>
                </a:lnTo>
                <a:lnTo>
                  <a:pt x="534" y="83"/>
                </a:lnTo>
                <a:lnTo>
                  <a:pt x="534" y="81"/>
                </a:lnTo>
                <a:lnTo>
                  <a:pt x="536" y="81"/>
                </a:lnTo>
                <a:lnTo>
                  <a:pt x="539" y="81"/>
                </a:lnTo>
                <a:lnTo>
                  <a:pt x="539" y="83"/>
                </a:lnTo>
                <a:lnTo>
                  <a:pt x="542" y="83"/>
                </a:lnTo>
                <a:lnTo>
                  <a:pt x="542" y="86"/>
                </a:lnTo>
                <a:lnTo>
                  <a:pt x="544" y="86"/>
                </a:lnTo>
                <a:lnTo>
                  <a:pt x="544" y="89"/>
                </a:lnTo>
                <a:lnTo>
                  <a:pt x="544" y="91"/>
                </a:lnTo>
                <a:lnTo>
                  <a:pt x="547" y="91"/>
                </a:lnTo>
                <a:lnTo>
                  <a:pt x="547" y="94"/>
                </a:lnTo>
                <a:lnTo>
                  <a:pt x="547" y="91"/>
                </a:lnTo>
                <a:lnTo>
                  <a:pt x="550" y="91"/>
                </a:lnTo>
                <a:lnTo>
                  <a:pt x="552" y="91"/>
                </a:lnTo>
                <a:lnTo>
                  <a:pt x="552" y="89"/>
                </a:lnTo>
                <a:lnTo>
                  <a:pt x="555" y="89"/>
                </a:lnTo>
                <a:lnTo>
                  <a:pt x="552" y="89"/>
                </a:lnTo>
                <a:lnTo>
                  <a:pt x="552" y="86"/>
                </a:lnTo>
                <a:lnTo>
                  <a:pt x="555" y="86"/>
                </a:lnTo>
                <a:lnTo>
                  <a:pt x="557" y="86"/>
                </a:lnTo>
                <a:lnTo>
                  <a:pt x="560" y="86"/>
                </a:lnTo>
                <a:lnTo>
                  <a:pt x="563" y="86"/>
                </a:lnTo>
                <a:lnTo>
                  <a:pt x="563" y="83"/>
                </a:lnTo>
                <a:lnTo>
                  <a:pt x="565" y="83"/>
                </a:lnTo>
                <a:lnTo>
                  <a:pt x="568" y="83"/>
                </a:lnTo>
                <a:lnTo>
                  <a:pt x="571" y="83"/>
                </a:lnTo>
                <a:lnTo>
                  <a:pt x="573" y="86"/>
                </a:lnTo>
                <a:lnTo>
                  <a:pt x="576" y="86"/>
                </a:lnTo>
                <a:lnTo>
                  <a:pt x="576" y="89"/>
                </a:lnTo>
                <a:lnTo>
                  <a:pt x="578" y="91"/>
                </a:lnTo>
                <a:lnTo>
                  <a:pt x="578" y="94"/>
                </a:lnTo>
                <a:lnTo>
                  <a:pt x="581" y="94"/>
                </a:lnTo>
                <a:lnTo>
                  <a:pt x="584" y="94"/>
                </a:lnTo>
                <a:lnTo>
                  <a:pt x="586" y="91"/>
                </a:lnTo>
                <a:lnTo>
                  <a:pt x="586" y="89"/>
                </a:lnTo>
                <a:lnTo>
                  <a:pt x="589" y="89"/>
                </a:lnTo>
                <a:lnTo>
                  <a:pt x="589" y="86"/>
                </a:lnTo>
                <a:lnTo>
                  <a:pt x="589" y="83"/>
                </a:lnTo>
                <a:lnTo>
                  <a:pt x="586" y="83"/>
                </a:lnTo>
                <a:lnTo>
                  <a:pt x="586" y="81"/>
                </a:lnTo>
                <a:lnTo>
                  <a:pt x="584" y="81"/>
                </a:lnTo>
                <a:lnTo>
                  <a:pt x="581" y="78"/>
                </a:lnTo>
                <a:lnTo>
                  <a:pt x="581" y="76"/>
                </a:lnTo>
                <a:lnTo>
                  <a:pt x="578" y="73"/>
                </a:lnTo>
                <a:lnTo>
                  <a:pt x="578" y="70"/>
                </a:lnTo>
                <a:lnTo>
                  <a:pt x="576" y="70"/>
                </a:lnTo>
                <a:lnTo>
                  <a:pt x="576" y="68"/>
                </a:lnTo>
                <a:lnTo>
                  <a:pt x="578" y="65"/>
                </a:lnTo>
                <a:lnTo>
                  <a:pt x="578" y="62"/>
                </a:lnTo>
                <a:lnTo>
                  <a:pt x="578" y="57"/>
                </a:lnTo>
                <a:lnTo>
                  <a:pt x="578" y="52"/>
                </a:lnTo>
                <a:lnTo>
                  <a:pt x="578" y="49"/>
                </a:lnTo>
                <a:lnTo>
                  <a:pt x="581" y="39"/>
                </a:lnTo>
                <a:lnTo>
                  <a:pt x="581" y="34"/>
                </a:lnTo>
                <a:lnTo>
                  <a:pt x="584" y="34"/>
                </a:lnTo>
                <a:lnTo>
                  <a:pt x="584" y="36"/>
                </a:lnTo>
                <a:lnTo>
                  <a:pt x="586" y="36"/>
                </a:lnTo>
                <a:lnTo>
                  <a:pt x="589" y="34"/>
                </a:lnTo>
                <a:lnTo>
                  <a:pt x="589" y="31"/>
                </a:lnTo>
                <a:lnTo>
                  <a:pt x="591" y="31"/>
                </a:lnTo>
                <a:lnTo>
                  <a:pt x="591" y="28"/>
                </a:lnTo>
                <a:lnTo>
                  <a:pt x="591" y="26"/>
                </a:lnTo>
                <a:lnTo>
                  <a:pt x="591" y="23"/>
                </a:lnTo>
                <a:lnTo>
                  <a:pt x="594" y="23"/>
                </a:lnTo>
                <a:lnTo>
                  <a:pt x="594" y="21"/>
                </a:lnTo>
                <a:lnTo>
                  <a:pt x="594" y="18"/>
                </a:lnTo>
                <a:lnTo>
                  <a:pt x="597" y="18"/>
                </a:lnTo>
                <a:lnTo>
                  <a:pt x="597" y="15"/>
                </a:lnTo>
                <a:lnTo>
                  <a:pt x="597" y="13"/>
                </a:lnTo>
                <a:lnTo>
                  <a:pt x="599" y="10"/>
                </a:lnTo>
                <a:lnTo>
                  <a:pt x="599" y="7"/>
                </a:lnTo>
                <a:lnTo>
                  <a:pt x="602" y="7"/>
                </a:lnTo>
                <a:lnTo>
                  <a:pt x="602" y="5"/>
                </a:lnTo>
                <a:lnTo>
                  <a:pt x="602" y="2"/>
                </a:lnTo>
                <a:lnTo>
                  <a:pt x="605" y="2"/>
                </a:lnTo>
                <a:lnTo>
                  <a:pt x="605" y="0"/>
                </a:lnTo>
                <a:lnTo>
                  <a:pt x="607" y="0"/>
                </a:lnTo>
                <a:lnTo>
                  <a:pt x="610" y="0"/>
                </a:lnTo>
                <a:lnTo>
                  <a:pt x="612" y="2"/>
                </a:lnTo>
                <a:lnTo>
                  <a:pt x="612" y="5"/>
                </a:lnTo>
                <a:close/>
              </a:path>
            </a:pathLst>
          </a:custGeom>
          <a:solidFill>
            <a:srgbClr val="92D050"/>
          </a:solidFill>
          <a:ln w="9525">
            <a:solidFill>
              <a:srgbClr val="C0C0C0"/>
            </a:solidFill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ecoclí" textlink="">
        <xdr:nvSpPr>
          <xdr:cNvPr id="270" name="05490">
            <a:extLst>
              <a:ext uri="{FF2B5EF4-FFF2-40B4-BE49-F238E27FC236}">
                <a16:creationId xmlns:a16="http://schemas.microsoft.com/office/drawing/2014/main" id="{00000000-0008-0000-0300-00000E010000}"/>
              </a:ext>
            </a:extLst>
          </xdr:cNvPr>
          <xdr:cNvSpPr>
            <a:spLocks/>
          </xdr:cNvSpPr>
        </xdr:nvSpPr>
        <xdr:spPr bwMode="auto">
          <a:xfrm>
            <a:off x="6453192" y="569912"/>
            <a:ext cx="828676" cy="728662"/>
          </a:xfrm>
          <a:custGeom>
            <a:avLst/>
            <a:gdLst>
              <a:gd name="T0" fmla="*/ 420688 w 438"/>
              <a:gd name="T1" fmla="*/ 23813 h 385"/>
              <a:gd name="T2" fmla="*/ 446088 w 438"/>
              <a:gd name="T3" fmla="*/ 36513 h 385"/>
              <a:gd name="T4" fmla="*/ 449263 w 438"/>
              <a:gd name="T5" fmla="*/ 66675 h 385"/>
              <a:gd name="T6" fmla="*/ 441325 w 438"/>
              <a:gd name="T7" fmla="*/ 95250 h 385"/>
              <a:gd name="T8" fmla="*/ 469900 w 438"/>
              <a:gd name="T9" fmla="*/ 103188 h 385"/>
              <a:gd name="T10" fmla="*/ 487363 w 438"/>
              <a:gd name="T11" fmla="*/ 115888 h 385"/>
              <a:gd name="T12" fmla="*/ 482600 w 438"/>
              <a:gd name="T13" fmla="*/ 141288 h 385"/>
              <a:gd name="T14" fmla="*/ 500063 w 438"/>
              <a:gd name="T15" fmla="*/ 157163 h 385"/>
              <a:gd name="T16" fmla="*/ 487363 w 438"/>
              <a:gd name="T17" fmla="*/ 182563 h 385"/>
              <a:gd name="T18" fmla="*/ 500063 w 438"/>
              <a:gd name="T19" fmla="*/ 207963 h 385"/>
              <a:gd name="T20" fmla="*/ 520700 w 438"/>
              <a:gd name="T21" fmla="*/ 215900 h 385"/>
              <a:gd name="T22" fmla="*/ 544513 w 438"/>
              <a:gd name="T23" fmla="*/ 236538 h 385"/>
              <a:gd name="T24" fmla="*/ 566738 w 438"/>
              <a:gd name="T25" fmla="*/ 257175 h 385"/>
              <a:gd name="T26" fmla="*/ 582613 w 438"/>
              <a:gd name="T27" fmla="*/ 282575 h 385"/>
              <a:gd name="T28" fmla="*/ 598488 w 438"/>
              <a:gd name="T29" fmla="*/ 303213 h 385"/>
              <a:gd name="T30" fmla="*/ 603250 w 438"/>
              <a:gd name="T31" fmla="*/ 328613 h 385"/>
              <a:gd name="T32" fmla="*/ 611188 w 438"/>
              <a:gd name="T33" fmla="*/ 339725 h 385"/>
              <a:gd name="T34" fmla="*/ 641350 w 438"/>
              <a:gd name="T35" fmla="*/ 349250 h 385"/>
              <a:gd name="T36" fmla="*/ 665163 w 438"/>
              <a:gd name="T37" fmla="*/ 344488 h 385"/>
              <a:gd name="T38" fmla="*/ 695325 w 438"/>
              <a:gd name="T39" fmla="*/ 352425 h 385"/>
              <a:gd name="T40" fmla="*/ 682625 w 438"/>
              <a:gd name="T41" fmla="*/ 377825 h 385"/>
              <a:gd name="T42" fmla="*/ 665163 w 438"/>
              <a:gd name="T43" fmla="*/ 419100 h 385"/>
              <a:gd name="T44" fmla="*/ 674688 w 438"/>
              <a:gd name="T45" fmla="*/ 457200 h 385"/>
              <a:gd name="T46" fmla="*/ 669925 w 438"/>
              <a:gd name="T47" fmla="*/ 477838 h 385"/>
              <a:gd name="T48" fmla="*/ 641350 w 438"/>
              <a:gd name="T49" fmla="*/ 460375 h 385"/>
              <a:gd name="T50" fmla="*/ 623888 w 438"/>
              <a:gd name="T51" fmla="*/ 473075 h 385"/>
              <a:gd name="T52" fmla="*/ 608013 w 438"/>
              <a:gd name="T53" fmla="*/ 460375 h 385"/>
              <a:gd name="T54" fmla="*/ 582613 w 438"/>
              <a:gd name="T55" fmla="*/ 457200 h 385"/>
              <a:gd name="T56" fmla="*/ 582613 w 438"/>
              <a:gd name="T57" fmla="*/ 444500 h 385"/>
              <a:gd name="T58" fmla="*/ 544513 w 438"/>
              <a:gd name="T59" fmla="*/ 436563 h 385"/>
              <a:gd name="T60" fmla="*/ 511175 w 438"/>
              <a:gd name="T61" fmla="*/ 436563 h 385"/>
              <a:gd name="T62" fmla="*/ 482600 w 438"/>
              <a:gd name="T63" fmla="*/ 431800 h 385"/>
              <a:gd name="T64" fmla="*/ 466725 w 438"/>
              <a:gd name="T65" fmla="*/ 449263 h 385"/>
              <a:gd name="T66" fmla="*/ 454025 w 438"/>
              <a:gd name="T67" fmla="*/ 460375 h 385"/>
              <a:gd name="T68" fmla="*/ 449263 w 438"/>
              <a:gd name="T69" fmla="*/ 469900 h 385"/>
              <a:gd name="T70" fmla="*/ 436563 w 438"/>
              <a:gd name="T71" fmla="*/ 477838 h 385"/>
              <a:gd name="T72" fmla="*/ 436563 w 438"/>
              <a:gd name="T73" fmla="*/ 481013 h 385"/>
              <a:gd name="T74" fmla="*/ 407988 w 438"/>
              <a:gd name="T75" fmla="*/ 523875 h 385"/>
              <a:gd name="T76" fmla="*/ 379413 w 438"/>
              <a:gd name="T77" fmla="*/ 539750 h 385"/>
              <a:gd name="T78" fmla="*/ 349250 w 438"/>
              <a:gd name="T79" fmla="*/ 552450 h 385"/>
              <a:gd name="T80" fmla="*/ 341313 w 438"/>
              <a:gd name="T81" fmla="*/ 577850 h 385"/>
              <a:gd name="T82" fmla="*/ 328613 w 438"/>
              <a:gd name="T83" fmla="*/ 590550 h 385"/>
              <a:gd name="T84" fmla="*/ 295275 w 438"/>
              <a:gd name="T85" fmla="*/ 581025 h 385"/>
              <a:gd name="T86" fmla="*/ 261938 w 438"/>
              <a:gd name="T87" fmla="*/ 611188 h 385"/>
              <a:gd name="T88" fmla="*/ 220663 w 438"/>
              <a:gd name="T89" fmla="*/ 601663 h 385"/>
              <a:gd name="T90" fmla="*/ 246063 w 438"/>
              <a:gd name="T91" fmla="*/ 503238 h 385"/>
              <a:gd name="T92" fmla="*/ 238125 w 438"/>
              <a:gd name="T93" fmla="*/ 439738 h 385"/>
              <a:gd name="T94" fmla="*/ 217488 w 438"/>
              <a:gd name="T95" fmla="*/ 398463 h 385"/>
              <a:gd name="T96" fmla="*/ 179388 w 438"/>
              <a:gd name="T97" fmla="*/ 339725 h 385"/>
              <a:gd name="T98" fmla="*/ 46038 w 438"/>
              <a:gd name="T99" fmla="*/ 252413 h 385"/>
              <a:gd name="T100" fmla="*/ 12700 w 438"/>
              <a:gd name="T101" fmla="*/ 236538 h 385"/>
              <a:gd name="T102" fmla="*/ 22225 w 438"/>
              <a:gd name="T103" fmla="*/ 252413 h 385"/>
              <a:gd name="T104" fmla="*/ 9525 w 438"/>
              <a:gd name="T105" fmla="*/ 215900 h 385"/>
              <a:gd name="T106" fmla="*/ 58738 w 438"/>
              <a:gd name="T107" fmla="*/ 174625 h 385"/>
              <a:gd name="T108" fmla="*/ 66675 w 438"/>
              <a:gd name="T109" fmla="*/ 144463 h 385"/>
              <a:gd name="T110" fmla="*/ 96838 w 438"/>
              <a:gd name="T111" fmla="*/ 128588 h 385"/>
              <a:gd name="T112" fmla="*/ 171450 w 438"/>
              <a:gd name="T113" fmla="*/ 120650 h 385"/>
              <a:gd name="T114" fmla="*/ 228600 w 438"/>
              <a:gd name="T115" fmla="*/ 107950 h 385"/>
              <a:gd name="T116" fmla="*/ 271463 w 438"/>
              <a:gd name="T117" fmla="*/ 95250 h 385"/>
              <a:gd name="T118" fmla="*/ 325438 w 438"/>
              <a:gd name="T119" fmla="*/ 82550 h 385"/>
              <a:gd name="T120" fmla="*/ 374650 w 438"/>
              <a:gd name="T121" fmla="*/ 66675 h 385"/>
              <a:gd name="T122" fmla="*/ 400050 w 438"/>
              <a:gd name="T123" fmla="*/ 46038 h 385"/>
              <a:gd name="T124" fmla="*/ 403225 w 438"/>
              <a:gd name="T125" fmla="*/ 15875 h 38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438" h="385">
                <a:moveTo>
                  <a:pt x="260" y="0"/>
                </a:moveTo>
                <a:lnTo>
                  <a:pt x="260" y="2"/>
                </a:lnTo>
                <a:lnTo>
                  <a:pt x="262" y="2"/>
                </a:lnTo>
                <a:lnTo>
                  <a:pt x="262" y="5"/>
                </a:lnTo>
                <a:lnTo>
                  <a:pt x="262" y="8"/>
                </a:lnTo>
                <a:lnTo>
                  <a:pt x="262" y="10"/>
                </a:lnTo>
                <a:lnTo>
                  <a:pt x="262" y="13"/>
                </a:lnTo>
                <a:lnTo>
                  <a:pt x="265" y="13"/>
                </a:lnTo>
                <a:lnTo>
                  <a:pt x="265" y="15"/>
                </a:lnTo>
                <a:lnTo>
                  <a:pt x="265" y="18"/>
                </a:lnTo>
                <a:lnTo>
                  <a:pt x="265" y="21"/>
                </a:lnTo>
                <a:lnTo>
                  <a:pt x="265" y="23"/>
                </a:lnTo>
                <a:lnTo>
                  <a:pt x="268" y="23"/>
                </a:lnTo>
                <a:lnTo>
                  <a:pt x="270" y="23"/>
                </a:lnTo>
                <a:lnTo>
                  <a:pt x="273" y="23"/>
                </a:lnTo>
                <a:lnTo>
                  <a:pt x="275" y="23"/>
                </a:lnTo>
                <a:lnTo>
                  <a:pt x="278" y="23"/>
                </a:lnTo>
                <a:lnTo>
                  <a:pt x="281" y="23"/>
                </a:lnTo>
                <a:lnTo>
                  <a:pt x="281" y="26"/>
                </a:lnTo>
                <a:lnTo>
                  <a:pt x="278" y="26"/>
                </a:lnTo>
                <a:lnTo>
                  <a:pt x="278" y="29"/>
                </a:lnTo>
                <a:lnTo>
                  <a:pt x="278" y="31"/>
                </a:lnTo>
                <a:lnTo>
                  <a:pt x="281" y="34"/>
                </a:lnTo>
                <a:lnTo>
                  <a:pt x="283" y="34"/>
                </a:lnTo>
                <a:lnTo>
                  <a:pt x="283" y="36"/>
                </a:lnTo>
                <a:lnTo>
                  <a:pt x="283" y="39"/>
                </a:lnTo>
                <a:lnTo>
                  <a:pt x="283" y="42"/>
                </a:lnTo>
                <a:lnTo>
                  <a:pt x="283" y="44"/>
                </a:lnTo>
                <a:lnTo>
                  <a:pt x="281" y="44"/>
                </a:lnTo>
                <a:lnTo>
                  <a:pt x="281" y="47"/>
                </a:lnTo>
                <a:lnTo>
                  <a:pt x="283" y="47"/>
                </a:lnTo>
                <a:lnTo>
                  <a:pt x="281" y="50"/>
                </a:lnTo>
                <a:lnTo>
                  <a:pt x="281" y="52"/>
                </a:lnTo>
                <a:lnTo>
                  <a:pt x="278" y="55"/>
                </a:lnTo>
                <a:lnTo>
                  <a:pt x="278" y="57"/>
                </a:lnTo>
                <a:lnTo>
                  <a:pt x="278" y="60"/>
                </a:lnTo>
                <a:lnTo>
                  <a:pt x="281" y="60"/>
                </a:lnTo>
                <a:lnTo>
                  <a:pt x="281" y="63"/>
                </a:lnTo>
                <a:lnTo>
                  <a:pt x="283" y="63"/>
                </a:lnTo>
                <a:lnTo>
                  <a:pt x="286" y="63"/>
                </a:lnTo>
                <a:lnTo>
                  <a:pt x="288" y="63"/>
                </a:lnTo>
                <a:lnTo>
                  <a:pt x="288" y="65"/>
                </a:lnTo>
                <a:lnTo>
                  <a:pt x="291" y="65"/>
                </a:lnTo>
                <a:lnTo>
                  <a:pt x="294" y="65"/>
                </a:lnTo>
                <a:lnTo>
                  <a:pt x="296" y="65"/>
                </a:lnTo>
                <a:lnTo>
                  <a:pt x="296" y="68"/>
                </a:lnTo>
                <a:lnTo>
                  <a:pt x="299" y="68"/>
                </a:lnTo>
                <a:lnTo>
                  <a:pt x="302" y="68"/>
                </a:lnTo>
                <a:lnTo>
                  <a:pt x="302" y="70"/>
                </a:lnTo>
                <a:lnTo>
                  <a:pt x="304" y="70"/>
                </a:lnTo>
                <a:lnTo>
                  <a:pt x="307" y="70"/>
                </a:lnTo>
                <a:lnTo>
                  <a:pt x="309" y="70"/>
                </a:lnTo>
                <a:lnTo>
                  <a:pt x="309" y="73"/>
                </a:lnTo>
                <a:lnTo>
                  <a:pt x="307" y="73"/>
                </a:lnTo>
                <a:lnTo>
                  <a:pt x="307" y="76"/>
                </a:lnTo>
                <a:lnTo>
                  <a:pt x="307" y="78"/>
                </a:lnTo>
                <a:lnTo>
                  <a:pt x="304" y="78"/>
                </a:lnTo>
                <a:lnTo>
                  <a:pt x="304" y="81"/>
                </a:lnTo>
                <a:lnTo>
                  <a:pt x="304" y="84"/>
                </a:lnTo>
                <a:lnTo>
                  <a:pt x="304" y="86"/>
                </a:lnTo>
                <a:lnTo>
                  <a:pt x="302" y="86"/>
                </a:lnTo>
                <a:lnTo>
                  <a:pt x="304" y="86"/>
                </a:lnTo>
                <a:lnTo>
                  <a:pt x="304" y="89"/>
                </a:lnTo>
                <a:lnTo>
                  <a:pt x="307" y="89"/>
                </a:lnTo>
                <a:lnTo>
                  <a:pt x="309" y="89"/>
                </a:lnTo>
                <a:lnTo>
                  <a:pt x="309" y="91"/>
                </a:lnTo>
                <a:lnTo>
                  <a:pt x="312" y="91"/>
                </a:lnTo>
                <a:lnTo>
                  <a:pt x="315" y="91"/>
                </a:lnTo>
                <a:lnTo>
                  <a:pt x="317" y="94"/>
                </a:lnTo>
                <a:lnTo>
                  <a:pt x="317" y="97"/>
                </a:lnTo>
                <a:lnTo>
                  <a:pt x="315" y="97"/>
                </a:lnTo>
                <a:lnTo>
                  <a:pt x="315" y="99"/>
                </a:lnTo>
                <a:lnTo>
                  <a:pt x="312" y="99"/>
                </a:lnTo>
                <a:lnTo>
                  <a:pt x="309" y="99"/>
                </a:lnTo>
                <a:lnTo>
                  <a:pt x="309" y="102"/>
                </a:lnTo>
                <a:lnTo>
                  <a:pt x="309" y="105"/>
                </a:lnTo>
                <a:lnTo>
                  <a:pt x="309" y="107"/>
                </a:lnTo>
                <a:lnTo>
                  <a:pt x="309" y="110"/>
                </a:lnTo>
                <a:lnTo>
                  <a:pt x="309" y="112"/>
                </a:lnTo>
                <a:lnTo>
                  <a:pt x="309" y="115"/>
                </a:lnTo>
                <a:lnTo>
                  <a:pt x="307" y="115"/>
                </a:lnTo>
                <a:lnTo>
                  <a:pt x="307" y="118"/>
                </a:lnTo>
                <a:lnTo>
                  <a:pt x="307" y="120"/>
                </a:lnTo>
                <a:lnTo>
                  <a:pt x="307" y="123"/>
                </a:lnTo>
                <a:lnTo>
                  <a:pt x="307" y="125"/>
                </a:lnTo>
                <a:lnTo>
                  <a:pt x="309" y="125"/>
                </a:lnTo>
                <a:lnTo>
                  <a:pt x="312" y="125"/>
                </a:lnTo>
                <a:lnTo>
                  <a:pt x="312" y="128"/>
                </a:lnTo>
                <a:lnTo>
                  <a:pt x="315" y="128"/>
                </a:lnTo>
                <a:lnTo>
                  <a:pt x="315" y="131"/>
                </a:lnTo>
                <a:lnTo>
                  <a:pt x="317" y="131"/>
                </a:lnTo>
                <a:lnTo>
                  <a:pt x="317" y="128"/>
                </a:lnTo>
                <a:lnTo>
                  <a:pt x="320" y="128"/>
                </a:lnTo>
                <a:lnTo>
                  <a:pt x="320" y="131"/>
                </a:lnTo>
                <a:lnTo>
                  <a:pt x="320" y="133"/>
                </a:lnTo>
                <a:lnTo>
                  <a:pt x="320" y="136"/>
                </a:lnTo>
                <a:lnTo>
                  <a:pt x="322" y="136"/>
                </a:lnTo>
                <a:lnTo>
                  <a:pt x="325" y="136"/>
                </a:lnTo>
                <a:lnTo>
                  <a:pt x="328" y="136"/>
                </a:lnTo>
                <a:lnTo>
                  <a:pt x="330" y="139"/>
                </a:lnTo>
                <a:lnTo>
                  <a:pt x="333" y="139"/>
                </a:lnTo>
                <a:lnTo>
                  <a:pt x="336" y="139"/>
                </a:lnTo>
                <a:lnTo>
                  <a:pt x="336" y="141"/>
                </a:lnTo>
                <a:lnTo>
                  <a:pt x="338" y="141"/>
                </a:lnTo>
                <a:lnTo>
                  <a:pt x="338" y="144"/>
                </a:lnTo>
                <a:lnTo>
                  <a:pt x="338" y="146"/>
                </a:lnTo>
                <a:lnTo>
                  <a:pt x="341" y="146"/>
                </a:lnTo>
                <a:lnTo>
                  <a:pt x="343" y="149"/>
                </a:lnTo>
                <a:lnTo>
                  <a:pt x="343" y="152"/>
                </a:lnTo>
                <a:lnTo>
                  <a:pt x="346" y="152"/>
                </a:lnTo>
                <a:lnTo>
                  <a:pt x="346" y="154"/>
                </a:lnTo>
                <a:lnTo>
                  <a:pt x="349" y="154"/>
                </a:lnTo>
                <a:lnTo>
                  <a:pt x="351" y="154"/>
                </a:lnTo>
                <a:lnTo>
                  <a:pt x="354" y="154"/>
                </a:lnTo>
                <a:lnTo>
                  <a:pt x="354" y="157"/>
                </a:lnTo>
                <a:lnTo>
                  <a:pt x="354" y="159"/>
                </a:lnTo>
                <a:lnTo>
                  <a:pt x="357" y="162"/>
                </a:lnTo>
                <a:lnTo>
                  <a:pt x="359" y="162"/>
                </a:lnTo>
                <a:lnTo>
                  <a:pt x="359" y="165"/>
                </a:lnTo>
                <a:lnTo>
                  <a:pt x="362" y="167"/>
                </a:lnTo>
                <a:lnTo>
                  <a:pt x="362" y="170"/>
                </a:lnTo>
                <a:lnTo>
                  <a:pt x="364" y="170"/>
                </a:lnTo>
                <a:lnTo>
                  <a:pt x="367" y="170"/>
                </a:lnTo>
                <a:lnTo>
                  <a:pt x="367" y="173"/>
                </a:lnTo>
                <a:lnTo>
                  <a:pt x="367" y="175"/>
                </a:lnTo>
                <a:lnTo>
                  <a:pt x="367" y="178"/>
                </a:lnTo>
                <a:lnTo>
                  <a:pt x="370" y="178"/>
                </a:lnTo>
                <a:lnTo>
                  <a:pt x="372" y="178"/>
                </a:lnTo>
                <a:lnTo>
                  <a:pt x="372" y="180"/>
                </a:lnTo>
                <a:lnTo>
                  <a:pt x="375" y="180"/>
                </a:lnTo>
                <a:lnTo>
                  <a:pt x="377" y="180"/>
                </a:lnTo>
                <a:lnTo>
                  <a:pt x="377" y="183"/>
                </a:lnTo>
                <a:lnTo>
                  <a:pt x="377" y="186"/>
                </a:lnTo>
                <a:lnTo>
                  <a:pt x="377" y="188"/>
                </a:lnTo>
                <a:lnTo>
                  <a:pt x="377" y="191"/>
                </a:lnTo>
                <a:lnTo>
                  <a:pt x="377" y="194"/>
                </a:lnTo>
                <a:lnTo>
                  <a:pt x="380" y="194"/>
                </a:lnTo>
                <a:lnTo>
                  <a:pt x="380" y="196"/>
                </a:lnTo>
                <a:lnTo>
                  <a:pt x="380" y="199"/>
                </a:lnTo>
                <a:lnTo>
                  <a:pt x="380" y="201"/>
                </a:lnTo>
                <a:lnTo>
                  <a:pt x="383" y="201"/>
                </a:lnTo>
                <a:lnTo>
                  <a:pt x="383" y="204"/>
                </a:lnTo>
                <a:lnTo>
                  <a:pt x="380" y="204"/>
                </a:lnTo>
                <a:lnTo>
                  <a:pt x="380" y="207"/>
                </a:lnTo>
                <a:lnTo>
                  <a:pt x="380" y="209"/>
                </a:lnTo>
                <a:lnTo>
                  <a:pt x="377" y="212"/>
                </a:lnTo>
                <a:lnTo>
                  <a:pt x="377" y="214"/>
                </a:lnTo>
                <a:lnTo>
                  <a:pt x="375" y="214"/>
                </a:lnTo>
                <a:lnTo>
                  <a:pt x="375" y="217"/>
                </a:lnTo>
                <a:lnTo>
                  <a:pt x="377" y="217"/>
                </a:lnTo>
                <a:lnTo>
                  <a:pt x="380" y="217"/>
                </a:lnTo>
                <a:lnTo>
                  <a:pt x="383" y="217"/>
                </a:lnTo>
                <a:lnTo>
                  <a:pt x="385" y="214"/>
                </a:lnTo>
                <a:lnTo>
                  <a:pt x="388" y="214"/>
                </a:lnTo>
                <a:lnTo>
                  <a:pt x="391" y="214"/>
                </a:lnTo>
                <a:lnTo>
                  <a:pt x="393" y="214"/>
                </a:lnTo>
                <a:lnTo>
                  <a:pt x="396" y="214"/>
                </a:lnTo>
                <a:lnTo>
                  <a:pt x="398" y="214"/>
                </a:lnTo>
                <a:lnTo>
                  <a:pt x="398" y="217"/>
                </a:lnTo>
                <a:lnTo>
                  <a:pt x="401" y="217"/>
                </a:lnTo>
                <a:lnTo>
                  <a:pt x="404" y="217"/>
                </a:lnTo>
                <a:lnTo>
                  <a:pt x="404" y="220"/>
                </a:lnTo>
                <a:lnTo>
                  <a:pt x="406" y="220"/>
                </a:lnTo>
                <a:lnTo>
                  <a:pt x="409" y="220"/>
                </a:lnTo>
                <a:lnTo>
                  <a:pt x="409" y="217"/>
                </a:lnTo>
                <a:lnTo>
                  <a:pt x="409" y="214"/>
                </a:lnTo>
                <a:lnTo>
                  <a:pt x="412" y="214"/>
                </a:lnTo>
                <a:lnTo>
                  <a:pt x="414" y="214"/>
                </a:lnTo>
                <a:lnTo>
                  <a:pt x="417" y="214"/>
                </a:lnTo>
                <a:lnTo>
                  <a:pt x="419" y="214"/>
                </a:lnTo>
                <a:lnTo>
                  <a:pt x="419" y="217"/>
                </a:lnTo>
                <a:lnTo>
                  <a:pt x="422" y="220"/>
                </a:lnTo>
                <a:lnTo>
                  <a:pt x="422" y="222"/>
                </a:lnTo>
                <a:lnTo>
                  <a:pt x="425" y="222"/>
                </a:lnTo>
                <a:lnTo>
                  <a:pt x="425" y="225"/>
                </a:lnTo>
                <a:lnTo>
                  <a:pt x="427" y="225"/>
                </a:lnTo>
                <a:lnTo>
                  <a:pt x="432" y="225"/>
                </a:lnTo>
                <a:lnTo>
                  <a:pt x="435" y="225"/>
                </a:lnTo>
                <a:lnTo>
                  <a:pt x="435" y="222"/>
                </a:lnTo>
                <a:lnTo>
                  <a:pt x="438" y="222"/>
                </a:lnTo>
                <a:lnTo>
                  <a:pt x="438" y="225"/>
                </a:lnTo>
                <a:lnTo>
                  <a:pt x="435" y="225"/>
                </a:lnTo>
                <a:lnTo>
                  <a:pt x="435" y="228"/>
                </a:lnTo>
                <a:lnTo>
                  <a:pt x="435" y="230"/>
                </a:lnTo>
                <a:lnTo>
                  <a:pt x="432" y="230"/>
                </a:lnTo>
                <a:lnTo>
                  <a:pt x="432" y="233"/>
                </a:lnTo>
                <a:lnTo>
                  <a:pt x="432" y="235"/>
                </a:lnTo>
                <a:lnTo>
                  <a:pt x="432" y="238"/>
                </a:lnTo>
                <a:lnTo>
                  <a:pt x="430" y="238"/>
                </a:lnTo>
                <a:lnTo>
                  <a:pt x="430" y="241"/>
                </a:lnTo>
                <a:lnTo>
                  <a:pt x="427" y="243"/>
                </a:lnTo>
                <a:lnTo>
                  <a:pt x="425" y="243"/>
                </a:lnTo>
                <a:lnTo>
                  <a:pt x="425" y="241"/>
                </a:lnTo>
                <a:lnTo>
                  <a:pt x="422" y="241"/>
                </a:lnTo>
                <a:lnTo>
                  <a:pt x="422" y="246"/>
                </a:lnTo>
                <a:lnTo>
                  <a:pt x="419" y="256"/>
                </a:lnTo>
                <a:lnTo>
                  <a:pt x="419" y="259"/>
                </a:lnTo>
                <a:lnTo>
                  <a:pt x="419" y="264"/>
                </a:lnTo>
                <a:lnTo>
                  <a:pt x="419" y="269"/>
                </a:lnTo>
                <a:lnTo>
                  <a:pt x="419" y="272"/>
                </a:lnTo>
                <a:lnTo>
                  <a:pt x="417" y="275"/>
                </a:lnTo>
                <a:lnTo>
                  <a:pt x="417" y="277"/>
                </a:lnTo>
                <a:lnTo>
                  <a:pt x="419" y="277"/>
                </a:lnTo>
                <a:lnTo>
                  <a:pt x="419" y="280"/>
                </a:lnTo>
                <a:lnTo>
                  <a:pt x="422" y="283"/>
                </a:lnTo>
                <a:lnTo>
                  <a:pt x="422" y="285"/>
                </a:lnTo>
                <a:lnTo>
                  <a:pt x="425" y="288"/>
                </a:lnTo>
                <a:lnTo>
                  <a:pt x="427" y="288"/>
                </a:lnTo>
                <a:lnTo>
                  <a:pt x="427" y="290"/>
                </a:lnTo>
                <a:lnTo>
                  <a:pt x="430" y="290"/>
                </a:lnTo>
                <a:lnTo>
                  <a:pt x="430" y="293"/>
                </a:lnTo>
                <a:lnTo>
                  <a:pt x="430" y="296"/>
                </a:lnTo>
                <a:lnTo>
                  <a:pt x="427" y="296"/>
                </a:lnTo>
                <a:lnTo>
                  <a:pt x="427" y="298"/>
                </a:lnTo>
                <a:lnTo>
                  <a:pt x="425" y="301"/>
                </a:lnTo>
                <a:lnTo>
                  <a:pt x="422" y="301"/>
                </a:lnTo>
                <a:lnTo>
                  <a:pt x="419" y="301"/>
                </a:lnTo>
                <a:lnTo>
                  <a:pt x="419" y="298"/>
                </a:lnTo>
                <a:lnTo>
                  <a:pt x="417" y="296"/>
                </a:lnTo>
                <a:lnTo>
                  <a:pt x="417" y="293"/>
                </a:lnTo>
                <a:lnTo>
                  <a:pt x="414" y="293"/>
                </a:lnTo>
                <a:lnTo>
                  <a:pt x="412" y="290"/>
                </a:lnTo>
                <a:lnTo>
                  <a:pt x="409" y="290"/>
                </a:lnTo>
                <a:lnTo>
                  <a:pt x="406" y="290"/>
                </a:lnTo>
                <a:lnTo>
                  <a:pt x="404" y="290"/>
                </a:lnTo>
                <a:lnTo>
                  <a:pt x="404" y="293"/>
                </a:lnTo>
                <a:lnTo>
                  <a:pt x="401" y="293"/>
                </a:lnTo>
                <a:lnTo>
                  <a:pt x="398" y="293"/>
                </a:lnTo>
                <a:lnTo>
                  <a:pt x="396" y="293"/>
                </a:lnTo>
                <a:lnTo>
                  <a:pt x="393" y="293"/>
                </a:lnTo>
                <a:lnTo>
                  <a:pt x="393" y="296"/>
                </a:lnTo>
                <a:lnTo>
                  <a:pt x="396" y="296"/>
                </a:lnTo>
                <a:lnTo>
                  <a:pt x="393" y="296"/>
                </a:lnTo>
                <a:lnTo>
                  <a:pt x="393" y="298"/>
                </a:lnTo>
                <a:lnTo>
                  <a:pt x="391" y="298"/>
                </a:lnTo>
                <a:lnTo>
                  <a:pt x="388" y="298"/>
                </a:lnTo>
                <a:lnTo>
                  <a:pt x="388" y="301"/>
                </a:lnTo>
                <a:lnTo>
                  <a:pt x="388" y="298"/>
                </a:lnTo>
                <a:lnTo>
                  <a:pt x="385" y="298"/>
                </a:lnTo>
                <a:lnTo>
                  <a:pt x="385" y="296"/>
                </a:lnTo>
                <a:lnTo>
                  <a:pt x="385" y="293"/>
                </a:lnTo>
                <a:lnTo>
                  <a:pt x="383" y="293"/>
                </a:lnTo>
                <a:lnTo>
                  <a:pt x="383" y="290"/>
                </a:lnTo>
                <a:lnTo>
                  <a:pt x="380" y="290"/>
                </a:lnTo>
                <a:lnTo>
                  <a:pt x="380" y="288"/>
                </a:lnTo>
                <a:lnTo>
                  <a:pt x="377" y="288"/>
                </a:lnTo>
                <a:lnTo>
                  <a:pt x="375" y="288"/>
                </a:lnTo>
                <a:lnTo>
                  <a:pt x="375" y="290"/>
                </a:lnTo>
                <a:lnTo>
                  <a:pt x="372" y="290"/>
                </a:lnTo>
                <a:lnTo>
                  <a:pt x="372" y="288"/>
                </a:lnTo>
                <a:lnTo>
                  <a:pt x="370" y="288"/>
                </a:lnTo>
                <a:lnTo>
                  <a:pt x="367" y="288"/>
                </a:lnTo>
                <a:lnTo>
                  <a:pt x="364" y="288"/>
                </a:lnTo>
                <a:lnTo>
                  <a:pt x="364" y="285"/>
                </a:lnTo>
                <a:lnTo>
                  <a:pt x="367" y="285"/>
                </a:lnTo>
                <a:lnTo>
                  <a:pt x="370" y="285"/>
                </a:lnTo>
                <a:lnTo>
                  <a:pt x="372" y="285"/>
                </a:lnTo>
                <a:lnTo>
                  <a:pt x="372" y="283"/>
                </a:lnTo>
                <a:lnTo>
                  <a:pt x="370" y="283"/>
                </a:lnTo>
                <a:lnTo>
                  <a:pt x="370" y="280"/>
                </a:lnTo>
                <a:lnTo>
                  <a:pt x="367" y="280"/>
                </a:lnTo>
                <a:lnTo>
                  <a:pt x="364" y="280"/>
                </a:lnTo>
                <a:lnTo>
                  <a:pt x="362" y="280"/>
                </a:lnTo>
                <a:lnTo>
                  <a:pt x="359" y="280"/>
                </a:lnTo>
                <a:lnTo>
                  <a:pt x="357" y="277"/>
                </a:lnTo>
                <a:lnTo>
                  <a:pt x="354" y="277"/>
                </a:lnTo>
                <a:lnTo>
                  <a:pt x="351" y="277"/>
                </a:lnTo>
                <a:lnTo>
                  <a:pt x="349" y="277"/>
                </a:lnTo>
                <a:lnTo>
                  <a:pt x="346" y="275"/>
                </a:lnTo>
                <a:lnTo>
                  <a:pt x="343" y="275"/>
                </a:lnTo>
                <a:lnTo>
                  <a:pt x="341" y="275"/>
                </a:lnTo>
                <a:lnTo>
                  <a:pt x="338" y="275"/>
                </a:lnTo>
                <a:lnTo>
                  <a:pt x="336" y="275"/>
                </a:lnTo>
                <a:lnTo>
                  <a:pt x="336" y="272"/>
                </a:lnTo>
                <a:lnTo>
                  <a:pt x="333" y="272"/>
                </a:lnTo>
                <a:lnTo>
                  <a:pt x="330" y="272"/>
                </a:lnTo>
                <a:lnTo>
                  <a:pt x="328" y="272"/>
                </a:lnTo>
                <a:lnTo>
                  <a:pt x="325" y="275"/>
                </a:lnTo>
                <a:lnTo>
                  <a:pt x="322" y="275"/>
                </a:lnTo>
                <a:lnTo>
                  <a:pt x="320" y="275"/>
                </a:lnTo>
                <a:lnTo>
                  <a:pt x="317" y="275"/>
                </a:lnTo>
                <a:lnTo>
                  <a:pt x="315" y="272"/>
                </a:lnTo>
                <a:lnTo>
                  <a:pt x="315" y="269"/>
                </a:lnTo>
                <a:lnTo>
                  <a:pt x="312" y="269"/>
                </a:lnTo>
                <a:lnTo>
                  <a:pt x="309" y="269"/>
                </a:lnTo>
                <a:lnTo>
                  <a:pt x="307" y="269"/>
                </a:lnTo>
                <a:lnTo>
                  <a:pt x="307" y="272"/>
                </a:lnTo>
                <a:lnTo>
                  <a:pt x="304" y="272"/>
                </a:lnTo>
                <a:lnTo>
                  <a:pt x="302" y="272"/>
                </a:lnTo>
                <a:lnTo>
                  <a:pt x="302" y="275"/>
                </a:lnTo>
                <a:lnTo>
                  <a:pt x="299" y="275"/>
                </a:lnTo>
                <a:lnTo>
                  <a:pt x="299" y="272"/>
                </a:lnTo>
                <a:lnTo>
                  <a:pt x="296" y="272"/>
                </a:lnTo>
                <a:lnTo>
                  <a:pt x="299" y="275"/>
                </a:lnTo>
                <a:lnTo>
                  <a:pt x="299" y="277"/>
                </a:lnTo>
                <a:lnTo>
                  <a:pt x="296" y="280"/>
                </a:lnTo>
                <a:lnTo>
                  <a:pt x="294" y="283"/>
                </a:lnTo>
                <a:lnTo>
                  <a:pt x="291" y="283"/>
                </a:lnTo>
                <a:lnTo>
                  <a:pt x="291" y="285"/>
                </a:lnTo>
                <a:lnTo>
                  <a:pt x="294" y="285"/>
                </a:lnTo>
                <a:lnTo>
                  <a:pt x="294" y="288"/>
                </a:lnTo>
                <a:lnTo>
                  <a:pt x="291" y="288"/>
                </a:lnTo>
                <a:lnTo>
                  <a:pt x="291" y="285"/>
                </a:lnTo>
                <a:lnTo>
                  <a:pt x="288" y="285"/>
                </a:lnTo>
                <a:lnTo>
                  <a:pt x="286" y="288"/>
                </a:lnTo>
                <a:lnTo>
                  <a:pt x="286" y="290"/>
                </a:lnTo>
                <a:lnTo>
                  <a:pt x="288" y="290"/>
                </a:lnTo>
                <a:lnTo>
                  <a:pt x="291" y="290"/>
                </a:lnTo>
                <a:lnTo>
                  <a:pt x="291" y="293"/>
                </a:lnTo>
                <a:lnTo>
                  <a:pt x="288" y="293"/>
                </a:lnTo>
                <a:lnTo>
                  <a:pt x="286" y="293"/>
                </a:lnTo>
                <a:lnTo>
                  <a:pt x="286" y="290"/>
                </a:lnTo>
                <a:lnTo>
                  <a:pt x="286" y="293"/>
                </a:lnTo>
                <a:lnTo>
                  <a:pt x="283" y="293"/>
                </a:lnTo>
                <a:lnTo>
                  <a:pt x="283" y="296"/>
                </a:lnTo>
                <a:lnTo>
                  <a:pt x="283" y="298"/>
                </a:lnTo>
                <a:lnTo>
                  <a:pt x="281" y="298"/>
                </a:lnTo>
                <a:lnTo>
                  <a:pt x="278" y="296"/>
                </a:lnTo>
                <a:lnTo>
                  <a:pt x="278" y="293"/>
                </a:lnTo>
                <a:lnTo>
                  <a:pt x="275" y="293"/>
                </a:lnTo>
                <a:lnTo>
                  <a:pt x="275" y="296"/>
                </a:lnTo>
                <a:lnTo>
                  <a:pt x="278" y="296"/>
                </a:lnTo>
                <a:lnTo>
                  <a:pt x="278" y="298"/>
                </a:lnTo>
                <a:lnTo>
                  <a:pt x="275" y="301"/>
                </a:lnTo>
                <a:lnTo>
                  <a:pt x="275" y="298"/>
                </a:lnTo>
                <a:lnTo>
                  <a:pt x="273" y="298"/>
                </a:lnTo>
                <a:lnTo>
                  <a:pt x="273" y="301"/>
                </a:lnTo>
                <a:lnTo>
                  <a:pt x="275" y="301"/>
                </a:lnTo>
                <a:lnTo>
                  <a:pt x="273" y="301"/>
                </a:lnTo>
                <a:lnTo>
                  <a:pt x="273" y="303"/>
                </a:lnTo>
                <a:lnTo>
                  <a:pt x="273" y="306"/>
                </a:lnTo>
                <a:lnTo>
                  <a:pt x="273" y="303"/>
                </a:lnTo>
                <a:lnTo>
                  <a:pt x="275" y="303"/>
                </a:lnTo>
                <a:lnTo>
                  <a:pt x="275" y="306"/>
                </a:lnTo>
                <a:lnTo>
                  <a:pt x="275" y="309"/>
                </a:lnTo>
                <a:lnTo>
                  <a:pt x="273" y="311"/>
                </a:lnTo>
                <a:lnTo>
                  <a:pt x="270" y="314"/>
                </a:lnTo>
                <a:lnTo>
                  <a:pt x="268" y="322"/>
                </a:lnTo>
                <a:lnTo>
                  <a:pt x="265" y="327"/>
                </a:lnTo>
                <a:lnTo>
                  <a:pt x="262" y="327"/>
                </a:lnTo>
                <a:lnTo>
                  <a:pt x="260" y="330"/>
                </a:lnTo>
                <a:lnTo>
                  <a:pt x="257" y="330"/>
                </a:lnTo>
                <a:lnTo>
                  <a:pt x="257" y="332"/>
                </a:lnTo>
                <a:lnTo>
                  <a:pt x="254" y="335"/>
                </a:lnTo>
                <a:lnTo>
                  <a:pt x="252" y="335"/>
                </a:lnTo>
                <a:lnTo>
                  <a:pt x="247" y="335"/>
                </a:lnTo>
                <a:lnTo>
                  <a:pt x="244" y="335"/>
                </a:lnTo>
                <a:lnTo>
                  <a:pt x="241" y="335"/>
                </a:lnTo>
                <a:lnTo>
                  <a:pt x="241" y="338"/>
                </a:lnTo>
                <a:lnTo>
                  <a:pt x="241" y="340"/>
                </a:lnTo>
                <a:lnTo>
                  <a:pt x="239" y="340"/>
                </a:lnTo>
                <a:lnTo>
                  <a:pt x="239" y="343"/>
                </a:lnTo>
                <a:lnTo>
                  <a:pt x="236" y="343"/>
                </a:lnTo>
                <a:lnTo>
                  <a:pt x="233" y="343"/>
                </a:lnTo>
                <a:lnTo>
                  <a:pt x="231" y="345"/>
                </a:lnTo>
                <a:lnTo>
                  <a:pt x="228" y="345"/>
                </a:lnTo>
                <a:lnTo>
                  <a:pt x="228" y="348"/>
                </a:lnTo>
                <a:lnTo>
                  <a:pt x="226" y="348"/>
                </a:lnTo>
                <a:lnTo>
                  <a:pt x="223" y="348"/>
                </a:lnTo>
                <a:lnTo>
                  <a:pt x="220" y="348"/>
                </a:lnTo>
                <a:lnTo>
                  <a:pt x="218" y="348"/>
                </a:lnTo>
                <a:lnTo>
                  <a:pt x="215" y="345"/>
                </a:lnTo>
                <a:lnTo>
                  <a:pt x="213" y="348"/>
                </a:lnTo>
                <a:lnTo>
                  <a:pt x="213" y="351"/>
                </a:lnTo>
                <a:lnTo>
                  <a:pt x="215" y="353"/>
                </a:lnTo>
                <a:lnTo>
                  <a:pt x="215" y="356"/>
                </a:lnTo>
                <a:lnTo>
                  <a:pt x="215" y="358"/>
                </a:lnTo>
                <a:lnTo>
                  <a:pt x="215" y="361"/>
                </a:lnTo>
                <a:lnTo>
                  <a:pt x="215" y="364"/>
                </a:lnTo>
                <a:lnTo>
                  <a:pt x="213" y="364"/>
                </a:lnTo>
                <a:lnTo>
                  <a:pt x="213" y="366"/>
                </a:lnTo>
                <a:lnTo>
                  <a:pt x="215" y="369"/>
                </a:lnTo>
                <a:lnTo>
                  <a:pt x="215" y="372"/>
                </a:lnTo>
                <a:lnTo>
                  <a:pt x="213" y="372"/>
                </a:lnTo>
                <a:lnTo>
                  <a:pt x="213" y="374"/>
                </a:lnTo>
                <a:lnTo>
                  <a:pt x="210" y="374"/>
                </a:lnTo>
                <a:lnTo>
                  <a:pt x="207" y="374"/>
                </a:lnTo>
                <a:lnTo>
                  <a:pt x="207" y="372"/>
                </a:lnTo>
                <a:lnTo>
                  <a:pt x="205" y="369"/>
                </a:lnTo>
                <a:lnTo>
                  <a:pt x="202" y="369"/>
                </a:lnTo>
                <a:lnTo>
                  <a:pt x="199" y="369"/>
                </a:lnTo>
                <a:lnTo>
                  <a:pt x="199" y="364"/>
                </a:lnTo>
                <a:lnTo>
                  <a:pt x="197" y="364"/>
                </a:lnTo>
                <a:lnTo>
                  <a:pt x="197" y="366"/>
                </a:lnTo>
                <a:lnTo>
                  <a:pt x="194" y="366"/>
                </a:lnTo>
                <a:lnTo>
                  <a:pt x="189" y="366"/>
                </a:lnTo>
                <a:lnTo>
                  <a:pt x="186" y="366"/>
                </a:lnTo>
                <a:lnTo>
                  <a:pt x="184" y="369"/>
                </a:lnTo>
                <a:lnTo>
                  <a:pt x="181" y="369"/>
                </a:lnTo>
                <a:lnTo>
                  <a:pt x="178" y="369"/>
                </a:lnTo>
                <a:lnTo>
                  <a:pt x="176" y="372"/>
                </a:lnTo>
                <a:lnTo>
                  <a:pt x="173" y="374"/>
                </a:lnTo>
                <a:lnTo>
                  <a:pt x="171" y="377"/>
                </a:lnTo>
                <a:lnTo>
                  <a:pt x="171" y="382"/>
                </a:lnTo>
                <a:lnTo>
                  <a:pt x="171" y="385"/>
                </a:lnTo>
                <a:lnTo>
                  <a:pt x="165" y="385"/>
                </a:lnTo>
                <a:lnTo>
                  <a:pt x="163" y="382"/>
                </a:lnTo>
                <a:lnTo>
                  <a:pt x="160" y="382"/>
                </a:lnTo>
                <a:lnTo>
                  <a:pt x="158" y="379"/>
                </a:lnTo>
                <a:lnTo>
                  <a:pt x="155" y="379"/>
                </a:lnTo>
                <a:lnTo>
                  <a:pt x="150" y="377"/>
                </a:lnTo>
                <a:lnTo>
                  <a:pt x="147" y="377"/>
                </a:lnTo>
                <a:lnTo>
                  <a:pt x="144" y="374"/>
                </a:lnTo>
                <a:lnTo>
                  <a:pt x="142" y="374"/>
                </a:lnTo>
                <a:lnTo>
                  <a:pt x="139" y="379"/>
                </a:lnTo>
                <a:lnTo>
                  <a:pt x="139" y="377"/>
                </a:lnTo>
                <a:lnTo>
                  <a:pt x="142" y="372"/>
                </a:lnTo>
                <a:lnTo>
                  <a:pt x="144" y="361"/>
                </a:lnTo>
                <a:lnTo>
                  <a:pt x="150" y="353"/>
                </a:lnTo>
                <a:lnTo>
                  <a:pt x="152" y="340"/>
                </a:lnTo>
                <a:lnTo>
                  <a:pt x="155" y="332"/>
                </a:lnTo>
                <a:lnTo>
                  <a:pt x="155" y="327"/>
                </a:lnTo>
                <a:lnTo>
                  <a:pt x="155" y="319"/>
                </a:lnTo>
                <a:lnTo>
                  <a:pt x="155" y="317"/>
                </a:lnTo>
                <a:lnTo>
                  <a:pt x="152" y="314"/>
                </a:lnTo>
                <a:lnTo>
                  <a:pt x="152" y="311"/>
                </a:lnTo>
                <a:lnTo>
                  <a:pt x="150" y="311"/>
                </a:lnTo>
                <a:lnTo>
                  <a:pt x="150" y="306"/>
                </a:lnTo>
                <a:lnTo>
                  <a:pt x="150" y="303"/>
                </a:lnTo>
                <a:lnTo>
                  <a:pt x="150" y="296"/>
                </a:lnTo>
                <a:lnTo>
                  <a:pt x="150" y="290"/>
                </a:lnTo>
                <a:lnTo>
                  <a:pt x="152" y="285"/>
                </a:lnTo>
                <a:lnTo>
                  <a:pt x="150" y="277"/>
                </a:lnTo>
                <a:lnTo>
                  <a:pt x="150" y="269"/>
                </a:lnTo>
                <a:lnTo>
                  <a:pt x="147" y="267"/>
                </a:lnTo>
                <a:lnTo>
                  <a:pt x="147" y="264"/>
                </a:lnTo>
                <a:lnTo>
                  <a:pt x="144" y="259"/>
                </a:lnTo>
                <a:lnTo>
                  <a:pt x="142" y="256"/>
                </a:lnTo>
                <a:lnTo>
                  <a:pt x="142" y="254"/>
                </a:lnTo>
                <a:lnTo>
                  <a:pt x="139" y="254"/>
                </a:lnTo>
                <a:lnTo>
                  <a:pt x="139" y="251"/>
                </a:lnTo>
                <a:lnTo>
                  <a:pt x="137" y="251"/>
                </a:lnTo>
                <a:lnTo>
                  <a:pt x="134" y="251"/>
                </a:lnTo>
                <a:lnTo>
                  <a:pt x="129" y="251"/>
                </a:lnTo>
                <a:lnTo>
                  <a:pt x="126" y="251"/>
                </a:lnTo>
                <a:lnTo>
                  <a:pt x="124" y="248"/>
                </a:lnTo>
                <a:lnTo>
                  <a:pt x="121" y="243"/>
                </a:lnTo>
                <a:lnTo>
                  <a:pt x="121" y="238"/>
                </a:lnTo>
                <a:lnTo>
                  <a:pt x="118" y="228"/>
                </a:lnTo>
                <a:lnTo>
                  <a:pt x="116" y="222"/>
                </a:lnTo>
                <a:lnTo>
                  <a:pt x="113" y="214"/>
                </a:lnTo>
                <a:lnTo>
                  <a:pt x="108" y="204"/>
                </a:lnTo>
                <a:lnTo>
                  <a:pt x="105" y="199"/>
                </a:lnTo>
                <a:lnTo>
                  <a:pt x="97" y="191"/>
                </a:lnTo>
                <a:lnTo>
                  <a:pt x="87" y="180"/>
                </a:lnTo>
                <a:lnTo>
                  <a:pt x="74" y="175"/>
                </a:lnTo>
                <a:lnTo>
                  <a:pt x="58" y="170"/>
                </a:lnTo>
                <a:lnTo>
                  <a:pt x="45" y="165"/>
                </a:lnTo>
                <a:lnTo>
                  <a:pt x="34" y="162"/>
                </a:lnTo>
                <a:lnTo>
                  <a:pt x="29" y="159"/>
                </a:lnTo>
                <a:lnTo>
                  <a:pt x="24" y="157"/>
                </a:lnTo>
                <a:lnTo>
                  <a:pt x="21" y="154"/>
                </a:lnTo>
                <a:lnTo>
                  <a:pt x="19" y="154"/>
                </a:lnTo>
                <a:lnTo>
                  <a:pt x="16" y="152"/>
                </a:lnTo>
                <a:lnTo>
                  <a:pt x="16" y="149"/>
                </a:lnTo>
                <a:lnTo>
                  <a:pt x="16" y="146"/>
                </a:lnTo>
                <a:lnTo>
                  <a:pt x="14" y="146"/>
                </a:lnTo>
                <a:lnTo>
                  <a:pt x="11" y="149"/>
                </a:lnTo>
                <a:lnTo>
                  <a:pt x="8" y="149"/>
                </a:lnTo>
                <a:lnTo>
                  <a:pt x="6" y="146"/>
                </a:lnTo>
                <a:lnTo>
                  <a:pt x="3" y="146"/>
                </a:lnTo>
                <a:lnTo>
                  <a:pt x="6" y="149"/>
                </a:lnTo>
                <a:lnTo>
                  <a:pt x="6" y="154"/>
                </a:lnTo>
                <a:lnTo>
                  <a:pt x="8" y="157"/>
                </a:lnTo>
                <a:lnTo>
                  <a:pt x="11" y="159"/>
                </a:lnTo>
                <a:lnTo>
                  <a:pt x="14" y="159"/>
                </a:lnTo>
                <a:lnTo>
                  <a:pt x="16" y="159"/>
                </a:lnTo>
                <a:lnTo>
                  <a:pt x="14" y="159"/>
                </a:lnTo>
                <a:lnTo>
                  <a:pt x="14" y="162"/>
                </a:lnTo>
                <a:lnTo>
                  <a:pt x="11" y="162"/>
                </a:lnTo>
                <a:lnTo>
                  <a:pt x="6" y="159"/>
                </a:lnTo>
                <a:lnTo>
                  <a:pt x="3" y="157"/>
                </a:lnTo>
                <a:lnTo>
                  <a:pt x="0" y="152"/>
                </a:lnTo>
                <a:lnTo>
                  <a:pt x="0" y="146"/>
                </a:lnTo>
                <a:lnTo>
                  <a:pt x="0" y="141"/>
                </a:lnTo>
                <a:lnTo>
                  <a:pt x="3" y="136"/>
                </a:lnTo>
                <a:lnTo>
                  <a:pt x="6" y="136"/>
                </a:lnTo>
                <a:lnTo>
                  <a:pt x="14" y="128"/>
                </a:lnTo>
                <a:lnTo>
                  <a:pt x="24" y="120"/>
                </a:lnTo>
                <a:lnTo>
                  <a:pt x="27" y="120"/>
                </a:lnTo>
                <a:lnTo>
                  <a:pt x="27" y="118"/>
                </a:lnTo>
                <a:lnTo>
                  <a:pt x="29" y="118"/>
                </a:lnTo>
                <a:lnTo>
                  <a:pt x="32" y="115"/>
                </a:lnTo>
                <a:lnTo>
                  <a:pt x="34" y="112"/>
                </a:lnTo>
                <a:lnTo>
                  <a:pt x="34" y="110"/>
                </a:lnTo>
                <a:lnTo>
                  <a:pt x="37" y="110"/>
                </a:lnTo>
                <a:lnTo>
                  <a:pt x="37" y="107"/>
                </a:lnTo>
                <a:lnTo>
                  <a:pt x="40" y="107"/>
                </a:lnTo>
                <a:lnTo>
                  <a:pt x="40" y="105"/>
                </a:lnTo>
                <a:lnTo>
                  <a:pt x="40" y="102"/>
                </a:lnTo>
                <a:lnTo>
                  <a:pt x="42" y="102"/>
                </a:lnTo>
                <a:lnTo>
                  <a:pt x="42" y="99"/>
                </a:lnTo>
                <a:lnTo>
                  <a:pt x="42" y="97"/>
                </a:lnTo>
                <a:lnTo>
                  <a:pt x="42" y="94"/>
                </a:lnTo>
                <a:lnTo>
                  <a:pt x="42" y="91"/>
                </a:lnTo>
                <a:lnTo>
                  <a:pt x="42" y="89"/>
                </a:lnTo>
                <a:lnTo>
                  <a:pt x="42" y="86"/>
                </a:lnTo>
                <a:lnTo>
                  <a:pt x="42" y="84"/>
                </a:lnTo>
                <a:lnTo>
                  <a:pt x="45" y="81"/>
                </a:lnTo>
                <a:lnTo>
                  <a:pt x="48" y="81"/>
                </a:lnTo>
                <a:lnTo>
                  <a:pt x="50" y="81"/>
                </a:lnTo>
                <a:lnTo>
                  <a:pt x="55" y="81"/>
                </a:lnTo>
                <a:lnTo>
                  <a:pt x="58" y="81"/>
                </a:lnTo>
                <a:lnTo>
                  <a:pt x="61" y="81"/>
                </a:lnTo>
                <a:lnTo>
                  <a:pt x="63" y="81"/>
                </a:lnTo>
                <a:lnTo>
                  <a:pt x="66" y="81"/>
                </a:lnTo>
                <a:lnTo>
                  <a:pt x="74" y="78"/>
                </a:lnTo>
                <a:lnTo>
                  <a:pt x="76" y="78"/>
                </a:lnTo>
                <a:lnTo>
                  <a:pt x="82" y="78"/>
                </a:lnTo>
                <a:lnTo>
                  <a:pt x="89" y="78"/>
                </a:lnTo>
                <a:lnTo>
                  <a:pt x="92" y="78"/>
                </a:lnTo>
                <a:lnTo>
                  <a:pt x="95" y="76"/>
                </a:lnTo>
                <a:lnTo>
                  <a:pt x="108" y="76"/>
                </a:lnTo>
                <a:lnTo>
                  <a:pt x="110" y="76"/>
                </a:lnTo>
                <a:lnTo>
                  <a:pt x="113" y="73"/>
                </a:lnTo>
                <a:lnTo>
                  <a:pt x="116" y="73"/>
                </a:lnTo>
                <a:lnTo>
                  <a:pt x="126" y="73"/>
                </a:lnTo>
                <a:lnTo>
                  <a:pt x="137" y="70"/>
                </a:lnTo>
                <a:lnTo>
                  <a:pt x="139" y="70"/>
                </a:lnTo>
                <a:lnTo>
                  <a:pt x="142" y="70"/>
                </a:lnTo>
                <a:lnTo>
                  <a:pt x="142" y="68"/>
                </a:lnTo>
                <a:lnTo>
                  <a:pt x="144" y="68"/>
                </a:lnTo>
                <a:lnTo>
                  <a:pt x="147" y="68"/>
                </a:lnTo>
                <a:lnTo>
                  <a:pt x="152" y="65"/>
                </a:lnTo>
                <a:lnTo>
                  <a:pt x="155" y="65"/>
                </a:lnTo>
                <a:lnTo>
                  <a:pt x="158" y="65"/>
                </a:lnTo>
                <a:lnTo>
                  <a:pt x="163" y="63"/>
                </a:lnTo>
                <a:lnTo>
                  <a:pt x="165" y="63"/>
                </a:lnTo>
                <a:lnTo>
                  <a:pt x="168" y="63"/>
                </a:lnTo>
                <a:lnTo>
                  <a:pt x="171" y="63"/>
                </a:lnTo>
                <a:lnTo>
                  <a:pt x="171" y="60"/>
                </a:lnTo>
                <a:lnTo>
                  <a:pt x="173" y="60"/>
                </a:lnTo>
                <a:lnTo>
                  <a:pt x="176" y="60"/>
                </a:lnTo>
                <a:lnTo>
                  <a:pt x="178" y="60"/>
                </a:lnTo>
                <a:lnTo>
                  <a:pt x="181" y="57"/>
                </a:lnTo>
                <a:lnTo>
                  <a:pt x="186" y="57"/>
                </a:lnTo>
                <a:lnTo>
                  <a:pt x="189" y="57"/>
                </a:lnTo>
                <a:lnTo>
                  <a:pt x="192" y="57"/>
                </a:lnTo>
                <a:lnTo>
                  <a:pt x="194" y="55"/>
                </a:lnTo>
                <a:lnTo>
                  <a:pt x="205" y="52"/>
                </a:lnTo>
                <a:lnTo>
                  <a:pt x="207" y="52"/>
                </a:lnTo>
                <a:lnTo>
                  <a:pt x="210" y="52"/>
                </a:lnTo>
                <a:lnTo>
                  <a:pt x="213" y="52"/>
                </a:lnTo>
                <a:lnTo>
                  <a:pt x="215" y="50"/>
                </a:lnTo>
                <a:lnTo>
                  <a:pt x="218" y="50"/>
                </a:lnTo>
                <a:lnTo>
                  <a:pt x="223" y="47"/>
                </a:lnTo>
                <a:lnTo>
                  <a:pt x="226" y="47"/>
                </a:lnTo>
                <a:lnTo>
                  <a:pt x="233" y="44"/>
                </a:lnTo>
                <a:lnTo>
                  <a:pt x="236" y="42"/>
                </a:lnTo>
                <a:lnTo>
                  <a:pt x="239" y="42"/>
                </a:lnTo>
                <a:lnTo>
                  <a:pt x="241" y="39"/>
                </a:lnTo>
                <a:lnTo>
                  <a:pt x="244" y="39"/>
                </a:lnTo>
                <a:lnTo>
                  <a:pt x="244" y="36"/>
                </a:lnTo>
                <a:lnTo>
                  <a:pt x="247" y="36"/>
                </a:lnTo>
                <a:lnTo>
                  <a:pt x="247" y="34"/>
                </a:lnTo>
                <a:lnTo>
                  <a:pt x="249" y="34"/>
                </a:lnTo>
                <a:lnTo>
                  <a:pt x="249" y="31"/>
                </a:lnTo>
                <a:lnTo>
                  <a:pt x="252" y="29"/>
                </a:lnTo>
                <a:lnTo>
                  <a:pt x="252" y="26"/>
                </a:lnTo>
                <a:lnTo>
                  <a:pt x="254" y="26"/>
                </a:lnTo>
                <a:lnTo>
                  <a:pt x="254" y="23"/>
                </a:lnTo>
                <a:lnTo>
                  <a:pt x="254" y="21"/>
                </a:lnTo>
                <a:lnTo>
                  <a:pt x="257" y="21"/>
                </a:lnTo>
                <a:lnTo>
                  <a:pt x="257" y="18"/>
                </a:lnTo>
                <a:lnTo>
                  <a:pt x="254" y="15"/>
                </a:lnTo>
                <a:lnTo>
                  <a:pt x="254" y="13"/>
                </a:lnTo>
                <a:lnTo>
                  <a:pt x="254" y="10"/>
                </a:lnTo>
                <a:lnTo>
                  <a:pt x="252" y="10"/>
                </a:lnTo>
                <a:lnTo>
                  <a:pt x="252" y="8"/>
                </a:lnTo>
                <a:lnTo>
                  <a:pt x="252" y="5"/>
                </a:lnTo>
                <a:lnTo>
                  <a:pt x="254" y="5"/>
                </a:lnTo>
                <a:lnTo>
                  <a:pt x="254" y="2"/>
                </a:lnTo>
                <a:lnTo>
                  <a:pt x="257" y="2"/>
                </a:lnTo>
                <a:lnTo>
                  <a:pt x="257" y="0"/>
                </a:lnTo>
                <a:lnTo>
                  <a:pt x="260" y="0"/>
                </a:lnTo>
                <a:close/>
              </a:path>
            </a:pathLst>
          </a:custGeom>
          <a:solidFill>
            <a:schemeClr val="accent6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JuanDeUrabá" textlink="">
        <xdr:nvSpPr>
          <xdr:cNvPr id="271" name="05659">
            <a:extLst>
              <a:ext uri="{FF2B5EF4-FFF2-40B4-BE49-F238E27FC236}">
                <a16:creationId xmlns:a16="http://schemas.microsoft.com/office/drawing/2014/main" id="{00000000-0008-0000-0300-00000F010000}"/>
              </a:ext>
            </a:extLst>
          </xdr:cNvPr>
          <xdr:cNvSpPr>
            <a:spLocks/>
          </xdr:cNvSpPr>
        </xdr:nvSpPr>
        <xdr:spPr bwMode="auto">
          <a:xfrm>
            <a:off x="6945317" y="411162"/>
            <a:ext cx="314325" cy="342899"/>
          </a:xfrm>
          <a:custGeom>
            <a:avLst/>
            <a:gdLst>
              <a:gd name="T0" fmla="*/ 198438 w 167"/>
              <a:gd name="T1" fmla="*/ 7938 h 181"/>
              <a:gd name="T2" fmla="*/ 207963 w 167"/>
              <a:gd name="T3" fmla="*/ 20638 h 181"/>
              <a:gd name="T4" fmla="*/ 211138 w 167"/>
              <a:gd name="T5" fmla="*/ 38100 h 181"/>
              <a:gd name="T6" fmla="*/ 203200 w 167"/>
              <a:gd name="T7" fmla="*/ 49213 h 181"/>
              <a:gd name="T8" fmla="*/ 198438 w 167"/>
              <a:gd name="T9" fmla="*/ 61913 h 181"/>
              <a:gd name="T10" fmla="*/ 215900 w 167"/>
              <a:gd name="T11" fmla="*/ 87313 h 181"/>
              <a:gd name="T12" fmla="*/ 228600 w 167"/>
              <a:gd name="T13" fmla="*/ 103188 h 181"/>
              <a:gd name="T14" fmla="*/ 244475 w 167"/>
              <a:gd name="T15" fmla="*/ 107950 h 181"/>
              <a:gd name="T16" fmla="*/ 257175 w 167"/>
              <a:gd name="T17" fmla="*/ 107950 h 181"/>
              <a:gd name="T18" fmla="*/ 265113 w 167"/>
              <a:gd name="T19" fmla="*/ 120650 h 181"/>
              <a:gd name="T20" fmla="*/ 257175 w 167"/>
              <a:gd name="T21" fmla="*/ 133350 h 181"/>
              <a:gd name="T22" fmla="*/ 244475 w 167"/>
              <a:gd name="T23" fmla="*/ 146050 h 181"/>
              <a:gd name="T24" fmla="*/ 241300 w 167"/>
              <a:gd name="T25" fmla="*/ 166688 h 181"/>
              <a:gd name="T26" fmla="*/ 223838 w 167"/>
              <a:gd name="T27" fmla="*/ 169863 h 181"/>
              <a:gd name="T28" fmla="*/ 219075 w 167"/>
              <a:gd name="T29" fmla="*/ 187325 h 181"/>
              <a:gd name="T30" fmla="*/ 203200 w 167"/>
              <a:gd name="T31" fmla="*/ 190500 h 181"/>
              <a:gd name="T32" fmla="*/ 195263 w 167"/>
              <a:gd name="T33" fmla="*/ 179388 h 181"/>
              <a:gd name="T34" fmla="*/ 190500 w 167"/>
              <a:gd name="T35" fmla="*/ 169863 h 181"/>
              <a:gd name="T36" fmla="*/ 185738 w 167"/>
              <a:gd name="T37" fmla="*/ 179388 h 181"/>
              <a:gd name="T38" fmla="*/ 185738 w 167"/>
              <a:gd name="T39" fmla="*/ 190500 h 181"/>
              <a:gd name="T40" fmla="*/ 182563 w 167"/>
              <a:gd name="T41" fmla="*/ 207963 h 181"/>
              <a:gd name="T42" fmla="*/ 165100 w 167"/>
              <a:gd name="T43" fmla="*/ 215900 h 181"/>
              <a:gd name="T44" fmla="*/ 157163 w 167"/>
              <a:gd name="T45" fmla="*/ 228600 h 181"/>
              <a:gd name="T46" fmla="*/ 149225 w 167"/>
              <a:gd name="T47" fmla="*/ 241300 h 181"/>
              <a:gd name="T48" fmla="*/ 141288 w 167"/>
              <a:gd name="T49" fmla="*/ 254000 h 181"/>
              <a:gd name="T50" fmla="*/ 131763 w 167"/>
              <a:gd name="T51" fmla="*/ 266700 h 181"/>
              <a:gd name="T52" fmla="*/ 120650 w 167"/>
              <a:gd name="T53" fmla="*/ 274638 h 181"/>
              <a:gd name="T54" fmla="*/ 107950 w 167"/>
              <a:gd name="T55" fmla="*/ 287338 h 181"/>
              <a:gd name="T56" fmla="*/ 90488 w 167"/>
              <a:gd name="T57" fmla="*/ 282575 h 181"/>
              <a:gd name="T58" fmla="*/ 74613 w 167"/>
              <a:gd name="T59" fmla="*/ 274638 h 181"/>
              <a:gd name="T60" fmla="*/ 69850 w 167"/>
              <a:gd name="T61" fmla="*/ 266700 h 181"/>
              <a:gd name="T62" fmla="*/ 74613 w 167"/>
              <a:gd name="T63" fmla="*/ 249238 h 181"/>
              <a:gd name="T64" fmla="*/ 66675 w 167"/>
              <a:gd name="T65" fmla="*/ 244475 h 181"/>
              <a:gd name="T66" fmla="*/ 53975 w 167"/>
              <a:gd name="T67" fmla="*/ 236538 h 181"/>
              <a:gd name="T68" fmla="*/ 36513 w 167"/>
              <a:gd name="T69" fmla="*/ 233363 h 181"/>
              <a:gd name="T70" fmla="*/ 28575 w 167"/>
              <a:gd name="T71" fmla="*/ 220663 h 181"/>
              <a:gd name="T72" fmla="*/ 33338 w 167"/>
              <a:gd name="T73" fmla="*/ 203200 h 181"/>
              <a:gd name="T74" fmla="*/ 36513 w 167"/>
              <a:gd name="T75" fmla="*/ 187325 h 181"/>
              <a:gd name="T76" fmla="*/ 33338 w 167"/>
              <a:gd name="T77" fmla="*/ 174625 h 181"/>
              <a:gd name="T78" fmla="*/ 15875 w 167"/>
              <a:gd name="T79" fmla="*/ 169863 h 181"/>
              <a:gd name="T80" fmla="*/ 7938 w 167"/>
              <a:gd name="T81" fmla="*/ 157163 h 181"/>
              <a:gd name="T82" fmla="*/ 3175 w 167"/>
              <a:gd name="T83" fmla="*/ 141288 h 181"/>
              <a:gd name="T84" fmla="*/ 0 w 167"/>
              <a:gd name="T85" fmla="*/ 125413 h 181"/>
              <a:gd name="T86" fmla="*/ 7938 w 167"/>
              <a:gd name="T87" fmla="*/ 112713 h 181"/>
              <a:gd name="T88" fmla="*/ 28575 w 167"/>
              <a:gd name="T89" fmla="*/ 103188 h 181"/>
              <a:gd name="T90" fmla="*/ 49213 w 167"/>
              <a:gd name="T91" fmla="*/ 100013 h 181"/>
              <a:gd name="T92" fmla="*/ 69850 w 167"/>
              <a:gd name="T93" fmla="*/ 92075 h 181"/>
              <a:gd name="T94" fmla="*/ 95250 w 167"/>
              <a:gd name="T95" fmla="*/ 82550 h 181"/>
              <a:gd name="T96" fmla="*/ 115888 w 167"/>
              <a:gd name="T97" fmla="*/ 74613 h 181"/>
              <a:gd name="T98" fmla="*/ 141288 w 167"/>
              <a:gd name="T99" fmla="*/ 61913 h 181"/>
              <a:gd name="T100" fmla="*/ 153988 w 167"/>
              <a:gd name="T101" fmla="*/ 46038 h 181"/>
              <a:gd name="T102" fmla="*/ 157163 w 167"/>
              <a:gd name="T103" fmla="*/ 25400 h 181"/>
              <a:gd name="T104" fmla="*/ 169863 w 167"/>
              <a:gd name="T105" fmla="*/ 12700 h 181"/>
              <a:gd name="T106" fmla="*/ 185738 w 167"/>
              <a:gd name="T107" fmla="*/ 4763 h 181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67" h="181">
                <a:moveTo>
                  <a:pt x="120" y="0"/>
                </a:moveTo>
                <a:lnTo>
                  <a:pt x="123" y="0"/>
                </a:lnTo>
                <a:lnTo>
                  <a:pt x="123" y="3"/>
                </a:lnTo>
                <a:lnTo>
                  <a:pt x="125" y="3"/>
                </a:lnTo>
                <a:lnTo>
                  <a:pt x="125" y="5"/>
                </a:lnTo>
                <a:lnTo>
                  <a:pt x="125" y="8"/>
                </a:lnTo>
                <a:lnTo>
                  <a:pt x="125" y="10"/>
                </a:lnTo>
                <a:lnTo>
                  <a:pt x="128" y="10"/>
                </a:lnTo>
                <a:lnTo>
                  <a:pt x="128" y="13"/>
                </a:lnTo>
                <a:lnTo>
                  <a:pt x="131" y="13"/>
                </a:lnTo>
                <a:lnTo>
                  <a:pt x="131" y="16"/>
                </a:lnTo>
                <a:lnTo>
                  <a:pt x="133" y="16"/>
                </a:lnTo>
                <a:lnTo>
                  <a:pt x="133" y="18"/>
                </a:lnTo>
                <a:lnTo>
                  <a:pt x="133" y="21"/>
                </a:lnTo>
                <a:lnTo>
                  <a:pt x="133" y="24"/>
                </a:lnTo>
                <a:lnTo>
                  <a:pt x="133" y="26"/>
                </a:lnTo>
                <a:lnTo>
                  <a:pt x="131" y="26"/>
                </a:lnTo>
                <a:lnTo>
                  <a:pt x="131" y="29"/>
                </a:lnTo>
                <a:lnTo>
                  <a:pt x="128" y="29"/>
                </a:lnTo>
                <a:lnTo>
                  <a:pt x="128" y="31"/>
                </a:lnTo>
                <a:lnTo>
                  <a:pt x="131" y="31"/>
                </a:lnTo>
                <a:lnTo>
                  <a:pt x="131" y="34"/>
                </a:lnTo>
                <a:lnTo>
                  <a:pt x="128" y="37"/>
                </a:lnTo>
                <a:lnTo>
                  <a:pt x="128" y="39"/>
                </a:lnTo>
                <a:lnTo>
                  <a:pt x="125" y="39"/>
                </a:lnTo>
                <a:lnTo>
                  <a:pt x="123" y="42"/>
                </a:lnTo>
                <a:lnTo>
                  <a:pt x="125" y="45"/>
                </a:lnTo>
                <a:lnTo>
                  <a:pt x="131" y="47"/>
                </a:lnTo>
                <a:lnTo>
                  <a:pt x="136" y="52"/>
                </a:lnTo>
                <a:lnTo>
                  <a:pt x="136" y="55"/>
                </a:lnTo>
                <a:lnTo>
                  <a:pt x="136" y="58"/>
                </a:lnTo>
                <a:lnTo>
                  <a:pt x="138" y="63"/>
                </a:lnTo>
                <a:lnTo>
                  <a:pt x="141" y="63"/>
                </a:lnTo>
                <a:lnTo>
                  <a:pt x="141" y="65"/>
                </a:lnTo>
                <a:lnTo>
                  <a:pt x="144" y="65"/>
                </a:lnTo>
                <a:lnTo>
                  <a:pt x="146" y="65"/>
                </a:lnTo>
                <a:lnTo>
                  <a:pt x="149" y="65"/>
                </a:lnTo>
                <a:lnTo>
                  <a:pt x="152" y="65"/>
                </a:lnTo>
                <a:lnTo>
                  <a:pt x="152" y="68"/>
                </a:lnTo>
                <a:lnTo>
                  <a:pt x="154" y="68"/>
                </a:lnTo>
                <a:lnTo>
                  <a:pt x="157" y="68"/>
                </a:lnTo>
                <a:lnTo>
                  <a:pt x="159" y="68"/>
                </a:lnTo>
                <a:lnTo>
                  <a:pt x="162" y="68"/>
                </a:lnTo>
                <a:lnTo>
                  <a:pt x="162" y="65"/>
                </a:lnTo>
                <a:lnTo>
                  <a:pt x="162" y="68"/>
                </a:lnTo>
                <a:lnTo>
                  <a:pt x="165" y="68"/>
                </a:lnTo>
                <a:lnTo>
                  <a:pt x="167" y="68"/>
                </a:lnTo>
                <a:lnTo>
                  <a:pt x="167" y="71"/>
                </a:lnTo>
                <a:lnTo>
                  <a:pt x="167" y="73"/>
                </a:lnTo>
                <a:lnTo>
                  <a:pt x="167" y="76"/>
                </a:lnTo>
                <a:lnTo>
                  <a:pt x="167" y="79"/>
                </a:lnTo>
                <a:lnTo>
                  <a:pt x="165" y="79"/>
                </a:lnTo>
                <a:lnTo>
                  <a:pt x="165" y="81"/>
                </a:lnTo>
                <a:lnTo>
                  <a:pt x="162" y="81"/>
                </a:lnTo>
                <a:lnTo>
                  <a:pt x="162" y="84"/>
                </a:lnTo>
                <a:lnTo>
                  <a:pt x="159" y="84"/>
                </a:lnTo>
                <a:lnTo>
                  <a:pt x="159" y="86"/>
                </a:lnTo>
                <a:lnTo>
                  <a:pt x="157" y="86"/>
                </a:lnTo>
                <a:lnTo>
                  <a:pt x="154" y="89"/>
                </a:lnTo>
                <a:lnTo>
                  <a:pt x="154" y="92"/>
                </a:lnTo>
                <a:lnTo>
                  <a:pt x="152" y="92"/>
                </a:lnTo>
                <a:lnTo>
                  <a:pt x="152" y="94"/>
                </a:lnTo>
                <a:lnTo>
                  <a:pt x="152" y="97"/>
                </a:lnTo>
                <a:lnTo>
                  <a:pt x="152" y="102"/>
                </a:lnTo>
                <a:lnTo>
                  <a:pt x="152" y="105"/>
                </a:lnTo>
                <a:lnTo>
                  <a:pt x="149" y="107"/>
                </a:lnTo>
                <a:lnTo>
                  <a:pt x="149" y="110"/>
                </a:lnTo>
                <a:lnTo>
                  <a:pt x="146" y="110"/>
                </a:lnTo>
                <a:lnTo>
                  <a:pt x="144" y="110"/>
                </a:lnTo>
                <a:lnTo>
                  <a:pt x="141" y="107"/>
                </a:lnTo>
                <a:lnTo>
                  <a:pt x="141" y="110"/>
                </a:lnTo>
                <a:lnTo>
                  <a:pt x="141" y="113"/>
                </a:lnTo>
                <a:lnTo>
                  <a:pt x="138" y="113"/>
                </a:lnTo>
                <a:lnTo>
                  <a:pt x="138" y="115"/>
                </a:lnTo>
                <a:lnTo>
                  <a:pt x="138" y="118"/>
                </a:lnTo>
                <a:lnTo>
                  <a:pt x="136" y="118"/>
                </a:lnTo>
                <a:lnTo>
                  <a:pt x="133" y="118"/>
                </a:lnTo>
                <a:lnTo>
                  <a:pt x="131" y="118"/>
                </a:lnTo>
                <a:lnTo>
                  <a:pt x="131" y="120"/>
                </a:lnTo>
                <a:lnTo>
                  <a:pt x="128" y="120"/>
                </a:lnTo>
                <a:lnTo>
                  <a:pt x="128" y="118"/>
                </a:lnTo>
                <a:lnTo>
                  <a:pt x="128" y="115"/>
                </a:lnTo>
                <a:lnTo>
                  <a:pt x="125" y="115"/>
                </a:lnTo>
                <a:lnTo>
                  <a:pt x="125" y="113"/>
                </a:lnTo>
                <a:lnTo>
                  <a:pt x="123" y="113"/>
                </a:lnTo>
                <a:lnTo>
                  <a:pt x="123" y="110"/>
                </a:lnTo>
                <a:lnTo>
                  <a:pt x="125" y="110"/>
                </a:lnTo>
                <a:lnTo>
                  <a:pt x="125" y="107"/>
                </a:lnTo>
                <a:lnTo>
                  <a:pt x="123" y="107"/>
                </a:lnTo>
                <a:lnTo>
                  <a:pt x="120" y="107"/>
                </a:lnTo>
                <a:lnTo>
                  <a:pt x="120" y="105"/>
                </a:lnTo>
                <a:lnTo>
                  <a:pt x="117" y="105"/>
                </a:lnTo>
                <a:lnTo>
                  <a:pt x="117" y="107"/>
                </a:lnTo>
                <a:lnTo>
                  <a:pt x="117" y="110"/>
                </a:lnTo>
                <a:lnTo>
                  <a:pt x="117" y="113"/>
                </a:lnTo>
                <a:lnTo>
                  <a:pt x="120" y="113"/>
                </a:lnTo>
                <a:lnTo>
                  <a:pt x="120" y="115"/>
                </a:lnTo>
                <a:lnTo>
                  <a:pt x="120" y="118"/>
                </a:lnTo>
                <a:lnTo>
                  <a:pt x="117" y="118"/>
                </a:lnTo>
                <a:lnTo>
                  <a:pt x="117" y="120"/>
                </a:lnTo>
                <a:lnTo>
                  <a:pt x="115" y="120"/>
                </a:lnTo>
                <a:lnTo>
                  <a:pt x="115" y="123"/>
                </a:lnTo>
                <a:lnTo>
                  <a:pt x="115" y="126"/>
                </a:lnTo>
                <a:lnTo>
                  <a:pt x="115" y="128"/>
                </a:lnTo>
                <a:lnTo>
                  <a:pt x="115" y="131"/>
                </a:lnTo>
                <a:lnTo>
                  <a:pt x="115" y="134"/>
                </a:lnTo>
                <a:lnTo>
                  <a:pt x="112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6"/>
                </a:lnTo>
                <a:lnTo>
                  <a:pt x="104" y="139"/>
                </a:lnTo>
                <a:lnTo>
                  <a:pt x="102" y="139"/>
                </a:lnTo>
                <a:lnTo>
                  <a:pt x="102" y="141"/>
                </a:lnTo>
                <a:lnTo>
                  <a:pt x="99" y="141"/>
                </a:lnTo>
                <a:lnTo>
                  <a:pt x="99" y="144"/>
                </a:lnTo>
                <a:lnTo>
                  <a:pt x="99" y="147"/>
                </a:lnTo>
                <a:lnTo>
                  <a:pt x="97" y="147"/>
                </a:lnTo>
                <a:lnTo>
                  <a:pt x="97" y="149"/>
                </a:lnTo>
                <a:lnTo>
                  <a:pt x="97" y="152"/>
                </a:lnTo>
                <a:lnTo>
                  <a:pt x="94" y="152"/>
                </a:lnTo>
                <a:lnTo>
                  <a:pt x="94" y="154"/>
                </a:lnTo>
                <a:lnTo>
                  <a:pt x="94" y="157"/>
                </a:lnTo>
                <a:lnTo>
                  <a:pt x="91" y="157"/>
                </a:lnTo>
                <a:lnTo>
                  <a:pt x="89" y="157"/>
                </a:lnTo>
                <a:lnTo>
                  <a:pt x="89" y="160"/>
                </a:lnTo>
                <a:lnTo>
                  <a:pt x="86" y="160"/>
                </a:lnTo>
                <a:lnTo>
                  <a:pt x="86" y="162"/>
                </a:lnTo>
                <a:lnTo>
                  <a:pt x="86" y="165"/>
                </a:lnTo>
                <a:lnTo>
                  <a:pt x="83" y="165"/>
                </a:lnTo>
                <a:lnTo>
                  <a:pt x="83" y="168"/>
                </a:lnTo>
                <a:lnTo>
                  <a:pt x="81" y="168"/>
                </a:lnTo>
                <a:lnTo>
                  <a:pt x="81" y="170"/>
                </a:lnTo>
                <a:lnTo>
                  <a:pt x="78" y="170"/>
                </a:lnTo>
                <a:lnTo>
                  <a:pt x="78" y="173"/>
                </a:lnTo>
                <a:lnTo>
                  <a:pt x="76" y="173"/>
                </a:lnTo>
                <a:lnTo>
                  <a:pt x="73" y="175"/>
                </a:lnTo>
                <a:lnTo>
                  <a:pt x="70" y="175"/>
                </a:lnTo>
                <a:lnTo>
                  <a:pt x="70" y="178"/>
                </a:lnTo>
                <a:lnTo>
                  <a:pt x="70" y="181"/>
                </a:lnTo>
                <a:lnTo>
                  <a:pt x="68" y="181"/>
                </a:lnTo>
                <a:lnTo>
                  <a:pt x="65" y="181"/>
                </a:lnTo>
                <a:lnTo>
                  <a:pt x="62" y="181"/>
                </a:lnTo>
                <a:lnTo>
                  <a:pt x="60" y="181"/>
                </a:lnTo>
                <a:lnTo>
                  <a:pt x="60" y="178"/>
                </a:lnTo>
                <a:lnTo>
                  <a:pt x="57" y="178"/>
                </a:lnTo>
                <a:lnTo>
                  <a:pt x="55" y="175"/>
                </a:lnTo>
                <a:lnTo>
                  <a:pt x="52" y="175"/>
                </a:lnTo>
                <a:lnTo>
                  <a:pt x="49" y="175"/>
                </a:lnTo>
                <a:lnTo>
                  <a:pt x="49" y="173"/>
                </a:lnTo>
                <a:lnTo>
                  <a:pt x="47" y="173"/>
                </a:lnTo>
                <a:lnTo>
                  <a:pt x="44" y="173"/>
                </a:lnTo>
                <a:lnTo>
                  <a:pt x="44" y="170"/>
                </a:lnTo>
                <a:lnTo>
                  <a:pt x="42" y="170"/>
                </a:lnTo>
                <a:lnTo>
                  <a:pt x="44" y="170"/>
                </a:lnTo>
                <a:lnTo>
                  <a:pt x="44" y="168"/>
                </a:lnTo>
                <a:lnTo>
                  <a:pt x="44" y="165"/>
                </a:lnTo>
                <a:lnTo>
                  <a:pt x="44" y="162"/>
                </a:lnTo>
                <a:lnTo>
                  <a:pt x="47" y="162"/>
                </a:lnTo>
                <a:lnTo>
                  <a:pt x="47" y="160"/>
                </a:lnTo>
                <a:lnTo>
                  <a:pt x="47" y="157"/>
                </a:lnTo>
                <a:lnTo>
                  <a:pt x="49" y="157"/>
                </a:lnTo>
                <a:lnTo>
                  <a:pt x="49" y="154"/>
                </a:lnTo>
                <a:lnTo>
                  <a:pt x="47" y="154"/>
                </a:lnTo>
                <a:lnTo>
                  <a:pt x="44" y="154"/>
                </a:lnTo>
                <a:lnTo>
                  <a:pt x="42" y="154"/>
                </a:lnTo>
                <a:lnTo>
                  <a:pt x="42" y="152"/>
                </a:lnTo>
                <a:lnTo>
                  <a:pt x="39" y="152"/>
                </a:lnTo>
                <a:lnTo>
                  <a:pt x="36" y="152"/>
                </a:lnTo>
                <a:lnTo>
                  <a:pt x="36" y="149"/>
                </a:lnTo>
                <a:lnTo>
                  <a:pt x="34" y="149"/>
                </a:lnTo>
                <a:lnTo>
                  <a:pt x="31" y="149"/>
                </a:lnTo>
                <a:lnTo>
                  <a:pt x="28" y="149"/>
                </a:lnTo>
                <a:lnTo>
                  <a:pt x="28" y="147"/>
                </a:lnTo>
                <a:lnTo>
                  <a:pt x="26" y="147"/>
                </a:lnTo>
                <a:lnTo>
                  <a:pt x="23" y="147"/>
                </a:lnTo>
                <a:lnTo>
                  <a:pt x="21" y="147"/>
                </a:lnTo>
                <a:lnTo>
                  <a:pt x="21" y="144"/>
                </a:lnTo>
                <a:lnTo>
                  <a:pt x="18" y="144"/>
                </a:lnTo>
                <a:lnTo>
                  <a:pt x="18" y="141"/>
                </a:lnTo>
                <a:lnTo>
                  <a:pt x="18" y="139"/>
                </a:lnTo>
                <a:lnTo>
                  <a:pt x="21" y="136"/>
                </a:lnTo>
                <a:lnTo>
                  <a:pt x="21" y="134"/>
                </a:lnTo>
                <a:lnTo>
                  <a:pt x="23" y="131"/>
                </a:lnTo>
                <a:lnTo>
                  <a:pt x="21" y="131"/>
                </a:lnTo>
                <a:lnTo>
                  <a:pt x="21" y="128"/>
                </a:lnTo>
                <a:lnTo>
                  <a:pt x="23" y="128"/>
                </a:lnTo>
                <a:lnTo>
                  <a:pt x="23" y="126"/>
                </a:lnTo>
                <a:lnTo>
                  <a:pt x="23" y="123"/>
                </a:lnTo>
                <a:lnTo>
                  <a:pt x="23" y="120"/>
                </a:lnTo>
                <a:lnTo>
                  <a:pt x="23" y="118"/>
                </a:lnTo>
                <a:lnTo>
                  <a:pt x="21" y="118"/>
                </a:lnTo>
                <a:lnTo>
                  <a:pt x="18" y="115"/>
                </a:lnTo>
                <a:lnTo>
                  <a:pt x="18" y="113"/>
                </a:lnTo>
                <a:lnTo>
                  <a:pt x="18" y="110"/>
                </a:lnTo>
                <a:lnTo>
                  <a:pt x="21" y="110"/>
                </a:lnTo>
                <a:lnTo>
                  <a:pt x="21" y="107"/>
                </a:lnTo>
                <a:lnTo>
                  <a:pt x="18" y="107"/>
                </a:lnTo>
                <a:lnTo>
                  <a:pt x="15" y="107"/>
                </a:lnTo>
                <a:lnTo>
                  <a:pt x="13" y="107"/>
                </a:lnTo>
                <a:lnTo>
                  <a:pt x="10" y="107"/>
                </a:lnTo>
                <a:lnTo>
                  <a:pt x="8" y="107"/>
                </a:lnTo>
                <a:lnTo>
                  <a:pt x="5" y="107"/>
                </a:lnTo>
                <a:lnTo>
                  <a:pt x="5" y="105"/>
                </a:lnTo>
                <a:lnTo>
                  <a:pt x="5" y="102"/>
                </a:lnTo>
                <a:lnTo>
                  <a:pt x="5" y="99"/>
                </a:lnTo>
                <a:lnTo>
                  <a:pt x="5" y="97"/>
                </a:lnTo>
                <a:lnTo>
                  <a:pt x="2" y="97"/>
                </a:lnTo>
                <a:lnTo>
                  <a:pt x="2" y="94"/>
                </a:lnTo>
                <a:lnTo>
                  <a:pt x="2" y="92"/>
                </a:lnTo>
                <a:lnTo>
                  <a:pt x="2" y="89"/>
                </a:lnTo>
                <a:lnTo>
                  <a:pt x="2" y="86"/>
                </a:lnTo>
                <a:lnTo>
                  <a:pt x="0" y="86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0" y="76"/>
                </a:lnTo>
                <a:lnTo>
                  <a:pt x="0" y="73"/>
                </a:lnTo>
                <a:lnTo>
                  <a:pt x="2" y="73"/>
                </a:lnTo>
                <a:lnTo>
                  <a:pt x="2" y="71"/>
                </a:lnTo>
                <a:lnTo>
                  <a:pt x="5" y="71"/>
                </a:lnTo>
                <a:lnTo>
                  <a:pt x="8" y="71"/>
                </a:lnTo>
                <a:lnTo>
                  <a:pt x="10" y="71"/>
                </a:lnTo>
                <a:lnTo>
                  <a:pt x="13" y="68"/>
                </a:lnTo>
                <a:lnTo>
                  <a:pt x="15" y="68"/>
                </a:lnTo>
                <a:lnTo>
                  <a:pt x="18" y="65"/>
                </a:lnTo>
                <a:lnTo>
                  <a:pt x="21" y="65"/>
                </a:lnTo>
                <a:lnTo>
                  <a:pt x="23" y="63"/>
                </a:lnTo>
                <a:lnTo>
                  <a:pt x="26" y="63"/>
                </a:lnTo>
                <a:lnTo>
                  <a:pt x="28" y="63"/>
                </a:lnTo>
                <a:lnTo>
                  <a:pt x="31" y="63"/>
                </a:lnTo>
                <a:lnTo>
                  <a:pt x="34" y="63"/>
                </a:lnTo>
                <a:lnTo>
                  <a:pt x="34" y="60"/>
                </a:lnTo>
                <a:lnTo>
                  <a:pt x="36" y="60"/>
                </a:lnTo>
                <a:lnTo>
                  <a:pt x="39" y="60"/>
                </a:lnTo>
                <a:lnTo>
                  <a:pt x="44" y="58"/>
                </a:lnTo>
                <a:lnTo>
                  <a:pt x="47" y="58"/>
                </a:lnTo>
                <a:lnTo>
                  <a:pt x="49" y="58"/>
                </a:lnTo>
                <a:lnTo>
                  <a:pt x="49" y="55"/>
                </a:lnTo>
                <a:lnTo>
                  <a:pt x="52" y="55"/>
                </a:lnTo>
                <a:lnTo>
                  <a:pt x="60" y="52"/>
                </a:lnTo>
                <a:lnTo>
                  <a:pt x="62" y="52"/>
                </a:lnTo>
                <a:lnTo>
                  <a:pt x="65" y="50"/>
                </a:lnTo>
                <a:lnTo>
                  <a:pt x="68" y="50"/>
                </a:lnTo>
                <a:lnTo>
                  <a:pt x="70" y="47"/>
                </a:lnTo>
                <a:lnTo>
                  <a:pt x="73" y="47"/>
                </a:lnTo>
                <a:lnTo>
                  <a:pt x="76" y="45"/>
                </a:lnTo>
                <a:lnTo>
                  <a:pt x="78" y="45"/>
                </a:lnTo>
                <a:lnTo>
                  <a:pt x="83" y="42"/>
                </a:lnTo>
                <a:lnTo>
                  <a:pt x="86" y="39"/>
                </a:lnTo>
                <a:lnTo>
                  <a:pt x="89" y="39"/>
                </a:lnTo>
                <a:lnTo>
                  <a:pt x="89" y="37"/>
                </a:lnTo>
                <a:lnTo>
                  <a:pt x="91" y="37"/>
                </a:lnTo>
                <a:lnTo>
                  <a:pt x="94" y="34"/>
                </a:lnTo>
                <a:lnTo>
                  <a:pt x="97" y="31"/>
                </a:lnTo>
                <a:lnTo>
                  <a:pt x="97" y="29"/>
                </a:lnTo>
                <a:lnTo>
                  <a:pt x="97" y="26"/>
                </a:lnTo>
                <a:lnTo>
                  <a:pt x="97" y="24"/>
                </a:lnTo>
                <a:lnTo>
                  <a:pt x="97" y="21"/>
                </a:lnTo>
                <a:lnTo>
                  <a:pt x="99" y="18"/>
                </a:lnTo>
                <a:lnTo>
                  <a:pt x="99" y="16"/>
                </a:lnTo>
                <a:lnTo>
                  <a:pt x="99" y="13"/>
                </a:lnTo>
                <a:lnTo>
                  <a:pt x="102" y="13"/>
                </a:lnTo>
                <a:lnTo>
                  <a:pt x="102" y="10"/>
                </a:lnTo>
                <a:lnTo>
                  <a:pt x="104" y="10"/>
                </a:lnTo>
                <a:lnTo>
                  <a:pt x="107" y="8"/>
                </a:lnTo>
                <a:lnTo>
                  <a:pt x="110" y="8"/>
                </a:lnTo>
                <a:lnTo>
                  <a:pt x="112" y="5"/>
                </a:lnTo>
                <a:lnTo>
                  <a:pt x="115" y="5"/>
                </a:lnTo>
                <a:lnTo>
                  <a:pt x="115" y="3"/>
                </a:lnTo>
                <a:lnTo>
                  <a:pt x="117" y="3"/>
                </a:lnTo>
                <a:lnTo>
                  <a:pt x="120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boletes" textlink="">
        <xdr:nvSpPr>
          <xdr:cNvPr id="272" name="05051">
            <a:extLst>
              <a:ext uri="{FF2B5EF4-FFF2-40B4-BE49-F238E27FC236}">
                <a16:creationId xmlns:a16="http://schemas.microsoft.com/office/drawing/2014/main" id="{00000000-0008-0000-0300-000010010000}"/>
              </a:ext>
            </a:extLst>
          </xdr:cNvPr>
          <xdr:cNvSpPr>
            <a:spLocks/>
          </xdr:cNvSpPr>
        </xdr:nvSpPr>
        <xdr:spPr bwMode="auto">
          <a:xfrm>
            <a:off x="7034218" y="298450"/>
            <a:ext cx="512762" cy="712786"/>
          </a:xfrm>
          <a:custGeom>
            <a:avLst/>
            <a:gdLst>
              <a:gd name="T0" fmla="*/ 133350 w 272"/>
              <a:gd name="T1" fmla="*/ 79375 h 377"/>
              <a:gd name="T2" fmla="*/ 177800 w 272"/>
              <a:gd name="T3" fmla="*/ 53975 h 377"/>
              <a:gd name="T4" fmla="*/ 203200 w 272"/>
              <a:gd name="T5" fmla="*/ 41275 h 377"/>
              <a:gd name="T6" fmla="*/ 211138 w 272"/>
              <a:gd name="T7" fmla="*/ 12700 h 377"/>
              <a:gd name="T8" fmla="*/ 220663 w 272"/>
              <a:gd name="T9" fmla="*/ 20638 h 377"/>
              <a:gd name="T10" fmla="*/ 228600 w 272"/>
              <a:gd name="T11" fmla="*/ 57150 h 377"/>
              <a:gd name="T12" fmla="*/ 241300 w 272"/>
              <a:gd name="T13" fmla="*/ 95250 h 377"/>
              <a:gd name="T14" fmla="*/ 249238 w 272"/>
              <a:gd name="T15" fmla="*/ 123825 h 377"/>
              <a:gd name="T16" fmla="*/ 231775 w 272"/>
              <a:gd name="T17" fmla="*/ 149225 h 377"/>
              <a:gd name="T18" fmla="*/ 211138 w 272"/>
              <a:gd name="T19" fmla="*/ 174625 h 377"/>
              <a:gd name="T20" fmla="*/ 228600 w 272"/>
              <a:gd name="T21" fmla="*/ 190500 h 377"/>
              <a:gd name="T22" fmla="*/ 252413 w 272"/>
              <a:gd name="T23" fmla="*/ 211138 h 377"/>
              <a:gd name="T24" fmla="*/ 290513 w 272"/>
              <a:gd name="T25" fmla="*/ 261938 h 377"/>
              <a:gd name="T26" fmla="*/ 298450 w 272"/>
              <a:gd name="T27" fmla="*/ 303213 h 377"/>
              <a:gd name="T28" fmla="*/ 323850 w 272"/>
              <a:gd name="T29" fmla="*/ 315913 h 377"/>
              <a:gd name="T30" fmla="*/ 361950 w 272"/>
              <a:gd name="T31" fmla="*/ 315913 h 377"/>
              <a:gd name="T32" fmla="*/ 395288 w 272"/>
              <a:gd name="T33" fmla="*/ 328613 h 377"/>
              <a:gd name="T34" fmla="*/ 406400 w 272"/>
              <a:gd name="T35" fmla="*/ 357188 h 377"/>
              <a:gd name="T36" fmla="*/ 427038 w 272"/>
              <a:gd name="T37" fmla="*/ 373063 h 377"/>
              <a:gd name="T38" fmla="*/ 427038 w 272"/>
              <a:gd name="T39" fmla="*/ 406400 h 377"/>
              <a:gd name="T40" fmla="*/ 411163 w 272"/>
              <a:gd name="T41" fmla="*/ 423863 h 377"/>
              <a:gd name="T42" fmla="*/ 382588 w 272"/>
              <a:gd name="T43" fmla="*/ 439738 h 377"/>
              <a:gd name="T44" fmla="*/ 349250 w 272"/>
              <a:gd name="T45" fmla="*/ 444500 h 377"/>
              <a:gd name="T46" fmla="*/ 336550 w 272"/>
              <a:gd name="T47" fmla="*/ 473075 h 377"/>
              <a:gd name="T48" fmla="*/ 352425 w 272"/>
              <a:gd name="T49" fmla="*/ 490538 h 377"/>
              <a:gd name="T50" fmla="*/ 357188 w 272"/>
              <a:gd name="T51" fmla="*/ 519113 h 377"/>
              <a:gd name="T52" fmla="*/ 336550 w 272"/>
              <a:gd name="T53" fmla="*/ 577850 h 377"/>
              <a:gd name="T54" fmla="*/ 282575 w 272"/>
              <a:gd name="T55" fmla="*/ 581025 h 377"/>
              <a:gd name="T56" fmla="*/ 249238 w 272"/>
              <a:gd name="T57" fmla="*/ 581025 h 377"/>
              <a:gd name="T58" fmla="*/ 231775 w 272"/>
              <a:gd name="T59" fmla="*/ 560388 h 377"/>
              <a:gd name="T60" fmla="*/ 211138 w 272"/>
              <a:gd name="T61" fmla="*/ 568325 h 377"/>
              <a:gd name="T62" fmla="*/ 187325 w 272"/>
              <a:gd name="T63" fmla="*/ 585788 h 377"/>
              <a:gd name="T64" fmla="*/ 166688 w 272"/>
              <a:gd name="T65" fmla="*/ 568325 h 377"/>
              <a:gd name="T66" fmla="*/ 144463 w 272"/>
              <a:gd name="T67" fmla="*/ 573088 h 377"/>
              <a:gd name="T68" fmla="*/ 115888 w 272"/>
              <a:gd name="T69" fmla="*/ 573088 h 377"/>
              <a:gd name="T70" fmla="*/ 115888 w 272"/>
              <a:gd name="T71" fmla="*/ 552450 h 377"/>
              <a:gd name="T72" fmla="*/ 111125 w 272"/>
              <a:gd name="T73" fmla="*/ 531813 h 377"/>
              <a:gd name="T74" fmla="*/ 100013 w 272"/>
              <a:gd name="T75" fmla="*/ 511175 h 377"/>
              <a:gd name="T76" fmla="*/ 82550 w 272"/>
              <a:gd name="T77" fmla="*/ 490538 h 377"/>
              <a:gd name="T78" fmla="*/ 61913 w 272"/>
              <a:gd name="T79" fmla="*/ 473075 h 377"/>
              <a:gd name="T80" fmla="*/ 46038 w 272"/>
              <a:gd name="T81" fmla="*/ 452438 h 377"/>
              <a:gd name="T82" fmla="*/ 20638 w 272"/>
              <a:gd name="T83" fmla="*/ 439738 h 377"/>
              <a:gd name="T84" fmla="*/ 7938 w 272"/>
              <a:gd name="T85" fmla="*/ 427038 h 377"/>
              <a:gd name="T86" fmla="*/ 3175 w 272"/>
              <a:gd name="T87" fmla="*/ 406400 h 377"/>
              <a:gd name="T88" fmla="*/ 12700 w 272"/>
              <a:gd name="T89" fmla="*/ 382588 h 377"/>
              <a:gd name="T90" fmla="*/ 36513 w 272"/>
              <a:gd name="T91" fmla="*/ 382588 h 377"/>
              <a:gd name="T92" fmla="*/ 53975 w 272"/>
              <a:gd name="T93" fmla="*/ 361950 h 377"/>
              <a:gd name="T94" fmla="*/ 69850 w 272"/>
              <a:gd name="T95" fmla="*/ 344488 h 377"/>
              <a:gd name="T96" fmla="*/ 82550 w 272"/>
              <a:gd name="T97" fmla="*/ 323850 h 377"/>
              <a:gd name="T98" fmla="*/ 103188 w 272"/>
              <a:gd name="T99" fmla="*/ 307975 h 377"/>
              <a:gd name="T100" fmla="*/ 111125 w 272"/>
              <a:gd name="T101" fmla="*/ 282575 h 377"/>
              <a:gd name="T102" fmla="*/ 115888 w 272"/>
              <a:gd name="T103" fmla="*/ 261938 h 377"/>
              <a:gd name="T104" fmla="*/ 123825 w 272"/>
              <a:gd name="T105" fmla="*/ 277813 h 377"/>
              <a:gd name="T106" fmla="*/ 144463 w 272"/>
              <a:gd name="T107" fmla="*/ 282575 h 377"/>
              <a:gd name="T108" fmla="*/ 161925 w 272"/>
              <a:gd name="T109" fmla="*/ 269875 h 377"/>
              <a:gd name="T110" fmla="*/ 169863 w 272"/>
              <a:gd name="T111" fmla="*/ 236538 h 377"/>
              <a:gd name="T112" fmla="*/ 190500 w 272"/>
              <a:gd name="T113" fmla="*/ 220663 h 377"/>
              <a:gd name="T114" fmla="*/ 182563 w 272"/>
              <a:gd name="T115" fmla="*/ 203200 h 377"/>
              <a:gd name="T116" fmla="*/ 153988 w 272"/>
              <a:gd name="T117" fmla="*/ 198438 h 377"/>
              <a:gd name="T118" fmla="*/ 123825 w 272"/>
              <a:gd name="T119" fmla="*/ 166688 h 377"/>
              <a:gd name="T120" fmla="*/ 128588 w 272"/>
              <a:gd name="T121" fmla="*/ 141288 h 377"/>
              <a:gd name="T122" fmla="*/ 133350 w 272"/>
              <a:gd name="T123" fmla="*/ 120650 h 377"/>
              <a:gd name="T124" fmla="*/ 120650 w 272"/>
              <a:gd name="T125" fmla="*/ 100013 h 377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72" h="377">
                <a:moveTo>
                  <a:pt x="73" y="60"/>
                </a:moveTo>
                <a:lnTo>
                  <a:pt x="76" y="60"/>
                </a:lnTo>
                <a:lnTo>
                  <a:pt x="76" y="57"/>
                </a:lnTo>
                <a:lnTo>
                  <a:pt x="78" y="55"/>
                </a:lnTo>
                <a:lnTo>
                  <a:pt x="78" y="52"/>
                </a:lnTo>
                <a:lnTo>
                  <a:pt x="81" y="52"/>
                </a:lnTo>
                <a:lnTo>
                  <a:pt x="84" y="52"/>
                </a:lnTo>
                <a:lnTo>
                  <a:pt x="84" y="50"/>
                </a:lnTo>
                <a:lnTo>
                  <a:pt x="91" y="47"/>
                </a:lnTo>
                <a:lnTo>
                  <a:pt x="94" y="44"/>
                </a:lnTo>
                <a:lnTo>
                  <a:pt x="97" y="44"/>
                </a:lnTo>
                <a:lnTo>
                  <a:pt x="102" y="42"/>
                </a:lnTo>
                <a:lnTo>
                  <a:pt x="105" y="39"/>
                </a:lnTo>
                <a:lnTo>
                  <a:pt x="107" y="39"/>
                </a:lnTo>
                <a:lnTo>
                  <a:pt x="112" y="36"/>
                </a:lnTo>
                <a:lnTo>
                  <a:pt x="112" y="34"/>
                </a:lnTo>
                <a:lnTo>
                  <a:pt x="115" y="34"/>
                </a:lnTo>
                <a:lnTo>
                  <a:pt x="118" y="34"/>
                </a:lnTo>
                <a:lnTo>
                  <a:pt x="120" y="31"/>
                </a:lnTo>
                <a:lnTo>
                  <a:pt x="123" y="31"/>
                </a:lnTo>
                <a:lnTo>
                  <a:pt x="123" y="29"/>
                </a:lnTo>
                <a:lnTo>
                  <a:pt x="125" y="29"/>
                </a:lnTo>
                <a:lnTo>
                  <a:pt x="125" y="26"/>
                </a:lnTo>
                <a:lnTo>
                  <a:pt x="128" y="26"/>
                </a:lnTo>
                <a:lnTo>
                  <a:pt x="128" y="23"/>
                </a:lnTo>
                <a:lnTo>
                  <a:pt x="131" y="23"/>
                </a:lnTo>
                <a:lnTo>
                  <a:pt x="131" y="21"/>
                </a:lnTo>
                <a:lnTo>
                  <a:pt x="133" y="18"/>
                </a:lnTo>
                <a:lnTo>
                  <a:pt x="133" y="15"/>
                </a:lnTo>
                <a:lnTo>
                  <a:pt x="133" y="13"/>
                </a:lnTo>
                <a:lnTo>
                  <a:pt x="133" y="10"/>
                </a:lnTo>
                <a:lnTo>
                  <a:pt x="133" y="8"/>
                </a:lnTo>
                <a:lnTo>
                  <a:pt x="133" y="5"/>
                </a:lnTo>
                <a:lnTo>
                  <a:pt x="133" y="2"/>
                </a:lnTo>
                <a:lnTo>
                  <a:pt x="133" y="0"/>
                </a:lnTo>
                <a:lnTo>
                  <a:pt x="133" y="2"/>
                </a:lnTo>
                <a:lnTo>
                  <a:pt x="136" y="5"/>
                </a:lnTo>
                <a:lnTo>
                  <a:pt x="136" y="8"/>
                </a:lnTo>
                <a:lnTo>
                  <a:pt x="136" y="10"/>
                </a:lnTo>
                <a:lnTo>
                  <a:pt x="139" y="13"/>
                </a:lnTo>
                <a:lnTo>
                  <a:pt x="139" y="15"/>
                </a:lnTo>
                <a:lnTo>
                  <a:pt x="139" y="18"/>
                </a:lnTo>
                <a:lnTo>
                  <a:pt x="141" y="21"/>
                </a:lnTo>
                <a:lnTo>
                  <a:pt x="141" y="23"/>
                </a:lnTo>
                <a:lnTo>
                  <a:pt x="141" y="26"/>
                </a:lnTo>
                <a:lnTo>
                  <a:pt x="144" y="29"/>
                </a:lnTo>
                <a:lnTo>
                  <a:pt x="144" y="34"/>
                </a:lnTo>
                <a:lnTo>
                  <a:pt x="144" y="36"/>
                </a:lnTo>
                <a:lnTo>
                  <a:pt x="146" y="39"/>
                </a:lnTo>
                <a:lnTo>
                  <a:pt x="146" y="42"/>
                </a:lnTo>
                <a:lnTo>
                  <a:pt x="146" y="44"/>
                </a:lnTo>
                <a:lnTo>
                  <a:pt x="149" y="47"/>
                </a:lnTo>
                <a:lnTo>
                  <a:pt x="149" y="50"/>
                </a:lnTo>
                <a:lnTo>
                  <a:pt x="149" y="52"/>
                </a:lnTo>
                <a:lnTo>
                  <a:pt x="149" y="55"/>
                </a:lnTo>
                <a:lnTo>
                  <a:pt x="152" y="60"/>
                </a:lnTo>
                <a:lnTo>
                  <a:pt x="152" y="63"/>
                </a:lnTo>
                <a:lnTo>
                  <a:pt x="152" y="65"/>
                </a:lnTo>
                <a:lnTo>
                  <a:pt x="154" y="68"/>
                </a:lnTo>
                <a:lnTo>
                  <a:pt x="154" y="70"/>
                </a:lnTo>
                <a:lnTo>
                  <a:pt x="154" y="73"/>
                </a:lnTo>
                <a:lnTo>
                  <a:pt x="154" y="76"/>
                </a:lnTo>
                <a:lnTo>
                  <a:pt x="157" y="76"/>
                </a:lnTo>
                <a:lnTo>
                  <a:pt x="157" y="78"/>
                </a:lnTo>
                <a:lnTo>
                  <a:pt x="157" y="81"/>
                </a:lnTo>
                <a:lnTo>
                  <a:pt x="159" y="84"/>
                </a:lnTo>
                <a:lnTo>
                  <a:pt x="157" y="86"/>
                </a:lnTo>
                <a:lnTo>
                  <a:pt x="154" y="89"/>
                </a:lnTo>
                <a:lnTo>
                  <a:pt x="152" y="91"/>
                </a:lnTo>
                <a:lnTo>
                  <a:pt x="149" y="91"/>
                </a:lnTo>
                <a:lnTo>
                  <a:pt x="149" y="94"/>
                </a:lnTo>
                <a:lnTo>
                  <a:pt x="146" y="94"/>
                </a:lnTo>
                <a:lnTo>
                  <a:pt x="146" y="97"/>
                </a:lnTo>
                <a:lnTo>
                  <a:pt x="144" y="99"/>
                </a:lnTo>
                <a:lnTo>
                  <a:pt x="141" y="102"/>
                </a:lnTo>
                <a:lnTo>
                  <a:pt x="139" y="105"/>
                </a:lnTo>
                <a:lnTo>
                  <a:pt x="136" y="105"/>
                </a:lnTo>
                <a:lnTo>
                  <a:pt x="136" y="107"/>
                </a:lnTo>
                <a:lnTo>
                  <a:pt x="133" y="107"/>
                </a:lnTo>
                <a:lnTo>
                  <a:pt x="133" y="110"/>
                </a:lnTo>
                <a:lnTo>
                  <a:pt x="131" y="110"/>
                </a:lnTo>
                <a:lnTo>
                  <a:pt x="131" y="112"/>
                </a:lnTo>
                <a:lnTo>
                  <a:pt x="133" y="115"/>
                </a:lnTo>
                <a:lnTo>
                  <a:pt x="133" y="118"/>
                </a:lnTo>
                <a:lnTo>
                  <a:pt x="136" y="120"/>
                </a:lnTo>
                <a:lnTo>
                  <a:pt x="139" y="120"/>
                </a:lnTo>
                <a:lnTo>
                  <a:pt x="141" y="120"/>
                </a:lnTo>
                <a:lnTo>
                  <a:pt x="144" y="120"/>
                </a:lnTo>
                <a:lnTo>
                  <a:pt x="146" y="120"/>
                </a:lnTo>
                <a:lnTo>
                  <a:pt x="146" y="123"/>
                </a:lnTo>
                <a:lnTo>
                  <a:pt x="149" y="123"/>
                </a:lnTo>
                <a:lnTo>
                  <a:pt x="149" y="125"/>
                </a:lnTo>
                <a:lnTo>
                  <a:pt x="152" y="125"/>
                </a:lnTo>
                <a:lnTo>
                  <a:pt x="154" y="128"/>
                </a:lnTo>
                <a:lnTo>
                  <a:pt x="157" y="131"/>
                </a:lnTo>
                <a:lnTo>
                  <a:pt x="159" y="133"/>
                </a:lnTo>
                <a:lnTo>
                  <a:pt x="162" y="136"/>
                </a:lnTo>
                <a:lnTo>
                  <a:pt x="165" y="136"/>
                </a:lnTo>
                <a:lnTo>
                  <a:pt x="170" y="139"/>
                </a:lnTo>
                <a:lnTo>
                  <a:pt x="173" y="141"/>
                </a:lnTo>
                <a:lnTo>
                  <a:pt x="175" y="144"/>
                </a:lnTo>
                <a:lnTo>
                  <a:pt x="178" y="152"/>
                </a:lnTo>
                <a:lnTo>
                  <a:pt x="180" y="162"/>
                </a:lnTo>
                <a:lnTo>
                  <a:pt x="183" y="165"/>
                </a:lnTo>
                <a:lnTo>
                  <a:pt x="183" y="167"/>
                </a:lnTo>
                <a:lnTo>
                  <a:pt x="183" y="170"/>
                </a:lnTo>
                <a:lnTo>
                  <a:pt x="183" y="173"/>
                </a:lnTo>
                <a:lnTo>
                  <a:pt x="186" y="178"/>
                </a:lnTo>
                <a:lnTo>
                  <a:pt x="186" y="180"/>
                </a:lnTo>
                <a:lnTo>
                  <a:pt x="188" y="183"/>
                </a:lnTo>
                <a:lnTo>
                  <a:pt x="188" y="186"/>
                </a:lnTo>
                <a:lnTo>
                  <a:pt x="188" y="191"/>
                </a:lnTo>
                <a:lnTo>
                  <a:pt x="191" y="196"/>
                </a:lnTo>
                <a:lnTo>
                  <a:pt x="191" y="199"/>
                </a:lnTo>
                <a:lnTo>
                  <a:pt x="191" y="201"/>
                </a:lnTo>
                <a:lnTo>
                  <a:pt x="194" y="204"/>
                </a:lnTo>
                <a:lnTo>
                  <a:pt x="196" y="204"/>
                </a:lnTo>
                <a:lnTo>
                  <a:pt x="199" y="204"/>
                </a:lnTo>
                <a:lnTo>
                  <a:pt x="201" y="201"/>
                </a:lnTo>
                <a:lnTo>
                  <a:pt x="204" y="199"/>
                </a:lnTo>
                <a:lnTo>
                  <a:pt x="207" y="199"/>
                </a:lnTo>
                <a:lnTo>
                  <a:pt x="209" y="199"/>
                </a:lnTo>
                <a:lnTo>
                  <a:pt x="214" y="196"/>
                </a:lnTo>
                <a:lnTo>
                  <a:pt x="217" y="196"/>
                </a:lnTo>
                <a:lnTo>
                  <a:pt x="220" y="196"/>
                </a:lnTo>
                <a:lnTo>
                  <a:pt x="222" y="196"/>
                </a:lnTo>
                <a:lnTo>
                  <a:pt x="225" y="199"/>
                </a:lnTo>
                <a:lnTo>
                  <a:pt x="228" y="199"/>
                </a:lnTo>
                <a:lnTo>
                  <a:pt x="230" y="199"/>
                </a:lnTo>
                <a:lnTo>
                  <a:pt x="233" y="199"/>
                </a:lnTo>
                <a:lnTo>
                  <a:pt x="235" y="201"/>
                </a:lnTo>
                <a:lnTo>
                  <a:pt x="238" y="201"/>
                </a:lnTo>
                <a:lnTo>
                  <a:pt x="241" y="201"/>
                </a:lnTo>
                <a:lnTo>
                  <a:pt x="243" y="201"/>
                </a:lnTo>
                <a:lnTo>
                  <a:pt x="243" y="204"/>
                </a:lnTo>
                <a:lnTo>
                  <a:pt x="249" y="207"/>
                </a:lnTo>
                <a:lnTo>
                  <a:pt x="249" y="209"/>
                </a:lnTo>
                <a:lnTo>
                  <a:pt x="251" y="212"/>
                </a:lnTo>
                <a:lnTo>
                  <a:pt x="254" y="212"/>
                </a:lnTo>
                <a:lnTo>
                  <a:pt x="256" y="214"/>
                </a:lnTo>
                <a:lnTo>
                  <a:pt x="259" y="217"/>
                </a:lnTo>
                <a:lnTo>
                  <a:pt x="259" y="220"/>
                </a:lnTo>
                <a:lnTo>
                  <a:pt x="259" y="222"/>
                </a:lnTo>
                <a:lnTo>
                  <a:pt x="256" y="225"/>
                </a:lnTo>
                <a:lnTo>
                  <a:pt x="259" y="228"/>
                </a:lnTo>
                <a:lnTo>
                  <a:pt x="259" y="230"/>
                </a:lnTo>
                <a:lnTo>
                  <a:pt x="262" y="230"/>
                </a:lnTo>
                <a:lnTo>
                  <a:pt x="264" y="230"/>
                </a:lnTo>
                <a:lnTo>
                  <a:pt x="264" y="233"/>
                </a:lnTo>
                <a:lnTo>
                  <a:pt x="267" y="233"/>
                </a:lnTo>
                <a:lnTo>
                  <a:pt x="267" y="235"/>
                </a:lnTo>
                <a:lnTo>
                  <a:pt x="269" y="235"/>
                </a:lnTo>
                <a:lnTo>
                  <a:pt x="269" y="238"/>
                </a:lnTo>
                <a:lnTo>
                  <a:pt x="269" y="241"/>
                </a:lnTo>
                <a:lnTo>
                  <a:pt x="269" y="243"/>
                </a:lnTo>
                <a:lnTo>
                  <a:pt x="269" y="246"/>
                </a:lnTo>
                <a:lnTo>
                  <a:pt x="269" y="249"/>
                </a:lnTo>
                <a:lnTo>
                  <a:pt x="269" y="251"/>
                </a:lnTo>
                <a:lnTo>
                  <a:pt x="269" y="254"/>
                </a:lnTo>
                <a:lnTo>
                  <a:pt x="269" y="256"/>
                </a:lnTo>
                <a:lnTo>
                  <a:pt x="272" y="259"/>
                </a:lnTo>
                <a:lnTo>
                  <a:pt x="269" y="259"/>
                </a:lnTo>
                <a:lnTo>
                  <a:pt x="267" y="262"/>
                </a:lnTo>
                <a:lnTo>
                  <a:pt x="264" y="262"/>
                </a:lnTo>
                <a:lnTo>
                  <a:pt x="262" y="262"/>
                </a:lnTo>
                <a:lnTo>
                  <a:pt x="262" y="264"/>
                </a:lnTo>
                <a:lnTo>
                  <a:pt x="259" y="264"/>
                </a:lnTo>
                <a:lnTo>
                  <a:pt x="259" y="267"/>
                </a:lnTo>
                <a:lnTo>
                  <a:pt x="259" y="269"/>
                </a:lnTo>
                <a:lnTo>
                  <a:pt x="259" y="272"/>
                </a:lnTo>
                <a:lnTo>
                  <a:pt x="256" y="272"/>
                </a:lnTo>
                <a:lnTo>
                  <a:pt x="254" y="275"/>
                </a:lnTo>
                <a:lnTo>
                  <a:pt x="251" y="275"/>
                </a:lnTo>
                <a:lnTo>
                  <a:pt x="249" y="275"/>
                </a:lnTo>
                <a:lnTo>
                  <a:pt x="246" y="277"/>
                </a:lnTo>
                <a:lnTo>
                  <a:pt x="241" y="277"/>
                </a:lnTo>
                <a:lnTo>
                  <a:pt x="238" y="280"/>
                </a:lnTo>
                <a:lnTo>
                  <a:pt x="235" y="280"/>
                </a:lnTo>
                <a:lnTo>
                  <a:pt x="233" y="283"/>
                </a:lnTo>
                <a:lnTo>
                  <a:pt x="230" y="280"/>
                </a:lnTo>
                <a:lnTo>
                  <a:pt x="228" y="277"/>
                </a:lnTo>
                <a:lnTo>
                  <a:pt x="225" y="277"/>
                </a:lnTo>
                <a:lnTo>
                  <a:pt x="222" y="280"/>
                </a:lnTo>
                <a:lnTo>
                  <a:pt x="220" y="280"/>
                </a:lnTo>
                <a:lnTo>
                  <a:pt x="217" y="283"/>
                </a:lnTo>
                <a:lnTo>
                  <a:pt x="217" y="285"/>
                </a:lnTo>
                <a:lnTo>
                  <a:pt x="214" y="288"/>
                </a:lnTo>
                <a:lnTo>
                  <a:pt x="214" y="290"/>
                </a:lnTo>
                <a:lnTo>
                  <a:pt x="212" y="290"/>
                </a:lnTo>
                <a:lnTo>
                  <a:pt x="212" y="293"/>
                </a:lnTo>
                <a:lnTo>
                  <a:pt x="212" y="296"/>
                </a:lnTo>
                <a:lnTo>
                  <a:pt x="212" y="298"/>
                </a:lnTo>
                <a:lnTo>
                  <a:pt x="212" y="301"/>
                </a:lnTo>
                <a:lnTo>
                  <a:pt x="212" y="303"/>
                </a:lnTo>
                <a:lnTo>
                  <a:pt x="212" y="306"/>
                </a:lnTo>
                <a:lnTo>
                  <a:pt x="214" y="306"/>
                </a:lnTo>
                <a:lnTo>
                  <a:pt x="217" y="306"/>
                </a:lnTo>
                <a:lnTo>
                  <a:pt x="217" y="309"/>
                </a:lnTo>
                <a:lnTo>
                  <a:pt x="220" y="309"/>
                </a:lnTo>
                <a:lnTo>
                  <a:pt x="222" y="309"/>
                </a:lnTo>
                <a:lnTo>
                  <a:pt x="225" y="314"/>
                </a:lnTo>
                <a:lnTo>
                  <a:pt x="225" y="317"/>
                </a:lnTo>
                <a:lnTo>
                  <a:pt x="228" y="319"/>
                </a:lnTo>
                <a:lnTo>
                  <a:pt x="228" y="322"/>
                </a:lnTo>
                <a:lnTo>
                  <a:pt x="230" y="324"/>
                </a:lnTo>
                <a:lnTo>
                  <a:pt x="228" y="324"/>
                </a:lnTo>
                <a:lnTo>
                  <a:pt x="228" y="327"/>
                </a:lnTo>
                <a:lnTo>
                  <a:pt x="225" y="327"/>
                </a:lnTo>
                <a:lnTo>
                  <a:pt x="228" y="330"/>
                </a:lnTo>
                <a:lnTo>
                  <a:pt x="228" y="332"/>
                </a:lnTo>
                <a:lnTo>
                  <a:pt x="228" y="335"/>
                </a:lnTo>
                <a:lnTo>
                  <a:pt x="222" y="345"/>
                </a:lnTo>
                <a:lnTo>
                  <a:pt x="220" y="351"/>
                </a:lnTo>
                <a:lnTo>
                  <a:pt x="214" y="353"/>
                </a:lnTo>
                <a:lnTo>
                  <a:pt x="214" y="356"/>
                </a:lnTo>
                <a:lnTo>
                  <a:pt x="212" y="364"/>
                </a:lnTo>
                <a:lnTo>
                  <a:pt x="207" y="372"/>
                </a:lnTo>
                <a:lnTo>
                  <a:pt x="204" y="374"/>
                </a:lnTo>
                <a:lnTo>
                  <a:pt x="199" y="374"/>
                </a:lnTo>
                <a:lnTo>
                  <a:pt x="191" y="377"/>
                </a:lnTo>
                <a:lnTo>
                  <a:pt x="186" y="372"/>
                </a:lnTo>
                <a:lnTo>
                  <a:pt x="183" y="369"/>
                </a:lnTo>
                <a:lnTo>
                  <a:pt x="180" y="366"/>
                </a:lnTo>
                <a:lnTo>
                  <a:pt x="178" y="366"/>
                </a:lnTo>
                <a:lnTo>
                  <a:pt x="175" y="366"/>
                </a:lnTo>
                <a:lnTo>
                  <a:pt x="173" y="366"/>
                </a:lnTo>
                <a:lnTo>
                  <a:pt x="170" y="369"/>
                </a:lnTo>
                <a:lnTo>
                  <a:pt x="167" y="369"/>
                </a:lnTo>
                <a:lnTo>
                  <a:pt x="165" y="369"/>
                </a:lnTo>
                <a:lnTo>
                  <a:pt x="162" y="369"/>
                </a:lnTo>
                <a:lnTo>
                  <a:pt x="159" y="366"/>
                </a:lnTo>
                <a:lnTo>
                  <a:pt x="157" y="366"/>
                </a:lnTo>
                <a:lnTo>
                  <a:pt x="154" y="366"/>
                </a:lnTo>
                <a:lnTo>
                  <a:pt x="152" y="366"/>
                </a:lnTo>
                <a:lnTo>
                  <a:pt x="149" y="364"/>
                </a:lnTo>
                <a:lnTo>
                  <a:pt x="146" y="364"/>
                </a:lnTo>
                <a:lnTo>
                  <a:pt x="146" y="361"/>
                </a:lnTo>
                <a:lnTo>
                  <a:pt x="146" y="358"/>
                </a:lnTo>
                <a:lnTo>
                  <a:pt x="146" y="356"/>
                </a:lnTo>
                <a:lnTo>
                  <a:pt x="146" y="353"/>
                </a:lnTo>
                <a:lnTo>
                  <a:pt x="144" y="351"/>
                </a:lnTo>
                <a:lnTo>
                  <a:pt x="141" y="351"/>
                </a:lnTo>
                <a:lnTo>
                  <a:pt x="139" y="351"/>
                </a:lnTo>
                <a:lnTo>
                  <a:pt x="139" y="353"/>
                </a:lnTo>
                <a:lnTo>
                  <a:pt x="136" y="353"/>
                </a:lnTo>
                <a:lnTo>
                  <a:pt x="136" y="356"/>
                </a:lnTo>
                <a:lnTo>
                  <a:pt x="136" y="358"/>
                </a:lnTo>
                <a:lnTo>
                  <a:pt x="133" y="358"/>
                </a:lnTo>
                <a:lnTo>
                  <a:pt x="133" y="361"/>
                </a:lnTo>
                <a:lnTo>
                  <a:pt x="131" y="364"/>
                </a:lnTo>
                <a:lnTo>
                  <a:pt x="131" y="366"/>
                </a:lnTo>
                <a:lnTo>
                  <a:pt x="128" y="366"/>
                </a:lnTo>
                <a:lnTo>
                  <a:pt x="128" y="369"/>
                </a:lnTo>
                <a:lnTo>
                  <a:pt x="125" y="369"/>
                </a:lnTo>
                <a:lnTo>
                  <a:pt x="120" y="369"/>
                </a:lnTo>
                <a:lnTo>
                  <a:pt x="118" y="369"/>
                </a:lnTo>
                <a:lnTo>
                  <a:pt x="118" y="366"/>
                </a:lnTo>
                <a:lnTo>
                  <a:pt x="115" y="366"/>
                </a:lnTo>
                <a:lnTo>
                  <a:pt x="115" y="364"/>
                </a:lnTo>
                <a:lnTo>
                  <a:pt x="112" y="361"/>
                </a:lnTo>
                <a:lnTo>
                  <a:pt x="112" y="358"/>
                </a:lnTo>
                <a:lnTo>
                  <a:pt x="110" y="358"/>
                </a:lnTo>
                <a:lnTo>
                  <a:pt x="107" y="358"/>
                </a:lnTo>
                <a:lnTo>
                  <a:pt x="105" y="358"/>
                </a:lnTo>
                <a:lnTo>
                  <a:pt x="102" y="358"/>
                </a:lnTo>
                <a:lnTo>
                  <a:pt x="102" y="361"/>
                </a:lnTo>
                <a:lnTo>
                  <a:pt x="102" y="364"/>
                </a:lnTo>
                <a:lnTo>
                  <a:pt x="99" y="364"/>
                </a:lnTo>
                <a:lnTo>
                  <a:pt x="97" y="364"/>
                </a:lnTo>
                <a:lnTo>
                  <a:pt x="97" y="361"/>
                </a:lnTo>
                <a:lnTo>
                  <a:pt x="94" y="361"/>
                </a:lnTo>
                <a:lnTo>
                  <a:pt x="91" y="361"/>
                </a:lnTo>
                <a:lnTo>
                  <a:pt x="91" y="358"/>
                </a:lnTo>
                <a:lnTo>
                  <a:pt x="89" y="358"/>
                </a:lnTo>
                <a:lnTo>
                  <a:pt x="86" y="358"/>
                </a:lnTo>
                <a:lnTo>
                  <a:pt x="84" y="358"/>
                </a:lnTo>
                <a:lnTo>
                  <a:pt x="81" y="358"/>
                </a:lnTo>
                <a:lnTo>
                  <a:pt x="78" y="358"/>
                </a:lnTo>
                <a:lnTo>
                  <a:pt x="76" y="361"/>
                </a:lnTo>
                <a:lnTo>
                  <a:pt x="73" y="361"/>
                </a:lnTo>
                <a:lnTo>
                  <a:pt x="70" y="361"/>
                </a:lnTo>
                <a:lnTo>
                  <a:pt x="68" y="361"/>
                </a:lnTo>
                <a:lnTo>
                  <a:pt x="68" y="358"/>
                </a:lnTo>
                <a:lnTo>
                  <a:pt x="70" y="358"/>
                </a:lnTo>
                <a:lnTo>
                  <a:pt x="70" y="356"/>
                </a:lnTo>
                <a:lnTo>
                  <a:pt x="73" y="353"/>
                </a:lnTo>
                <a:lnTo>
                  <a:pt x="73" y="351"/>
                </a:lnTo>
                <a:lnTo>
                  <a:pt x="73" y="348"/>
                </a:lnTo>
                <a:lnTo>
                  <a:pt x="76" y="348"/>
                </a:lnTo>
                <a:lnTo>
                  <a:pt x="76" y="345"/>
                </a:lnTo>
                <a:lnTo>
                  <a:pt x="73" y="345"/>
                </a:lnTo>
                <a:lnTo>
                  <a:pt x="73" y="343"/>
                </a:lnTo>
                <a:lnTo>
                  <a:pt x="73" y="340"/>
                </a:lnTo>
                <a:lnTo>
                  <a:pt x="73" y="338"/>
                </a:lnTo>
                <a:lnTo>
                  <a:pt x="70" y="338"/>
                </a:lnTo>
                <a:lnTo>
                  <a:pt x="70" y="335"/>
                </a:lnTo>
                <a:lnTo>
                  <a:pt x="70" y="332"/>
                </a:lnTo>
                <a:lnTo>
                  <a:pt x="70" y="330"/>
                </a:lnTo>
                <a:lnTo>
                  <a:pt x="70" y="327"/>
                </a:lnTo>
                <a:lnTo>
                  <a:pt x="70" y="324"/>
                </a:lnTo>
                <a:lnTo>
                  <a:pt x="68" y="324"/>
                </a:lnTo>
                <a:lnTo>
                  <a:pt x="65" y="324"/>
                </a:lnTo>
                <a:lnTo>
                  <a:pt x="65" y="322"/>
                </a:lnTo>
                <a:lnTo>
                  <a:pt x="63" y="322"/>
                </a:lnTo>
                <a:lnTo>
                  <a:pt x="60" y="322"/>
                </a:lnTo>
                <a:lnTo>
                  <a:pt x="60" y="319"/>
                </a:lnTo>
                <a:lnTo>
                  <a:pt x="60" y="317"/>
                </a:lnTo>
                <a:lnTo>
                  <a:pt x="60" y="314"/>
                </a:lnTo>
                <a:lnTo>
                  <a:pt x="57" y="314"/>
                </a:lnTo>
                <a:lnTo>
                  <a:pt x="55" y="314"/>
                </a:lnTo>
                <a:lnTo>
                  <a:pt x="55" y="311"/>
                </a:lnTo>
                <a:lnTo>
                  <a:pt x="52" y="309"/>
                </a:lnTo>
                <a:lnTo>
                  <a:pt x="52" y="306"/>
                </a:lnTo>
                <a:lnTo>
                  <a:pt x="50" y="306"/>
                </a:lnTo>
                <a:lnTo>
                  <a:pt x="47" y="303"/>
                </a:lnTo>
                <a:lnTo>
                  <a:pt x="47" y="301"/>
                </a:lnTo>
                <a:lnTo>
                  <a:pt x="47" y="298"/>
                </a:lnTo>
                <a:lnTo>
                  <a:pt x="44" y="298"/>
                </a:lnTo>
                <a:lnTo>
                  <a:pt x="42" y="298"/>
                </a:lnTo>
                <a:lnTo>
                  <a:pt x="39" y="298"/>
                </a:lnTo>
                <a:lnTo>
                  <a:pt x="39" y="296"/>
                </a:lnTo>
                <a:lnTo>
                  <a:pt x="36" y="296"/>
                </a:lnTo>
                <a:lnTo>
                  <a:pt x="36" y="293"/>
                </a:lnTo>
                <a:lnTo>
                  <a:pt x="34" y="290"/>
                </a:lnTo>
                <a:lnTo>
                  <a:pt x="31" y="290"/>
                </a:lnTo>
                <a:lnTo>
                  <a:pt x="31" y="288"/>
                </a:lnTo>
                <a:lnTo>
                  <a:pt x="31" y="285"/>
                </a:lnTo>
                <a:lnTo>
                  <a:pt x="29" y="285"/>
                </a:lnTo>
                <a:lnTo>
                  <a:pt x="29" y="283"/>
                </a:lnTo>
                <a:lnTo>
                  <a:pt x="26" y="283"/>
                </a:lnTo>
                <a:lnTo>
                  <a:pt x="23" y="283"/>
                </a:lnTo>
                <a:lnTo>
                  <a:pt x="21" y="280"/>
                </a:lnTo>
                <a:lnTo>
                  <a:pt x="18" y="280"/>
                </a:lnTo>
                <a:lnTo>
                  <a:pt x="15" y="280"/>
                </a:lnTo>
                <a:lnTo>
                  <a:pt x="13" y="280"/>
                </a:lnTo>
                <a:lnTo>
                  <a:pt x="13" y="277"/>
                </a:lnTo>
                <a:lnTo>
                  <a:pt x="13" y="275"/>
                </a:lnTo>
                <a:lnTo>
                  <a:pt x="13" y="272"/>
                </a:lnTo>
                <a:lnTo>
                  <a:pt x="10" y="272"/>
                </a:lnTo>
                <a:lnTo>
                  <a:pt x="10" y="275"/>
                </a:lnTo>
                <a:lnTo>
                  <a:pt x="8" y="275"/>
                </a:lnTo>
                <a:lnTo>
                  <a:pt x="8" y="272"/>
                </a:lnTo>
                <a:lnTo>
                  <a:pt x="5" y="272"/>
                </a:lnTo>
                <a:lnTo>
                  <a:pt x="5" y="269"/>
                </a:lnTo>
                <a:lnTo>
                  <a:pt x="2" y="269"/>
                </a:lnTo>
                <a:lnTo>
                  <a:pt x="0" y="269"/>
                </a:lnTo>
                <a:lnTo>
                  <a:pt x="0" y="267"/>
                </a:lnTo>
                <a:lnTo>
                  <a:pt x="0" y="264"/>
                </a:lnTo>
                <a:lnTo>
                  <a:pt x="0" y="262"/>
                </a:lnTo>
                <a:lnTo>
                  <a:pt x="0" y="259"/>
                </a:lnTo>
                <a:lnTo>
                  <a:pt x="2" y="259"/>
                </a:lnTo>
                <a:lnTo>
                  <a:pt x="2" y="256"/>
                </a:lnTo>
                <a:lnTo>
                  <a:pt x="2" y="254"/>
                </a:lnTo>
                <a:lnTo>
                  <a:pt x="2" y="251"/>
                </a:lnTo>
                <a:lnTo>
                  <a:pt x="2" y="249"/>
                </a:lnTo>
                <a:lnTo>
                  <a:pt x="2" y="246"/>
                </a:lnTo>
                <a:lnTo>
                  <a:pt x="2" y="243"/>
                </a:lnTo>
                <a:lnTo>
                  <a:pt x="5" y="243"/>
                </a:lnTo>
                <a:lnTo>
                  <a:pt x="8" y="243"/>
                </a:lnTo>
                <a:lnTo>
                  <a:pt x="8" y="241"/>
                </a:lnTo>
                <a:lnTo>
                  <a:pt x="10" y="241"/>
                </a:lnTo>
                <a:lnTo>
                  <a:pt x="10" y="238"/>
                </a:lnTo>
                <a:lnTo>
                  <a:pt x="13" y="238"/>
                </a:lnTo>
                <a:lnTo>
                  <a:pt x="13" y="241"/>
                </a:lnTo>
                <a:lnTo>
                  <a:pt x="15" y="241"/>
                </a:lnTo>
                <a:lnTo>
                  <a:pt x="18" y="241"/>
                </a:lnTo>
                <a:lnTo>
                  <a:pt x="21" y="241"/>
                </a:lnTo>
                <a:lnTo>
                  <a:pt x="23" y="241"/>
                </a:lnTo>
                <a:lnTo>
                  <a:pt x="23" y="238"/>
                </a:lnTo>
                <a:lnTo>
                  <a:pt x="23" y="235"/>
                </a:lnTo>
                <a:lnTo>
                  <a:pt x="26" y="235"/>
                </a:lnTo>
                <a:lnTo>
                  <a:pt x="29" y="233"/>
                </a:lnTo>
                <a:lnTo>
                  <a:pt x="31" y="233"/>
                </a:lnTo>
                <a:lnTo>
                  <a:pt x="31" y="230"/>
                </a:lnTo>
                <a:lnTo>
                  <a:pt x="34" y="230"/>
                </a:lnTo>
                <a:lnTo>
                  <a:pt x="34" y="228"/>
                </a:lnTo>
                <a:lnTo>
                  <a:pt x="36" y="228"/>
                </a:lnTo>
                <a:lnTo>
                  <a:pt x="36" y="225"/>
                </a:lnTo>
                <a:lnTo>
                  <a:pt x="39" y="225"/>
                </a:lnTo>
                <a:lnTo>
                  <a:pt x="39" y="222"/>
                </a:lnTo>
                <a:lnTo>
                  <a:pt x="39" y="220"/>
                </a:lnTo>
                <a:lnTo>
                  <a:pt x="42" y="220"/>
                </a:lnTo>
                <a:lnTo>
                  <a:pt x="42" y="217"/>
                </a:lnTo>
                <a:lnTo>
                  <a:pt x="44" y="217"/>
                </a:lnTo>
                <a:lnTo>
                  <a:pt x="47" y="217"/>
                </a:lnTo>
                <a:lnTo>
                  <a:pt x="47" y="214"/>
                </a:lnTo>
                <a:lnTo>
                  <a:pt x="47" y="212"/>
                </a:lnTo>
                <a:lnTo>
                  <a:pt x="50" y="212"/>
                </a:lnTo>
                <a:lnTo>
                  <a:pt x="50" y="209"/>
                </a:lnTo>
                <a:lnTo>
                  <a:pt x="50" y="207"/>
                </a:lnTo>
                <a:lnTo>
                  <a:pt x="52" y="207"/>
                </a:lnTo>
                <a:lnTo>
                  <a:pt x="52" y="204"/>
                </a:lnTo>
                <a:lnTo>
                  <a:pt x="52" y="201"/>
                </a:lnTo>
                <a:lnTo>
                  <a:pt x="55" y="201"/>
                </a:lnTo>
                <a:lnTo>
                  <a:pt x="55" y="199"/>
                </a:lnTo>
                <a:lnTo>
                  <a:pt x="57" y="199"/>
                </a:lnTo>
                <a:lnTo>
                  <a:pt x="57" y="196"/>
                </a:lnTo>
                <a:lnTo>
                  <a:pt x="60" y="194"/>
                </a:lnTo>
                <a:lnTo>
                  <a:pt x="63" y="194"/>
                </a:lnTo>
                <a:lnTo>
                  <a:pt x="65" y="194"/>
                </a:lnTo>
                <a:lnTo>
                  <a:pt x="68" y="194"/>
                </a:lnTo>
                <a:lnTo>
                  <a:pt x="68" y="191"/>
                </a:lnTo>
                <a:lnTo>
                  <a:pt x="68" y="188"/>
                </a:lnTo>
                <a:lnTo>
                  <a:pt x="68" y="186"/>
                </a:lnTo>
                <a:lnTo>
                  <a:pt x="68" y="183"/>
                </a:lnTo>
                <a:lnTo>
                  <a:pt x="68" y="180"/>
                </a:lnTo>
                <a:lnTo>
                  <a:pt x="70" y="180"/>
                </a:lnTo>
                <a:lnTo>
                  <a:pt x="70" y="178"/>
                </a:lnTo>
                <a:lnTo>
                  <a:pt x="73" y="178"/>
                </a:lnTo>
                <a:lnTo>
                  <a:pt x="73" y="175"/>
                </a:lnTo>
                <a:lnTo>
                  <a:pt x="73" y="173"/>
                </a:lnTo>
                <a:lnTo>
                  <a:pt x="70" y="173"/>
                </a:lnTo>
                <a:lnTo>
                  <a:pt x="70" y="170"/>
                </a:lnTo>
                <a:lnTo>
                  <a:pt x="70" y="167"/>
                </a:lnTo>
                <a:lnTo>
                  <a:pt x="70" y="165"/>
                </a:lnTo>
                <a:lnTo>
                  <a:pt x="73" y="165"/>
                </a:lnTo>
                <a:lnTo>
                  <a:pt x="73" y="167"/>
                </a:lnTo>
                <a:lnTo>
                  <a:pt x="76" y="167"/>
                </a:lnTo>
                <a:lnTo>
                  <a:pt x="78" y="167"/>
                </a:lnTo>
                <a:lnTo>
                  <a:pt x="78" y="170"/>
                </a:lnTo>
                <a:lnTo>
                  <a:pt x="76" y="170"/>
                </a:lnTo>
                <a:lnTo>
                  <a:pt x="76" y="173"/>
                </a:lnTo>
                <a:lnTo>
                  <a:pt x="78" y="173"/>
                </a:lnTo>
                <a:lnTo>
                  <a:pt x="78" y="175"/>
                </a:lnTo>
                <a:lnTo>
                  <a:pt x="81" y="175"/>
                </a:lnTo>
                <a:lnTo>
                  <a:pt x="81" y="178"/>
                </a:lnTo>
                <a:lnTo>
                  <a:pt x="81" y="180"/>
                </a:lnTo>
                <a:lnTo>
                  <a:pt x="84" y="180"/>
                </a:lnTo>
                <a:lnTo>
                  <a:pt x="84" y="178"/>
                </a:lnTo>
                <a:lnTo>
                  <a:pt x="86" y="178"/>
                </a:lnTo>
                <a:lnTo>
                  <a:pt x="89" y="178"/>
                </a:lnTo>
                <a:lnTo>
                  <a:pt x="91" y="178"/>
                </a:lnTo>
                <a:lnTo>
                  <a:pt x="91" y="175"/>
                </a:lnTo>
                <a:lnTo>
                  <a:pt x="91" y="173"/>
                </a:lnTo>
                <a:lnTo>
                  <a:pt x="94" y="173"/>
                </a:lnTo>
                <a:lnTo>
                  <a:pt x="94" y="170"/>
                </a:lnTo>
                <a:lnTo>
                  <a:pt x="94" y="167"/>
                </a:lnTo>
                <a:lnTo>
                  <a:pt x="97" y="170"/>
                </a:lnTo>
                <a:lnTo>
                  <a:pt x="99" y="170"/>
                </a:lnTo>
                <a:lnTo>
                  <a:pt x="102" y="170"/>
                </a:lnTo>
                <a:lnTo>
                  <a:pt x="102" y="167"/>
                </a:lnTo>
                <a:lnTo>
                  <a:pt x="105" y="165"/>
                </a:lnTo>
                <a:lnTo>
                  <a:pt x="105" y="162"/>
                </a:lnTo>
                <a:lnTo>
                  <a:pt x="105" y="157"/>
                </a:lnTo>
                <a:lnTo>
                  <a:pt x="105" y="154"/>
                </a:lnTo>
                <a:lnTo>
                  <a:pt x="105" y="152"/>
                </a:lnTo>
                <a:lnTo>
                  <a:pt x="107" y="152"/>
                </a:lnTo>
                <a:lnTo>
                  <a:pt x="107" y="149"/>
                </a:lnTo>
                <a:lnTo>
                  <a:pt x="110" y="146"/>
                </a:lnTo>
                <a:lnTo>
                  <a:pt x="112" y="146"/>
                </a:lnTo>
                <a:lnTo>
                  <a:pt x="112" y="144"/>
                </a:lnTo>
                <a:lnTo>
                  <a:pt x="115" y="144"/>
                </a:lnTo>
                <a:lnTo>
                  <a:pt x="115" y="141"/>
                </a:lnTo>
                <a:lnTo>
                  <a:pt x="118" y="141"/>
                </a:lnTo>
                <a:lnTo>
                  <a:pt x="118" y="139"/>
                </a:lnTo>
                <a:lnTo>
                  <a:pt x="120" y="139"/>
                </a:lnTo>
                <a:lnTo>
                  <a:pt x="120" y="136"/>
                </a:lnTo>
                <a:lnTo>
                  <a:pt x="120" y="133"/>
                </a:lnTo>
                <a:lnTo>
                  <a:pt x="120" y="131"/>
                </a:lnTo>
                <a:lnTo>
                  <a:pt x="120" y="128"/>
                </a:lnTo>
                <a:lnTo>
                  <a:pt x="118" y="128"/>
                </a:lnTo>
                <a:lnTo>
                  <a:pt x="115" y="128"/>
                </a:lnTo>
                <a:lnTo>
                  <a:pt x="115" y="125"/>
                </a:lnTo>
                <a:lnTo>
                  <a:pt x="115" y="128"/>
                </a:lnTo>
                <a:lnTo>
                  <a:pt x="112" y="128"/>
                </a:lnTo>
                <a:lnTo>
                  <a:pt x="110" y="128"/>
                </a:lnTo>
                <a:lnTo>
                  <a:pt x="107" y="128"/>
                </a:lnTo>
                <a:lnTo>
                  <a:pt x="105" y="128"/>
                </a:lnTo>
                <a:lnTo>
                  <a:pt x="105" y="125"/>
                </a:lnTo>
                <a:lnTo>
                  <a:pt x="102" y="125"/>
                </a:lnTo>
                <a:lnTo>
                  <a:pt x="99" y="125"/>
                </a:lnTo>
                <a:lnTo>
                  <a:pt x="97" y="125"/>
                </a:lnTo>
                <a:lnTo>
                  <a:pt x="94" y="125"/>
                </a:lnTo>
                <a:lnTo>
                  <a:pt x="94" y="123"/>
                </a:lnTo>
                <a:lnTo>
                  <a:pt x="91" y="123"/>
                </a:lnTo>
                <a:lnTo>
                  <a:pt x="89" y="118"/>
                </a:lnTo>
                <a:lnTo>
                  <a:pt x="89" y="115"/>
                </a:lnTo>
                <a:lnTo>
                  <a:pt x="89" y="112"/>
                </a:lnTo>
                <a:lnTo>
                  <a:pt x="84" y="107"/>
                </a:lnTo>
                <a:lnTo>
                  <a:pt x="78" y="105"/>
                </a:lnTo>
                <a:lnTo>
                  <a:pt x="76" y="102"/>
                </a:lnTo>
                <a:lnTo>
                  <a:pt x="78" y="99"/>
                </a:lnTo>
                <a:lnTo>
                  <a:pt x="81" y="99"/>
                </a:lnTo>
                <a:lnTo>
                  <a:pt x="81" y="97"/>
                </a:lnTo>
                <a:lnTo>
                  <a:pt x="84" y="94"/>
                </a:lnTo>
                <a:lnTo>
                  <a:pt x="84" y="91"/>
                </a:lnTo>
                <a:lnTo>
                  <a:pt x="81" y="91"/>
                </a:lnTo>
                <a:lnTo>
                  <a:pt x="81" y="89"/>
                </a:lnTo>
                <a:lnTo>
                  <a:pt x="84" y="89"/>
                </a:lnTo>
                <a:lnTo>
                  <a:pt x="84" y="86"/>
                </a:lnTo>
                <a:lnTo>
                  <a:pt x="86" y="86"/>
                </a:lnTo>
                <a:lnTo>
                  <a:pt x="86" y="84"/>
                </a:lnTo>
                <a:lnTo>
                  <a:pt x="86" y="81"/>
                </a:lnTo>
                <a:lnTo>
                  <a:pt x="86" y="78"/>
                </a:lnTo>
                <a:lnTo>
                  <a:pt x="86" y="76"/>
                </a:lnTo>
                <a:lnTo>
                  <a:pt x="84" y="76"/>
                </a:lnTo>
                <a:lnTo>
                  <a:pt x="84" y="73"/>
                </a:lnTo>
                <a:lnTo>
                  <a:pt x="81" y="73"/>
                </a:lnTo>
                <a:lnTo>
                  <a:pt x="81" y="70"/>
                </a:lnTo>
                <a:lnTo>
                  <a:pt x="78" y="70"/>
                </a:lnTo>
                <a:lnTo>
                  <a:pt x="78" y="68"/>
                </a:lnTo>
                <a:lnTo>
                  <a:pt x="78" y="65"/>
                </a:lnTo>
                <a:lnTo>
                  <a:pt x="78" y="63"/>
                </a:lnTo>
                <a:lnTo>
                  <a:pt x="76" y="63"/>
                </a:lnTo>
                <a:lnTo>
                  <a:pt x="76" y="60"/>
                </a:lnTo>
                <a:lnTo>
                  <a:pt x="73" y="60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Jardín" textlink="">
        <xdr:nvSpPr>
          <xdr:cNvPr id="273" name="05364">
            <a:extLst>
              <a:ext uri="{FF2B5EF4-FFF2-40B4-BE49-F238E27FC236}">
                <a16:creationId xmlns:a16="http://schemas.microsoft.com/office/drawing/2014/main" id="{00000000-0008-0000-0300-000011010000}"/>
              </a:ext>
            </a:extLst>
          </xdr:cNvPr>
          <xdr:cNvSpPr>
            <a:spLocks/>
          </xdr:cNvSpPr>
        </xdr:nvSpPr>
        <xdr:spPr bwMode="auto">
          <a:xfrm>
            <a:off x="8091493" y="5443528"/>
            <a:ext cx="282575" cy="276224"/>
          </a:xfrm>
          <a:custGeom>
            <a:avLst/>
            <a:gdLst>
              <a:gd name="T0" fmla="*/ 25400 w 149"/>
              <a:gd name="T1" fmla="*/ 206375 h 146"/>
              <a:gd name="T2" fmla="*/ 41275 w 149"/>
              <a:gd name="T3" fmla="*/ 165100 h 146"/>
              <a:gd name="T4" fmla="*/ 46038 w 149"/>
              <a:gd name="T5" fmla="*/ 128588 h 146"/>
              <a:gd name="T6" fmla="*/ 33338 w 149"/>
              <a:gd name="T7" fmla="*/ 82550 h 146"/>
              <a:gd name="T8" fmla="*/ 38100 w 149"/>
              <a:gd name="T9" fmla="*/ 31750 h 146"/>
              <a:gd name="T10" fmla="*/ 49213 w 149"/>
              <a:gd name="T11" fmla="*/ 23813 h 146"/>
              <a:gd name="T12" fmla="*/ 61913 w 149"/>
              <a:gd name="T13" fmla="*/ 23813 h 146"/>
              <a:gd name="T14" fmla="*/ 66675 w 149"/>
              <a:gd name="T15" fmla="*/ 28575 h 146"/>
              <a:gd name="T16" fmla="*/ 79375 w 149"/>
              <a:gd name="T17" fmla="*/ 31750 h 146"/>
              <a:gd name="T18" fmla="*/ 87313 w 149"/>
              <a:gd name="T19" fmla="*/ 31750 h 146"/>
              <a:gd name="T20" fmla="*/ 95250 w 149"/>
              <a:gd name="T21" fmla="*/ 36513 h 146"/>
              <a:gd name="T22" fmla="*/ 107950 w 149"/>
              <a:gd name="T23" fmla="*/ 36513 h 146"/>
              <a:gd name="T24" fmla="*/ 104775 w 149"/>
              <a:gd name="T25" fmla="*/ 28575 h 146"/>
              <a:gd name="T26" fmla="*/ 112713 w 149"/>
              <a:gd name="T27" fmla="*/ 20638 h 146"/>
              <a:gd name="T28" fmla="*/ 125413 w 149"/>
              <a:gd name="T29" fmla="*/ 11113 h 146"/>
              <a:gd name="T30" fmla="*/ 128588 w 149"/>
              <a:gd name="T31" fmla="*/ 0 h 146"/>
              <a:gd name="T32" fmla="*/ 133350 w 149"/>
              <a:gd name="T33" fmla="*/ 0 h 146"/>
              <a:gd name="T34" fmla="*/ 158750 w 149"/>
              <a:gd name="T35" fmla="*/ 0 h 146"/>
              <a:gd name="T36" fmla="*/ 166688 w 149"/>
              <a:gd name="T37" fmla="*/ 7938 h 146"/>
              <a:gd name="T38" fmla="*/ 169863 w 149"/>
              <a:gd name="T39" fmla="*/ 11113 h 146"/>
              <a:gd name="T40" fmla="*/ 174625 w 149"/>
              <a:gd name="T41" fmla="*/ 23813 h 146"/>
              <a:gd name="T42" fmla="*/ 182563 w 149"/>
              <a:gd name="T43" fmla="*/ 20638 h 146"/>
              <a:gd name="T44" fmla="*/ 192088 w 149"/>
              <a:gd name="T45" fmla="*/ 15875 h 146"/>
              <a:gd name="T46" fmla="*/ 200025 w 149"/>
              <a:gd name="T47" fmla="*/ 23813 h 146"/>
              <a:gd name="T48" fmla="*/ 207963 w 149"/>
              <a:gd name="T49" fmla="*/ 36513 h 146"/>
              <a:gd name="T50" fmla="*/ 207963 w 149"/>
              <a:gd name="T51" fmla="*/ 53975 h 146"/>
              <a:gd name="T52" fmla="*/ 203200 w 149"/>
              <a:gd name="T53" fmla="*/ 61913 h 146"/>
              <a:gd name="T54" fmla="*/ 195263 w 149"/>
              <a:gd name="T55" fmla="*/ 69850 h 146"/>
              <a:gd name="T56" fmla="*/ 195263 w 149"/>
              <a:gd name="T57" fmla="*/ 82550 h 146"/>
              <a:gd name="T58" fmla="*/ 207963 w 149"/>
              <a:gd name="T59" fmla="*/ 82550 h 146"/>
              <a:gd name="T60" fmla="*/ 215900 w 149"/>
              <a:gd name="T61" fmla="*/ 87313 h 146"/>
              <a:gd name="T62" fmla="*/ 223838 w 149"/>
              <a:gd name="T63" fmla="*/ 95250 h 146"/>
              <a:gd name="T64" fmla="*/ 228600 w 149"/>
              <a:gd name="T65" fmla="*/ 103188 h 146"/>
              <a:gd name="T66" fmla="*/ 233363 w 149"/>
              <a:gd name="T67" fmla="*/ 115888 h 146"/>
              <a:gd name="T68" fmla="*/ 228600 w 149"/>
              <a:gd name="T69" fmla="*/ 123825 h 146"/>
              <a:gd name="T70" fmla="*/ 220663 w 149"/>
              <a:gd name="T71" fmla="*/ 131763 h 146"/>
              <a:gd name="T72" fmla="*/ 207963 w 149"/>
              <a:gd name="T73" fmla="*/ 136525 h 146"/>
              <a:gd name="T74" fmla="*/ 187325 w 149"/>
              <a:gd name="T75" fmla="*/ 136525 h 146"/>
              <a:gd name="T76" fmla="*/ 179388 w 149"/>
              <a:gd name="T77" fmla="*/ 149225 h 146"/>
              <a:gd name="T78" fmla="*/ 182563 w 149"/>
              <a:gd name="T79" fmla="*/ 161925 h 146"/>
              <a:gd name="T80" fmla="*/ 174625 w 149"/>
              <a:gd name="T81" fmla="*/ 152400 h 146"/>
              <a:gd name="T82" fmla="*/ 161925 w 149"/>
              <a:gd name="T83" fmla="*/ 152400 h 146"/>
              <a:gd name="T84" fmla="*/ 153988 w 149"/>
              <a:gd name="T85" fmla="*/ 161925 h 146"/>
              <a:gd name="T86" fmla="*/ 146050 w 149"/>
              <a:gd name="T87" fmla="*/ 169863 h 146"/>
              <a:gd name="T88" fmla="*/ 136525 w 149"/>
              <a:gd name="T89" fmla="*/ 173038 h 146"/>
              <a:gd name="T90" fmla="*/ 133350 w 149"/>
              <a:gd name="T91" fmla="*/ 185738 h 146"/>
              <a:gd name="T92" fmla="*/ 120650 w 149"/>
              <a:gd name="T93" fmla="*/ 190500 h 146"/>
              <a:gd name="T94" fmla="*/ 112713 w 149"/>
              <a:gd name="T95" fmla="*/ 198438 h 146"/>
              <a:gd name="T96" fmla="*/ 107950 w 149"/>
              <a:gd name="T97" fmla="*/ 206375 h 146"/>
              <a:gd name="T98" fmla="*/ 104775 w 149"/>
              <a:gd name="T99" fmla="*/ 219075 h 146"/>
              <a:gd name="T100" fmla="*/ 95250 w 149"/>
              <a:gd name="T101" fmla="*/ 219075 h 146"/>
              <a:gd name="T102" fmla="*/ 79375 w 149"/>
              <a:gd name="T103" fmla="*/ 215900 h 146"/>
              <a:gd name="T104" fmla="*/ 71438 w 149"/>
              <a:gd name="T105" fmla="*/ 211138 h 146"/>
              <a:gd name="T106" fmla="*/ 53975 w 149"/>
              <a:gd name="T107" fmla="*/ 219075 h 146"/>
              <a:gd name="T108" fmla="*/ 46038 w 149"/>
              <a:gd name="T109" fmla="*/ 219075 h 146"/>
              <a:gd name="T110" fmla="*/ 33338 w 149"/>
              <a:gd name="T111" fmla="*/ 223838 h 146"/>
              <a:gd name="T112" fmla="*/ 20638 w 149"/>
              <a:gd name="T113" fmla="*/ 228600 h 146"/>
              <a:gd name="T114" fmla="*/ 7938 w 149"/>
              <a:gd name="T115" fmla="*/ 231775 h 14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49" h="146">
                <a:moveTo>
                  <a:pt x="0" y="146"/>
                </a:moveTo>
                <a:lnTo>
                  <a:pt x="3" y="146"/>
                </a:lnTo>
                <a:lnTo>
                  <a:pt x="5" y="144"/>
                </a:lnTo>
                <a:lnTo>
                  <a:pt x="8" y="144"/>
                </a:lnTo>
                <a:lnTo>
                  <a:pt x="11" y="141"/>
                </a:lnTo>
                <a:lnTo>
                  <a:pt x="13" y="138"/>
                </a:lnTo>
                <a:lnTo>
                  <a:pt x="16" y="136"/>
                </a:lnTo>
                <a:lnTo>
                  <a:pt x="16" y="130"/>
                </a:lnTo>
                <a:lnTo>
                  <a:pt x="18" y="128"/>
                </a:lnTo>
                <a:lnTo>
                  <a:pt x="21" y="125"/>
                </a:lnTo>
                <a:lnTo>
                  <a:pt x="18" y="123"/>
                </a:lnTo>
                <a:lnTo>
                  <a:pt x="21" y="117"/>
                </a:lnTo>
                <a:lnTo>
                  <a:pt x="21" y="115"/>
                </a:lnTo>
                <a:lnTo>
                  <a:pt x="21" y="112"/>
                </a:lnTo>
                <a:lnTo>
                  <a:pt x="21" y="107"/>
                </a:lnTo>
                <a:lnTo>
                  <a:pt x="26" y="104"/>
                </a:lnTo>
                <a:lnTo>
                  <a:pt x="29" y="104"/>
                </a:lnTo>
                <a:lnTo>
                  <a:pt x="29" y="99"/>
                </a:lnTo>
                <a:lnTo>
                  <a:pt x="29" y="96"/>
                </a:lnTo>
                <a:lnTo>
                  <a:pt x="31" y="91"/>
                </a:lnTo>
                <a:lnTo>
                  <a:pt x="29" y="89"/>
                </a:lnTo>
                <a:lnTo>
                  <a:pt x="29" y="86"/>
                </a:lnTo>
                <a:lnTo>
                  <a:pt x="29" y="81"/>
                </a:lnTo>
                <a:lnTo>
                  <a:pt x="29" y="78"/>
                </a:lnTo>
                <a:lnTo>
                  <a:pt x="29" y="73"/>
                </a:lnTo>
                <a:lnTo>
                  <a:pt x="29" y="70"/>
                </a:lnTo>
                <a:lnTo>
                  <a:pt x="29" y="65"/>
                </a:lnTo>
                <a:lnTo>
                  <a:pt x="26" y="62"/>
                </a:lnTo>
                <a:lnTo>
                  <a:pt x="26" y="60"/>
                </a:lnTo>
                <a:lnTo>
                  <a:pt x="21" y="57"/>
                </a:lnTo>
                <a:lnTo>
                  <a:pt x="21" y="52"/>
                </a:lnTo>
                <a:lnTo>
                  <a:pt x="21" y="49"/>
                </a:lnTo>
                <a:lnTo>
                  <a:pt x="24" y="44"/>
                </a:lnTo>
                <a:lnTo>
                  <a:pt x="24" y="39"/>
                </a:lnTo>
                <a:lnTo>
                  <a:pt x="24" y="36"/>
                </a:lnTo>
                <a:lnTo>
                  <a:pt x="24" y="31"/>
                </a:lnTo>
                <a:lnTo>
                  <a:pt x="24" y="26"/>
                </a:lnTo>
                <a:lnTo>
                  <a:pt x="24" y="23"/>
                </a:lnTo>
                <a:lnTo>
                  <a:pt x="24" y="20"/>
                </a:lnTo>
                <a:lnTo>
                  <a:pt x="24" y="18"/>
                </a:lnTo>
                <a:lnTo>
                  <a:pt x="29" y="15"/>
                </a:lnTo>
                <a:lnTo>
                  <a:pt x="31" y="15"/>
                </a:lnTo>
                <a:lnTo>
                  <a:pt x="34" y="15"/>
                </a:lnTo>
                <a:lnTo>
                  <a:pt x="37" y="15"/>
                </a:lnTo>
                <a:lnTo>
                  <a:pt x="39" y="15"/>
                </a:lnTo>
                <a:lnTo>
                  <a:pt x="39" y="18"/>
                </a:lnTo>
                <a:lnTo>
                  <a:pt x="42" y="18"/>
                </a:lnTo>
                <a:lnTo>
                  <a:pt x="45" y="18"/>
                </a:lnTo>
                <a:lnTo>
                  <a:pt x="47" y="18"/>
                </a:lnTo>
                <a:lnTo>
                  <a:pt x="47" y="20"/>
                </a:lnTo>
                <a:lnTo>
                  <a:pt x="50" y="20"/>
                </a:lnTo>
                <a:lnTo>
                  <a:pt x="52" y="20"/>
                </a:lnTo>
                <a:lnTo>
                  <a:pt x="55" y="20"/>
                </a:lnTo>
                <a:lnTo>
                  <a:pt x="58" y="23"/>
                </a:lnTo>
                <a:lnTo>
                  <a:pt x="60" y="23"/>
                </a:lnTo>
                <a:lnTo>
                  <a:pt x="63" y="23"/>
                </a:lnTo>
                <a:lnTo>
                  <a:pt x="66" y="23"/>
                </a:lnTo>
                <a:lnTo>
                  <a:pt x="68" y="23"/>
                </a:lnTo>
                <a:lnTo>
                  <a:pt x="68" y="20"/>
                </a:lnTo>
                <a:lnTo>
                  <a:pt x="68" y="18"/>
                </a:lnTo>
                <a:lnTo>
                  <a:pt x="66" y="18"/>
                </a:lnTo>
                <a:lnTo>
                  <a:pt x="68" y="18"/>
                </a:lnTo>
                <a:lnTo>
                  <a:pt x="68" y="15"/>
                </a:lnTo>
                <a:lnTo>
                  <a:pt x="71" y="13"/>
                </a:lnTo>
                <a:lnTo>
                  <a:pt x="73" y="10"/>
                </a:lnTo>
                <a:lnTo>
                  <a:pt x="76" y="10"/>
                </a:lnTo>
                <a:lnTo>
                  <a:pt x="76" y="7"/>
                </a:lnTo>
                <a:lnTo>
                  <a:pt x="79" y="7"/>
                </a:lnTo>
                <a:lnTo>
                  <a:pt x="79" y="5"/>
                </a:lnTo>
                <a:lnTo>
                  <a:pt x="79" y="2"/>
                </a:lnTo>
                <a:lnTo>
                  <a:pt x="81" y="2"/>
                </a:lnTo>
                <a:lnTo>
                  <a:pt x="81" y="0"/>
                </a:lnTo>
                <a:lnTo>
                  <a:pt x="84" y="0"/>
                </a:lnTo>
                <a:lnTo>
                  <a:pt x="86" y="0"/>
                </a:lnTo>
                <a:lnTo>
                  <a:pt x="94" y="0"/>
                </a:lnTo>
                <a:lnTo>
                  <a:pt x="97" y="0"/>
                </a:lnTo>
                <a:lnTo>
                  <a:pt x="100" y="0"/>
                </a:lnTo>
                <a:lnTo>
                  <a:pt x="102" y="2"/>
                </a:lnTo>
                <a:lnTo>
                  <a:pt x="102" y="5"/>
                </a:lnTo>
                <a:lnTo>
                  <a:pt x="105" y="5"/>
                </a:lnTo>
                <a:lnTo>
                  <a:pt x="107" y="5"/>
                </a:lnTo>
                <a:lnTo>
                  <a:pt x="107" y="7"/>
                </a:lnTo>
                <a:lnTo>
                  <a:pt x="107" y="10"/>
                </a:lnTo>
                <a:lnTo>
                  <a:pt x="110" y="10"/>
                </a:lnTo>
                <a:lnTo>
                  <a:pt x="110" y="13"/>
                </a:lnTo>
                <a:lnTo>
                  <a:pt x="110" y="15"/>
                </a:lnTo>
                <a:lnTo>
                  <a:pt x="113" y="15"/>
                </a:lnTo>
                <a:lnTo>
                  <a:pt x="113" y="13"/>
                </a:lnTo>
                <a:lnTo>
                  <a:pt x="115" y="13"/>
                </a:lnTo>
                <a:lnTo>
                  <a:pt x="118" y="13"/>
                </a:lnTo>
                <a:lnTo>
                  <a:pt x="118" y="10"/>
                </a:lnTo>
                <a:lnTo>
                  <a:pt x="121" y="10"/>
                </a:lnTo>
                <a:lnTo>
                  <a:pt x="123" y="10"/>
                </a:lnTo>
                <a:lnTo>
                  <a:pt x="123" y="13"/>
                </a:lnTo>
                <a:lnTo>
                  <a:pt x="126" y="13"/>
                </a:lnTo>
                <a:lnTo>
                  <a:pt x="126" y="15"/>
                </a:lnTo>
                <a:lnTo>
                  <a:pt x="128" y="18"/>
                </a:lnTo>
                <a:lnTo>
                  <a:pt x="131" y="20"/>
                </a:lnTo>
                <a:lnTo>
                  <a:pt x="131" y="23"/>
                </a:lnTo>
                <a:lnTo>
                  <a:pt x="131" y="26"/>
                </a:lnTo>
                <a:lnTo>
                  <a:pt x="131" y="31"/>
                </a:lnTo>
                <a:lnTo>
                  <a:pt x="131" y="34"/>
                </a:lnTo>
                <a:lnTo>
                  <a:pt x="131" y="36"/>
                </a:lnTo>
                <a:lnTo>
                  <a:pt x="128" y="39"/>
                </a:lnTo>
                <a:lnTo>
                  <a:pt x="126" y="39"/>
                </a:lnTo>
                <a:lnTo>
                  <a:pt x="126" y="41"/>
                </a:lnTo>
                <a:lnTo>
                  <a:pt x="126" y="44"/>
                </a:lnTo>
                <a:lnTo>
                  <a:pt x="123" y="44"/>
                </a:lnTo>
                <a:lnTo>
                  <a:pt x="123" y="47"/>
                </a:lnTo>
                <a:lnTo>
                  <a:pt x="123" y="49"/>
                </a:lnTo>
                <a:lnTo>
                  <a:pt x="123" y="52"/>
                </a:lnTo>
                <a:lnTo>
                  <a:pt x="126" y="52"/>
                </a:lnTo>
                <a:lnTo>
                  <a:pt x="128" y="52"/>
                </a:lnTo>
                <a:lnTo>
                  <a:pt x="128" y="49"/>
                </a:lnTo>
                <a:lnTo>
                  <a:pt x="131" y="49"/>
                </a:lnTo>
                <a:lnTo>
                  <a:pt x="131" y="52"/>
                </a:lnTo>
                <a:lnTo>
                  <a:pt x="134" y="52"/>
                </a:lnTo>
                <a:lnTo>
                  <a:pt x="136" y="55"/>
                </a:lnTo>
                <a:lnTo>
                  <a:pt x="139" y="55"/>
                </a:lnTo>
                <a:lnTo>
                  <a:pt x="139" y="57"/>
                </a:lnTo>
                <a:lnTo>
                  <a:pt x="139" y="60"/>
                </a:lnTo>
                <a:lnTo>
                  <a:pt x="141" y="60"/>
                </a:lnTo>
                <a:lnTo>
                  <a:pt x="141" y="62"/>
                </a:lnTo>
                <a:lnTo>
                  <a:pt x="141" y="65"/>
                </a:lnTo>
                <a:lnTo>
                  <a:pt x="144" y="65"/>
                </a:lnTo>
                <a:lnTo>
                  <a:pt x="144" y="68"/>
                </a:lnTo>
                <a:lnTo>
                  <a:pt x="147" y="70"/>
                </a:lnTo>
                <a:lnTo>
                  <a:pt x="147" y="73"/>
                </a:lnTo>
                <a:lnTo>
                  <a:pt x="149" y="73"/>
                </a:lnTo>
                <a:lnTo>
                  <a:pt x="149" y="75"/>
                </a:lnTo>
                <a:lnTo>
                  <a:pt x="147" y="78"/>
                </a:lnTo>
                <a:lnTo>
                  <a:pt x="144" y="78"/>
                </a:lnTo>
                <a:lnTo>
                  <a:pt x="141" y="81"/>
                </a:lnTo>
                <a:lnTo>
                  <a:pt x="141" y="83"/>
                </a:lnTo>
                <a:lnTo>
                  <a:pt x="139" y="83"/>
                </a:lnTo>
                <a:lnTo>
                  <a:pt x="139" y="86"/>
                </a:lnTo>
                <a:lnTo>
                  <a:pt x="136" y="86"/>
                </a:lnTo>
                <a:lnTo>
                  <a:pt x="131" y="86"/>
                </a:lnTo>
                <a:lnTo>
                  <a:pt x="128" y="86"/>
                </a:lnTo>
                <a:lnTo>
                  <a:pt x="123" y="86"/>
                </a:lnTo>
                <a:lnTo>
                  <a:pt x="121" y="86"/>
                </a:lnTo>
                <a:lnTo>
                  <a:pt x="118" y="86"/>
                </a:lnTo>
                <a:lnTo>
                  <a:pt x="115" y="89"/>
                </a:lnTo>
                <a:lnTo>
                  <a:pt x="115" y="91"/>
                </a:lnTo>
                <a:lnTo>
                  <a:pt x="115" y="94"/>
                </a:lnTo>
                <a:lnTo>
                  <a:pt x="113" y="94"/>
                </a:lnTo>
                <a:lnTo>
                  <a:pt x="113" y="96"/>
                </a:lnTo>
                <a:lnTo>
                  <a:pt x="115" y="96"/>
                </a:lnTo>
                <a:lnTo>
                  <a:pt x="115" y="99"/>
                </a:lnTo>
                <a:lnTo>
                  <a:pt x="115" y="102"/>
                </a:lnTo>
                <a:lnTo>
                  <a:pt x="113" y="102"/>
                </a:lnTo>
                <a:lnTo>
                  <a:pt x="113" y="99"/>
                </a:lnTo>
                <a:lnTo>
                  <a:pt x="110" y="96"/>
                </a:lnTo>
                <a:lnTo>
                  <a:pt x="107" y="96"/>
                </a:lnTo>
                <a:lnTo>
                  <a:pt x="105" y="96"/>
                </a:lnTo>
                <a:lnTo>
                  <a:pt x="102" y="96"/>
                </a:lnTo>
                <a:lnTo>
                  <a:pt x="100" y="99"/>
                </a:lnTo>
                <a:lnTo>
                  <a:pt x="100" y="102"/>
                </a:lnTo>
                <a:lnTo>
                  <a:pt x="97" y="102"/>
                </a:lnTo>
                <a:lnTo>
                  <a:pt x="97" y="104"/>
                </a:lnTo>
                <a:lnTo>
                  <a:pt x="94" y="104"/>
                </a:lnTo>
                <a:lnTo>
                  <a:pt x="92" y="107"/>
                </a:lnTo>
                <a:lnTo>
                  <a:pt x="89" y="107"/>
                </a:lnTo>
                <a:lnTo>
                  <a:pt x="89" y="109"/>
                </a:lnTo>
                <a:lnTo>
                  <a:pt x="86" y="109"/>
                </a:lnTo>
                <a:lnTo>
                  <a:pt x="86" y="112"/>
                </a:lnTo>
                <a:lnTo>
                  <a:pt x="86" y="115"/>
                </a:lnTo>
                <a:lnTo>
                  <a:pt x="84" y="117"/>
                </a:lnTo>
                <a:lnTo>
                  <a:pt x="84" y="120"/>
                </a:lnTo>
                <a:lnTo>
                  <a:pt x="79" y="120"/>
                </a:lnTo>
                <a:lnTo>
                  <a:pt x="76" y="120"/>
                </a:lnTo>
                <a:lnTo>
                  <a:pt x="73" y="123"/>
                </a:lnTo>
                <a:lnTo>
                  <a:pt x="73" y="125"/>
                </a:lnTo>
                <a:lnTo>
                  <a:pt x="71" y="125"/>
                </a:lnTo>
                <a:lnTo>
                  <a:pt x="71" y="128"/>
                </a:lnTo>
                <a:lnTo>
                  <a:pt x="68" y="128"/>
                </a:lnTo>
                <a:lnTo>
                  <a:pt x="68" y="130"/>
                </a:lnTo>
                <a:lnTo>
                  <a:pt x="68" y="133"/>
                </a:lnTo>
                <a:lnTo>
                  <a:pt x="68" y="136"/>
                </a:lnTo>
                <a:lnTo>
                  <a:pt x="66" y="136"/>
                </a:lnTo>
                <a:lnTo>
                  <a:pt x="66" y="138"/>
                </a:lnTo>
                <a:lnTo>
                  <a:pt x="66" y="141"/>
                </a:lnTo>
                <a:lnTo>
                  <a:pt x="63" y="141"/>
                </a:lnTo>
                <a:lnTo>
                  <a:pt x="60" y="141"/>
                </a:lnTo>
                <a:lnTo>
                  <a:pt x="60" y="138"/>
                </a:lnTo>
                <a:lnTo>
                  <a:pt x="58" y="138"/>
                </a:lnTo>
                <a:lnTo>
                  <a:pt x="55" y="138"/>
                </a:lnTo>
                <a:lnTo>
                  <a:pt x="55" y="136"/>
                </a:lnTo>
                <a:lnTo>
                  <a:pt x="52" y="136"/>
                </a:lnTo>
                <a:lnTo>
                  <a:pt x="50" y="136"/>
                </a:lnTo>
                <a:lnTo>
                  <a:pt x="47" y="136"/>
                </a:lnTo>
                <a:lnTo>
                  <a:pt x="45" y="133"/>
                </a:lnTo>
                <a:lnTo>
                  <a:pt x="42" y="133"/>
                </a:lnTo>
                <a:lnTo>
                  <a:pt x="39" y="133"/>
                </a:lnTo>
                <a:lnTo>
                  <a:pt x="37" y="136"/>
                </a:lnTo>
                <a:lnTo>
                  <a:pt x="34" y="136"/>
                </a:lnTo>
                <a:lnTo>
                  <a:pt x="34" y="138"/>
                </a:lnTo>
                <a:lnTo>
                  <a:pt x="34" y="141"/>
                </a:lnTo>
                <a:lnTo>
                  <a:pt x="31" y="138"/>
                </a:lnTo>
                <a:lnTo>
                  <a:pt x="29" y="138"/>
                </a:lnTo>
                <a:lnTo>
                  <a:pt x="26" y="138"/>
                </a:lnTo>
                <a:lnTo>
                  <a:pt x="24" y="141"/>
                </a:lnTo>
                <a:lnTo>
                  <a:pt x="21" y="141"/>
                </a:lnTo>
                <a:lnTo>
                  <a:pt x="21" y="144"/>
                </a:lnTo>
                <a:lnTo>
                  <a:pt x="18" y="144"/>
                </a:lnTo>
                <a:lnTo>
                  <a:pt x="16" y="144"/>
                </a:lnTo>
                <a:lnTo>
                  <a:pt x="13" y="144"/>
                </a:lnTo>
                <a:lnTo>
                  <a:pt x="11" y="144"/>
                </a:lnTo>
                <a:lnTo>
                  <a:pt x="8" y="146"/>
                </a:lnTo>
                <a:lnTo>
                  <a:pt x="5" y="146"/>
                </a:lnTo>
                <a:lnTo>
                  <a:pt x="3" y="146"/>
                </a:lnTo>
                <a:lnTo>
                  <a:pt x="0" y="146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des" textlink="">
        <xdr:nvSpPr>
          <xdr:cNvPr id="274" name="05034">
            <a:extLst>
              <a:ext uri="{FF2B5EF4-FFF2-40B4-BE49-F238E27FC236}">
                <a16:creationId xmlns:a16="http://schemas.microsoft.com/office/drawing/2014/main" id="{00000000-0008-0000-0300-000012010000}"/>
              </a:ext>
            </a:extLst>
          </xdr:cNvPr>
          <xdr:cNvSpPr>
            <a:spLocks/>
          </xdr:cNvSpPr>
        </xdr:nvSpPr>
        <xdr:spPr bwMode="auto">
          <a:xfrm>
            <a:off x="7840668" y="5249854"/>
            <a:ext cx="404812" cy="469899"/>
          </a:xfrm>
          <a:custGeom>
            <a:avLst/>
            <a:gdLst>
              <a:gd name="T0" fmla="*/ 198438 w 214"/>
              <a:gd name="T1" fmla="*/ 382588 h 249"/>
              <a:gd name="T2" fmla="*/ 185738 w 214"/>
              <a:gd name="T3" fmla="*/ 366713 h 249"/>
              <a:gd name="T4" fmla="*/ 169863 w 214"/>
              <a:gd name="T5" fmla="*/ 358775 h 249"/>
              <a:gd name="T6" fmla="*/ 144463 w 214"/>
              <a:gd name="T7" fmla="*/ 361950 h 249"/>
              <a:gd name="T8" fmla="*/ 123825 w 214"/>
              <a:gd name="T9" fmla="*/ 354013 h 249"/>
              <a:gd name="T10" fmla="*/ 107950 w 214"/>
              <a:gd name="T11" fmla="*/ 336550 h 249"/>
              <a:gd name="T12" fmla="*/ 98425 w 214"/>
              <a:gd name="T13" fmla="*/ 320675 h 249"/>
              <a:gd name="T14" fmla="*/ 87313 w 214"/>
              <a:gd name="T15" fmla="*/ 307975 h 249"/>
              <a:gd name="T16" fmla="*/ 87313 w 214"/>
              <a:gd name="T17" fmla="*/ 292100 h 249"/>
              <a:gd name="T18" fmla="*/ 74613 w 214"/>
              <a:gd name="T19" fmla="*/ 279400 h 249"/>
              <a:gd name="T20" fmla="*/ 77788 w 214"/>
              <a:gd name="T21" fmla="*/ 258763 h 249"/>
              <a:gd name="T22" fmla="*/ 74613 w 214"/>
              <a:gd name="T23" fmla="*/ 246063 h 249"/>
              <a:gd name="T24" fmla="*/ 77788 w 214"/>
              <a:gd name="T25" fmla="*/ 225425 h 249"/>
              <a:gd name="T26" fmla="*/ 77788 w 214"/>
              <a:gd name="T27" fmla="*/ 204788 h 249"/>
              <a:gd name="T28" fmla="*/ 61913 w 214"/>
              <a:gd name="T29" fmla="*/ 192088 h 249"/>
              <a:gd name="T30" fmla="*/ 49213 w 214"/>
              <a:gd name="T31" fmla="*/ 179388 h 249"/>
              <a:gd name="T32" fmla="*/ 36513 w 214"/>
              <a:gd name="T33" fmla="*/ 166688 h 249"/>
              <a:gd name="T34" fmla="*/ 20638 w 214"/>
              <a:gd name="T35" fmla="*/ 158750 h 249"/>
              <a:gd name="T36" fmla="*/ 0 w 214"/>
              <a:gd name="T37" fmla="*/ 141288 h 249"/>
              <a:gd name="T38" fmla="*/ 15875 w 214"/>
              <a:gd name="T39" fmla="*/ 133350 h 249"/>
              <a:gd name="T40" fmla="*/ 36513 w 214"/>
              <a:gd name="T41" fmla="*/ 125413 h 249"/>
              <a:gd name="T42" fmla="*/ 61913 w 214"/>
              <a:gd name="T43" fmla="*/ 120650 h 249"/>
              <a:gd name="T44" fmla="*/ 82550 w 214"/>
              <a:gd name="T45" fmla="*/ 117475 h 249"/>
              <a:gd name="T46" fmla="*/ 111125 w 214"/>
              <a:gd name="T47" fmla="*/ 109538 h 249"/>
              <a:gd name="T48" fmla="*/ 136525 w 214"/>
              <a:gd name="T49" fmla="*/ 96838 h 249"/>
              <a:gd name="T50" fmla="*/ 152400 w 214"/>
              <a:gd name="T51" fmla="*/ 104775 h 249"/>
              <a:gd name="T52" fmla="*/ 174625 w 214"/>
              <a:gd name="T53" fmla="*/ 104775 h 249"/>
              <a:gd name="T54" fmla="*/ 185738 w 214"/>
              <a:gd name="T55" fmla="*/ 112713 h 249"/>
              <a:gd name="T56" fmla="*/ 206375 w 214"/>
              <a:gd name="T57" fmla="*/ 109538 h 249"/>
              <a:gd name="T58" fmla="*/ 219075 w 214"/>
              <a:gd name="T59" fmla="*/ 96838 h 249"/>
              <a:gd name="T60" fmla="*/ 239713 w 214"/>
              <a:gd name="T61" fmla="*/ 87313 h 249"/>
              <a:gd name="T62" fmla="*/ 239713 w 214"/>
              <a:gd name="T63" fmla="*/ 71438 h 249"/>
              <a:gd name="T64" fmla="*/ 231775 w 214"/>
              <a:gd name="T65" fmla="*/ 50800 h 249"/>
              <a:gd name="T66" fmla="*/ 236538 w 214"/>
              <a:gd name="T67" fmla="*/ 25400 h 249"/>
              <a:gd name="T68" fmla="*/ 249238 w 214"/>
              <a:gd name="T69" fmla="*/ 9525 h 249"/>
              <a:gd name="T70" fmla="*/ 257175 w 214"/>
              <a:gd name="T71" fmla="*/ 9525 h 249"/>
              <a:gd name="T72" fmla="*/ 265113 w 214"/>
              <a:gd name="T73" fmla="*/ 33338 h 249"/>
              <a:gd name="T74" fmla="*/ 285750 w 214"/>
              <a:gd name="T75" fmla="*/ 46038 h 249"/>
              <a:gd name="T76" fmla="*/ 306388 w 214"/>
              <a:gd name="T77" fmla="*/ 63500 h 249"/>
              <a:gd name="T78" fmla="*/ 315913 w 214"/>
              <a:gd name="T79" fmla="*/ 84138 h 249"/>
              <a:gd name="T80" fmla="*/ 315913 w 214"/>
              <a:gd name="T81" fmla="*/ 104775 h 249"/>
              <a:gd name="T82" fmla="*/ 327025 w 214"/>
              <a:gd name="T83" fmla="*/ 130175 h 249"/>
              <a:gd name="T84" fmla="*/ 327025 w 214"/>
              <a:gd name="T85" fmla="*/ 146050 h 249"/>
              <a:gd name="T86" fmla="*/ 339725 w 214"/>
              <a:gd name="T87" fmla="*/ 158750 h 249"/>
              <a:gd name="T88" fmla="*/ 331788 w 214"/>
              <a:gd name="T89" fmla="*/ 174625 h 249"/>
              <a:gd name="T90" fmla="*/ 315913 w 214"/>
              <a:gd name="T91" fmla="*/ 192088 h 249"/>
              <a:gd name="T92" fmla="*/ 306388 w 214"/>
              <a:gd name="T93" fmla="*/ 200025 h 249"/>
              <a:gd name="T94" fmla="*/ 285750 w 214"/>
              <a:gd name="T95" fmla="*/ 192088 h 249"/>
              <a:gd name="T96" fmla="*/ 265113 w 214"/>
              <a:gd name="T97" fmla="*/ 187325 h 249"/>
              <a:gd name="T98" fmla="*/ 249238 w 214"/>
              <a:gd name="T99" fmla="*/ 204788 h 249"/>
              <a:gd name="T100" fmla="*/ 244475 w 214"/>
              <a:gd name="T101" fmla="*/ 246063 h 249"/>
              <a:gd name="T102" fmla="*/ 257175 w 214"/>
              <a:gd name="T103" fmla="*/ 279400 h 249"/>
              <a:gd name="T104" fmla="*/ 257175 w 214"/>
              <a:gd name="T105" fmla="*/ 315913 h 249"/>
              <a:gd name="T106" fmla="*/ 244475 w 214"/>
              <a:gd name="T107" fmla="*/ 346075 h 249"/>
              <a:gd name="T108" fmla="*/ 236538 w 214"/>
              <a:gd name="T109" fmla="*/ 379413 h 249"/>
              <a:gd name="T110" fmla="*/ 211138 w 214"/>
              <a:gd name="T111" fmla="*/ 395288 h 249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214" h="249">
                <a:moveTo>
                  <a:pt x="133" y="249"/>
                </a:moveTo>
                <a:lnTo>
                  <a:pt x="133" y="247"/>
                </a:lnTo>
                <a:lnTo>
                  <a:pt x="133" y="244"/>
                </a:lnTo>
                <a:lnTo>
                  <a:pt x="130" y="244"/>
                </a:lnTo>
                <a:lnTo>
                  <a:pt x="128" y="244"/>
                </a:lnTo>
                <a:lnTo>
                  <a:pt x="125" y="241"/>
                </a:lnTo>
                <a:lnTo>
                  <a:pt x="123" y="239"/>
                </a:lnTo>
                <a:lnTo>
                  <a:pt x="120" y="239"/>
                </a:lnTo>
                <a:lnTo>
                  <a:pt x="120" y="236"/>
                </a:lnTo>
                <a:lnTo>
                  <a:pt x="117" y="236"/>
                </a:lnTo>
                <a:lnTo>
                  <a:pt x="117" y="233"/>
                </a:lnTo>
                <a:lnTo>
                  <a:pt x="117" y="231"/>
                </a:lnTo>
                <a:lnTo>
                  <a:pt x="115" y="231"/>
                </a:lnTo>
                <a:lnTo>
                  <a:pt x="112" y="228"/>
                </a:lnTo>
                <a:lnTo>
                  <a:pt x="115" y="226"/>
                </a:lnTo>
                <a:lnTo>
                  <a:pt x="112" y="226"/>
                </a:lnTo>
                <a:lnTo>
                  <a:pt x="110" y="226"/>
                </a:lnTo>
                <a:lnTo>
                  <a:pt x="107" y="226"/>
                </a:lnTo>
                <a:lnTo>
                  <a:pt x="104" y="226"/>
                </a:lnTo>
                <a:lnTo>
                  <a:pt x="102" y="226"/>
                </a:lnTo>
                <a:lnTo>
                  <a:pt x="99" y="226"/>
                </a:lnTo>
                <a:lnTo>
                  <a:pt x="96" y="226"/>
                </a:lnTo>
                <a:lnTo>
                  <a:pt x="94" y="226"/>
                </a:lnTo>
                <a:lnTo>
                  <a:pt x="91" y="228"/>
                </a:lnTo>
                <a:lnTo>
                  <a:pt x="89" y="228"/>
                </a:lnTo>
                <a:lnTo>
                  <a:pt x="86" y="226"/>
                </a:lnTo>
                <a:lnTo>
                  <a:pt x="86" y="223"/>
                </a:lnTo>
                <a:lnTo>
                  <a:pt x="83" y="223"/>
                </a:lnTo>
                <a:lnTo>
                  <a:pt x="81" y="223"/>
                </a:lnTo>
                <a:lnTo>
                  <a:pt x="78" y="223"/>
                </a:lnTo>
                <a:lnTo>
                  <a:pt x="75" y="220"/>
                </a:lnTo>
                <a:lnTo>
                  <a:pt x="73" y="220"/>
                </a:lnTo>
                <a:lnTo>
                  <a:pt x="73" y="218"/>
                </a:lnTo>
                <a:lnTo>
                  <a:pt x="70" y="218"/>
                </a:lnTo>
                <a:lnTo>
                  <a:pt x="68" y="215"/>
                </a:lnTo>
                <a:lnTo>
                  <a:pt x="68" y="212"/>
                </a:lnTo>
                <a:lnTo>
                  <a:pt x="65" y="212"/>
                </a:lnTo>
                <a:lnTo>
                  <a:pt x="65" y="210"/>
                </a:lnTo>
                <a:lnTo>
                  <a:pt x="65" y="207"/>
                </a:lnTo>
                <a:lnTo>
                  <a:pt x="65" y="205"/>
                </a:lnTo>
                <a:lnTo>
                  <a:pt x="65" y="202"/>
                </a:lnTo>
                <a:lnTo>
                  <a:pt x="62" y="202"/>
                </a:lnTo>
                <a:lnTo>
                  <a:pt x="60" y="202"/>
                </a:lnTo>
                <a:lnTo>
                  <a:pt x="60" y="199"/>
                </a:lnTo>
                <a:lnTo>
                  <a:pt x="57" y="199"/>
                </a:lnTo>
                <a:lnTo>
                  <a:pt x="55" y="199"/>
                </a:lnTo>
                <a:lnTo>
                  <a:pt x="55" y="197"/>
                </a:lnTo>
                <a:lnTo>
                  <a:pt x="55" y="194"/>
                </a:lnTo>
                <a:lnTo>
                  <a:pt x="55" y="192"/>
                </a:lnTo>
                <a:lnTo>
                  <a:pt x="55" y="189"/>
                </a:lnTo>
                <a:lnTo>
                  <a:pt x="52" y="189"/>
                </a:lnTo>
                <a:lnTo>
                  <a:pt x="52" y="186"/>
                </a:lnTo>
                <a:lnTo>
                  <a:pt x="55" y="186"/>
                </a:lnTo>
                <a:lnTo>
                  <a:pt x="55" y="184"/>
                </a:lnTo>
                <a:lnTo>
                  <a:pt x="52" y="184"/>
                </a:lnTo>
                <a:lnTo>
                  <a:pt x="52" y="181"/>
                </a:lnTo>
                <a:lnTo>
                  <a:pt x="49" y="181"/>
                </a:lnTo>
                <a:lnTo>
                  <a:pt x="49" y="178"/>
                </a:lnTo>
                <a:lnTo>
                  <a:pt x="47" y="178"/>
                </a:lnTo>
                <a:lnTo>
                  <a:pt x="47" y="176"/>
                </a:lnTo>
                <a:lnTo>
                  <a:pt x="47" y="173"/>
                </a:lnTo>
                <a:lnTo>
                  <a:pt x="49" y="173"/>
                </a:lnTo>
                <a:lnTo>
                  <a:pt x="49" y="171"/>
                </a:lnTo>
                <a:lnTo>
                  <a:pt x="49" y="168"/>
                </a:lnTo>
                <a:lnTo>
                  <a:pt x="49" y="165"/>
                </a:lnTo>
                <a:lnTo>
                  <a:pt x="49" y="163"/>
                </a:lnTo>
                <a:lnTo>
                  <a:pt x="49" y="160"/>
                </a:lnTo>
                <a:lnTo>
                  <a:pt x="47" y="160"/>
                </a:lnTo>
                <a:lnTo>
                  <a:pt x="47" y="158"/>
                </a:lnTo>
                <a:lnTo>
                  <a:pt x="44" y="158"/>
                </a:lnTo>
                <a:lnTo>
                  <a:pt x="44" y="155"/>
                </a:lnTo>
                <a:lnTo>
                  <a:pt x="47" y="155"/>
                </a:lnTo>
                <a:lnTo>
                  <a:pt x="47" y="152"/>
                </a:lnTo>
                <a:lnTo>
                  <a:pt x="49" y="150"/>
                </a:lnTo>
                <a:lnTo>
                  <a:pt x="52" y="150"/>
                </a:lnTo>
                <a:lnTo>
                  <a:pt x="52" y="147"/>
                </a:lnTo>
                <a:lnTo>
                  <a:pt x="52" y="144"/>
                </a:lnTo>
                <a:lnTo>
                  <a:pt x="49" y="142"/>
                </a:lnTo>
                <a:lnTo>
                  <a:pt x="49" y="139"/>
                </a:lnTo>
                <a:lnTo>
                  <a:pt x="49" y="137"/>
                </a:lnTo>
                <a:lnTo>
                  <a:pt x="49" y="134"/>
                </a:lnTo>
                <a:lnTo>
                  <a:pt x="52" y="134"/>
                </a:lnTo>
                <a:lnTo>
                  <a:pt x="52" y="131"/>
                </a:lnTo>
                <a:lnTo>
                  <a:pt x="49" y="129"/>
                </a:lnTo>
                <a:lnTo>
                  <a:pt x="47" y="129"/>
                </a:lnTo>
                <a:lnTo>
                  <a:pt x="47" y="126"/>
                </a:lnTo>
                <a:lnTo>
                  <a:pt x="44" y="123"/>
                </a:lnTo>
                <a:lnTo>
                  <a:pt x="41" y="123"/>
                </a:lnTo>
                <a:lnTo>
                  <a:pt x="41" y="121"/>
                </a:lnTo>
                <a:lnTo>
                  <a:pt x="39" y="121"/>
                </a:lnTo>
                <a:lnTo>
                  <a:pt x="36" y="121"/>
                </a:lnTo>
                <a:lnTo>
                  <a:pt x="36" y="118"/>
                </a:lnTo>
                <a:lnTo>
                  <a:pt x="36" y="116"/>
                </a:lnTo>
                <a:lnTo>
                  <a:pt x="34" y="116"/>
                </a:lnTo>
                <a:lnTo>
                  <a:pt x="34" y="113"/>
                </a:lnTo>
                <a:lnTo>
                  <a:pt x="31" y="113"/>
                </a:lnTo>
                <a:lnTo>
                  <a:pt x="31" y="110"/>
                </a:lnTo>
                <a:lnTo>
                  <a:pt x="28" y="110"/>
                </a:lnTo>
                <a:lnTo>
                  <a:pt x="28" y="108"/>
                </a:lnTo>
                <a:lnTo>
                  <a:pt x="26" y="108"/>
                </a:lnTo>
                <a:lnTo>
                  <a:pt x="26" y="105"/>
                </a:lnTo>
                <a:lnTo>
                  <a:pt x="23" y="105"/>
                </a:lnTo>
                <a:lnTo>
                  <a:pt x="20" y="105"/>
                </a:lnTo>
                <a:lnTo>
                  <a:pt x="18" y="105"/>
                </a:lnTo>
                <a:lnTo>
                  <a:pt x="18" y="103"/>
                </a:lnTo>
                <a:lnTo>
                  <a:pt x="15" y="103"/>
                </a:lnTo>
                <a:lnTo>
                  <a:pt x="15" y="100"/>
                </a:lnTo>
                <a:lnTo>
                  <a:pt x="13" y="100"/>
                </a:lnTo>
                <a:lnTo>
                  <a:pt x="10" y="97"/>
                </a:lnTo>
                <a:lnTo>
                  <a:pt x="7" y="97"/>
                </a:lnTo>
                <a:lnTo>
                  <a:pt x="5" y="95"/>
                </a:lnTo>
                <a:lnTo>
                  <a:pt x="2" y="95"/>
                </a:lnTo>
                <a:lnTo>
                  <a:pt x="0" y="92"/>
                </a:lnTo>
                <a:lnTo>
                  <a:pt x="0" y="89"/>
                </a:lnTo>
                <a:lnTo>
                  <a:pt x="0" y="87"/>
                </a:lnTo>
                <a:lnTo>
                  <a:pt x="2" y="87"/>
                </a:lnTo>
                <a:lnTo>
                  <a:pt x="2" y="84"/>
                </a:lnTo>
                <a:lnTo>
                  <a:pt x="5" y="84"/>
                </a:lnTo>
                <a:lnTo>
                  <a:pt x="7" y="84"/>
                </a:lnTo>
                <a:lnTo>
                  <a:pt x="10" y="84"/>
                </a:lnTo>
                <a:lnTo>
                  <a:pt x="13" y="82"/>
                </a:lnTo>
                <a:lnTo>
                  <a:pt x="15" y="82"/>
                </a:lnTo>
                <a:lnTo>
                  <a:pt x="18" y="82"/>
                </a:lnTo>
                <a:lnTo>
                  <a:pt x="18" y="79"/>
                </a:lnTo>
                <a:lnTo>
                  <a:pt x="20" y="79"/>
                </a:lnTo>
                <a:lnTo>
                  <a:pt x="23" y="79"/>
                </a:lnTo>
                <a:lnTo>
                  <a:pt x="26" y="79"/>
                </a:lnTo>
                <a:lnTo>
                  <a:pt x="28" y="79"/>
                </a:lnTo>
                <a:lnTo>
                  <a:pt x="31" y="79"/>
                </a:lnTo>
                <a:lnTo>
                  <a:pt x="34" y="79"/>
                </a:lnTo>
                <a:lnTo>
                  <a:pt x="36" y="76"/>
                </a:lnTo>
                <a:lnTo>
                  <a:pt x="39" y="76"/>
                </a:lnTo>
                <a:lnTo>
                  <a:pt x="41" y="76"/>
                </a:lnTo>
                <a:lnTo>
                  <a:pt x="44" y="76"/>
                </a:lnTo>
                <a:lnTo>
                  <a:pt x="47" y="76"/>
                </a:lnTo>
                <a:lnTo>
                  <a:pt x="49" y="76"/>
                </a:lnTo>
                <a:lnTo>
                  <a:pt x="52" y="76"/>
                </a:lnTo>
                <a:lnTo>
                  <a:pt x="52" y="74"/>
                </a:lnTo>
                <a:lnTo>
                  <a:pt x="55" y="74"/>
                </a:lnTo>
                <a:lnTo>
                  <a:pt x="57" y="74"/>
                </a:lnTo>
                <a:lnTo>
                  <a:pt x="57" y="71"/>
                </a:lnTo>
                <a:lnTo>
                  <a:pt x="62" y="71"/>
                </a:lnTo>
                <a:lnTo>
                  <a:pt x="65" y="71"/>
                </a:lnTo>
                <a:lnTo>
                  <a:pt x="70" y="69"/>
                </a:lnTo>
                <a:lnTo>
                  <a:pt x="73" y="69"/>
                </a:lnTo>
                <a:lnTo>
                  <a:pt x="75" y="66"/>
                </a:lnTo>
                <a:lnTo>
                  <a:pt x="78" y="66"/>
                </a:lnTo>
                <a:lnTo>
                  <a:pt x="81" y="63"/>
                </a:lnTo>
                <a:lnTo>
                  <a:pt x="83" y="63"/>
                </a:lnTo>
                <a:lnTo>
                  <a:pt x="86" y="61"/>
                </a:lnTo>
                <a:lnTo>
                  <a:pt x="89" y="61"/>
                </a:lnTo>
                <a:lnTo>
                  <a:pt x="89" y="63"/>
                </a:lnTo>
                <a:lnTo>
                  <a:pt x="91" y="63"/>
                </a:lnTo>
                <a:lnTo>
                  <a:pt x="91" y="66"/>
                </a:lnTo>
                <a:lnTo>
                  <a:pt x="94" y="66"/>
                </a:lnTo>
                <a:lnTo>
                  <a:pt x="96" y="66"/>
                </a:lnTo>
                <a:lnTo>
                  <a:pt x="99" y="66"/>
                </a:lnTo>
                <a:lnTo>
                  <a:pt x="102" y="66"/>
                </a:lnTo>
                <a:lnTo>
                  <a:pt x="104" y="66"/>
                </a:lnTo>
                <a:lnTo>
                  <a:pt x="107" y="63"/>
                </a:lnTo>
                <a:lnTo>
                  <a:pt x="107" y="66"/>
                </a:lnTo>
                <a:lnTo>
                  <a:pt x="110" y="66"/>
                </a:lnTo>
                <a:lnTo>
                  <a:pt x="110" y="69"/>
                </a:lnTo>
                <a:lnTo>
                  <a:pt x="110" y="71"/>
                </a:lnTo>
                <a:lnTo>
                  <a:pt x="112" y="74"/>
                </a:lnTo>
                <a:lnTo>
                  <a:pt x="115" y="74"/>
                </a:lnTo>
                <a:lnTo>
                  <a:pt x="117" y="74"/>
                </a:lnTo>
                <a:lnTo>
                  <a:pt x="117" y="71"/>
                </a:lnTo>
                <a:lnTo>
                  <a:pt x="117" y="69"/>
                </a:lnTo>
                <a:lnTo>
                  <a:pt x="120" y="69"/>
                </a:lnTo>
                <a:lnTo>
                  <a:pt x="123" y="69"/>
                </a:lnTo>
                <a:lnTo>
                  <a:pt x="125" y="69"/>
                </a:lnTo>
                <a:lnTo>
                  <a:pt x="128" y="69"/>
                </a:lnTo>
                <a:lnTo>
                  <a:pt x="130" y="69"/>
                </a:lnTo>
                <a:lnTo>
                  <a:pt x="133" y="69"/>
                </a:lnTo>
                <a:lnTo>
                  <a:pt x="133" y="66"/>
                </a:lnTo>
                <a:lnTo>
                  <a:pt x="136" y="66"/>
                </a:lnTo>
                <a:lnTo>
                  <a:pt x="136" y="63"/>
                </a:lnTo>
                <a:lnTo>
                  <a:pt x="138" y="63"/>
                </a:lnTo>
                <a:lnTo>
                  <a:pt x="138" y="61"/>
                </a:lnTo>
                <a:lnTo>
                  <a:pt x="138" y="58"/>
                </a:lnTo>
                <a:lnTo>
                  <a:pt x="141" y="58"/>
                </a:lnTo>
                <a:lnTo>
                  <a:pt x="144" y="58"/>
                </a:lnTo>
                <a:lnTo>
                  <a:pt x="146" y="58"/>
                </a:lnTo>
                <a:lnTo>
                  <a:pt x="149" y="55"/>
                </a:lnTo>
                <a:lnTo>
                  <a:pt x="151" y="55"/>
                </a:lnTo>
                <a:lnTo>
                  <a:pt x="154" y="55"/>
                </a:lnTo>
                <a:lnTo>
                  <a:pt x="154" y="53"/>
                </a:lnTo>
                <a:lnTo>
                  <a:pt x="157" y="53"/>
                </a:lnTo>
                <a:lnTo>
                  <a:pt x="154" y="48"/>
                </a:lnTo>
                <a:lnTo>
                  <a:pt x="151" y="48"/>
                </a:lnTo>
                <a:lnTo>
                  <a:pt x="151" y="45"/>
                </a:lnTo>
                <a:lnTo>
                  <a:pt x="149" y="45"/>
                </a:lnTo>
                <a:lnTo>
                  <a:pt x="146" y="45"/>
                </a:lnTo>
                <a:lnTo>
                  <a:pt x="146" y="42"/>
                </a:lnTo>
                <a:lnTo>
                  <a:pt x="144" y="37"/>
                </a:lnTo>
                <a:lnTo>
                  <a:pt x="144" y="34"/>
                </a:lnTo>
                <a:lnTo>
                  <a:pt x="146" y="32"/>
                </a:lnTo>
                <a:lnTo>
                  <a:pt x="144" y="24"/>
                </a:lnTo>
                <a:lnTo>
                  <a:pt x="144" y="21"/>
                </a:lnTo>
                <a:lnTo>
                  <a:pt x="144" y="19"/>
                </a:lnTo>
                <a:lnTo>
                  <a:pt x="146" y="19"/>
                </a:lnTo>
                <a:lnTo>
                  <a:pt x="146" y="16"/>
                </a:lnTo>
                <a:lnTo>
                  <a:pt x="149" y="16"/>
                </a:lnTo>
                <a:lnTo>
                  <a:pt x="149" y="14"/>
                </a:lnTo>
                <a:lnTo>
                  <a:pt x="151" y="14"/>
                </a:lnTo>
                <a:lnTo>
                  <a:pt x="151" y="11"/>
                </a:lnTo>
                <a:lnTo>
                  <a:pt x="151" y="8"/>
                </a:lnTo>
                <a:lnTo>
                  <a:pt x="154" y="6"/>
                </a:lnTo>
                <a:lnTo>
                  <a:pt x="157" y="6"/>
                </a:lnTo>
                <a:lnTo>
                  <a:pt x="157" y="3"/>
                </a:lnTo>
                <a:lnTo>
                  <a:pt x="159" y="3"/>
                </a:lnTo>
                <a:lnTo>
                  <a:pt x="159" y="0"/>
                </a:lnTo>
                <a:lnTo>
                  <a:pt x="162" y="0"/>
                </a:lnTo>
                <a:lnTo>
                  <a:pt x="162" y="3"/>
                </a:lnTo>
                <a:lnTo>
                  <a:pt x="162" y="6"/>
                </a:lnTo>
                <a:lnTo>
                  <a:pt x="162" y="8"/>
                </a:lnTo>
                <a:lnTo>
                  <a:pt x="164" y="11"/>
                </a:lnTo>
                <a:lnTo>
                  <a:pt x="164" y="14"/>
                </a:lnTo>
                <a:lnTo>
                  <a:pt x="164" y="16"/>
                </a:lnTo>
                <a:lnTo>
                  <a:pt x="164" y="19"/>
                </a:lnTo>
                <a:lnTo>
                  <a:pt x="167" y="21"/>
                </a:lnTo>
                <a:lnTo>
                  <a:pt x="170" y="21"/>
                </a:lnTo>
                <a:lnTo>
                  <a:pt x="172" y="24"/>
                </a:lnTo>
                <a:lnTo>
                  <a:pt x="175" y="24"/>
                </a:lnTo>
                <a:lnTo>
                  <a:pt x="178" y="27"/>
                </a:lnTo>
                <a:lnTo>
                  <a:pt x="180" y="27"/>
                </a:lnTo>
                <a:lnTo>
                  <a:pt x="180" y="29"/>
                </a:lnTo>
                <a:lnTo>
                  <a:pt x="183" y="29"/>
                </a:lnTo>
                <a:lnTo>
                  <a:pt x="185" y="32"/>
                </a:lnTo>
                <a:lnTo>
                  <a:pt x="185" y="34"/>
                </a:lnTo>
                <a:lnTo>
                  <a:pt x="188" y="37"/>
                </a:lnTo>
                <a:lnTo>
                  <a:pt x="191" y="40"/>
                </a:lnTo>
                <a:lnTo>
                  <a:pt x="193" y="40"/>
                </a:lnTo>
                <a:lnTo>
                  <a:pt x="193" y="42"/>
                </a:lnTo>
                <a:lnTo>
                  <a:pt x="193" y="45"/>
                </a:lnTo>
                <a:lnTo>
                  <a:pt x="196" y="48"/>
                </a:lnTo>
                <a:lnTo>
                  <a:pt x="196" y="50"/>
                </a:lnTo>
                <a:lnTo>
                  <a:pt x="199" y="50"/>
                </a:lnTo>
                <a:lnTo>
                  <a:pt x="199" y="53"/>
                </a:lnTo>
                <a:lnTo>
                  <a:pt x="199" y="55"/>
                </a:lnTo>
                <a:lnTo>
                  <a:pt x="201" y="55"/>
                </a:lnTo>
                <a:lnTo>
                  <a:pt x="201" y="58"/>
                </a:lnTo>
                <a:lnTo>
                  <a:pt x="199" y="61"/>
                </a:lnTo>
                <a:lnTo>
                  <a:pt x="199" y="63"/>
                </a:lnTo>
                <a:lnTo>
                  <a:pt x="199" y="66"/>
                </a:lnTo>
                <a:lnTo>
                  <a:pt x="201" y="69"/>
                </a:lnTo>
                <a:lnTo>
                  <a:pt x="204" y="71"/>
                </a:lnTo>
                <a:lnTo>
                  <a:pt x="204" y="74"/>
                </a:lnTo>
                <a:lnTo>
                  <a:pt x="206" y="76"/>
                </a:lnTo>
                <a:lnTo>
                  <a:pt x="206" y="79"/>
                </a:lnTo>
                <a:lnTo>
                  <a:pt x="206" y="82"/>
                </a:lnTo>
                <a:lnTo>
                  <a:pt x="209" y="82"/>
                </a:lnTo>
                <a:lnTo>
                  <a:pt x="209" y="84"/>
                </a:lnTo>
                <a:lnTo>
                  <a:pt x="209" y="87"/>
                </a:lnTo>
                <a:lnTo>
                  <a:pt x="209" y="89"/>
                </a:lnTo>
                <a:lnTo>
                  <a:pt x="209" y="92"/>
                </a:lnTo>
                <a:lnTo>
                  <a:pt x="206" y="92"/>
                </a:lnTo>
                <a:lnTo>
                  <a:pt x="209" y="92"/>
                </a:lnTo>
                <a:lnTo>
                  <a:pt x="212" y="92"/>
                </a:lnTo>
                <a:lnTo>
                  <a:pt x="212" y="95"/>
                </a:lnTo>
                <a:lnTo>
                  <a:pt x="212" y="97"/>
                </a:lnTo>
                <a:lnTo>
                  <a:pt x="214" y="97"/>
                </a:lnTo>
                <a:lnTo>
                  <a:pt x="214" y="100"/>
                </a:lnTo>
                <a:lnTo>
                  <a:pt x="214" y="103"/>
                </a:lnTo>
                <a:lnTo>
                  <a:pt x="214" y="105"/>
                </a:lnTo>
                <a:lnTo>
                  <a:pt x="212" y="105"/>
                </a:lnTo>
                <a:lnTo>
                  <a:pt x="212" y="108"/>
                </a:lnTo>
                <a:lnTo>
                  <a:pt x="212" y="110"/>
                </a:lnTo>
                <a:lnTo>
                  <a:pt x="209" y="110"/>
                </a:lnTo>
                <a:lnTo>
                  <a:pt x="209" y="113"/>
                </a:lnTo>
                <a:lnTo>
                  <a:pt x="206" y="113"/>
                </a:lnTo>
                <a:lnTo>
                  <a:pt x="204" y="116"/>
                </a:lnTo>
                <a:lnTo>
                  <a:pt x="201" y="118"/>
                </a:lnTo>
                <a:lnTo>
                  <a:pt x="201" y="121"/>
                </a:lnTo>
                <a:lnTo>
                  <a:pt x="199" y="121"/>
                </a:lnTo>
                <a:lnTo>
                  <a:pt x="201" y="121"/>
                </a:lnTo>
                <a:lnTo>
                  <a:pt x="201" y="123"/>
                </a:lnTo>
                <a:lnTo>
                  <a:pt x="201" y="126"/>
                </a:lnTo>
                <a:lnTo>
                  <a:pt x="199" y="126"/>
                </a:lnTo>
                <a:lnTo>
                  <a:pt x="196" y="126"/>
                </a:lnTo>
                <a:lnTo>
                  <a:pt x="193" y="126"/>
                </a:lnTo>
                <a:lnTo>
                  <a:pt x="191" y="126"/>
                </a:lnTo>
                <a:lnTo>
                  <a:pt x="188" y="123"/>
                </a:lnTo>
                <a:lnTo>
                  <a:pt x="185" y="123"/>
                </a:lnTo>
                <a:lnTo>
                  <a:pt x="183" y="123"/>
                </a:lnTo>
                <a:lnTo>
                  <a:pt x="180" y="123"/>
                </a:lnTo>
                <a:lnTo>
                  <a:pt x="180" y="121"/>
                </a:lnTo>
                <a:lnTo>
                  <a:pt x="178" y="121"/>
                </a:lnTo>
                <a:lnTo>
                  <a:pt x="175" y="121"/>
                </a:lnTo>
                <a:lnTo>
                  <a:pt x="172" y="121"/>
                </a:lnTo>
                <a:lnTo>
                  <a:pt x="172" y="118"/>
                </a:lnTo>
                <a:lnTo>
                  <a:pt x="170" y="118"/>
                </a:lnTo>
                <a:lnTo>
                  <a:pt x="167" y="118"/>
                </a:lnTo>
                <a:lnTo>
                  <a:pt x="164" y="118"/>
                </a:lnTo>
                <a:lnTo>
                  <a:pt x="162" y="118"/>
                </a:lnTo>
                <a:lnTo>
                  <a:pt x="157" y="121"/>
                </a:lnTo>
                <a:lnTo>
                  <a:pt x="157" y="123"/>
                </a:lnTo>
                <a:lnTo>
                  <a:pt x="157" y="126"/>
                </a:lnTo>
                <a:lnTo>
                  <a:pt x="157" y="129"/>
                </a:lnTo>
                <a:lnTo>
                  <a:pt x="157" y="134"/>
                </a:lnTo>
                <a:lnTo>
                  <a:pt x="157" y="139"/>
                </a:lnTo>
                <a:lnTo>
                  <a:pt x="157" y="142"/>
                </a:lnTo>
                <a:lnTo>
                  <a:pt x="157" y="147"/>
                </a:lnTo>
                <a:lnTo>
                  <a:pt x="154" y="152"/>
                </a:lnTo>
                <a:lnTo>
                  <a:pt x="154" y="155"/>
                </a:lnTo>
                <a:lnTo>
                  <a:pt x="154" y="160"/>
                </a:lnTo>
                <a:lnTo>
                  <a:pt x="159" y="163"/>
                </a:lnTo>
                <a:lnTo>
                  <a:pt x="159" y="165"/>
                </a:lnTo>
                <a:lnTo>
                  <a:pt x="162" y="168"/>
                </a:lnTo>
                <a:lnTo>
                  <a:pt x="162" y="173"/>
                </a:lnTo>
                <a:lnTo>
                  <a:pt x="162" y="176"/>
                </a:lnTo>
                <a:lnTo>
                  <a:pt x="162" y="181"/>
                </a:lnTo>
                <a:lnTo>
                  <a:pt x="162" y="184"/>
                </a:lnTo>
                <a:lnTo>
                  <a:pt x="162" y="189"/>
                </a:lnTo>
                <a:lnTo>
                  <a:pt x="162" y="192"/>
                </a:lnTo>
                <a:lnTo>
                  <a:pt x="164" y="194"/>
                </a:lnTo>
                <a:lnTo>
                  <a:pt x="162" y="199"/>
                </a:lnTo>
                <a:lnTo>
                  <a:pt x="162" y="202"/>
                </a:lnTo>
                <a:lnTo>
                  <a:pt x="162" y="207"/>
                </a:lnTo>
                <a:lnTo>
                  <a:pt x="159" y="207"/>
                </a:lnTo>
                <a:lnTo>
                  <a:pt x="154" y="210"/>
                </a:lnTo>
                <a:lnTo>
                  <a:pt x="154" y="215"/>
                </a:lnTo>
                <a:lnTo>
                  <a:pt x="154" y="218"/>
                </a:lnTo>
                <a:lnTo>
                  <a:pt x="154" y="220"/>
                </a:lnTo>
                <a:lnTo>
                  <a:pt x="151" y="226"/>
                </a:lnTo>
                <a:lnTo>
                  <a:pt x="154" y="228"/>
                </a:lnTo>
                <a:lnTo>
                  <a:pt x="151" y="231"/>
                </a:lnTo>
                <a:lnTo>
                  <a:pt x="149" y="233"/>
                </a:lnTo>
                <a:lnTo>
                  <a:pt x="149" y="239"/>
                </a:lnTo>
                <a:lnTo>
                  <a:pt x="146" y="241"/>
                </a:lnTo>
                <a:lnTo>
                  <a:pt x="144" y="244"/>
                </a:lnTo>
                <a:lnTo>
                  <a:pt x="141" y="247"/>
                </a:lnTo>
                <a:lnTo>
                  <a:pt x="138" y="247"/>
                </a:lnTo>
                <a:lnTo>
                  <a:pt x="136" y="249"/>
                </a:lnTo>
                <a:lnTo>
                  <a:pt x="133" y="249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onsón" textlink="">
        <xdr:nvSpPr>
          <xdr:cNvPr id="275" name="05756">
            <a:extLst>
              <a:ext uri="{FF2B5EF4-FFF2-40B4-BE49-F238E27FC236}">
                <a16:creationId xmlns:a16="http://schemas.microsoft.com/office/drawing/2014/main" id="{00000000-0008-0000-0300-000013010000}"/>
              </a:ext>
            </a:extLst>
          </xdr:cNvPr>
          <xdr:cNvSpPr>
            <a:spLocks/>
          </xdr:cNvSpPr>
        </xdr:nvSpPr>
        <xdr:spPr bwMode="auto">
          <a:xfrm>
            <a:off x="8858256" y="5013317"/>
            <a:ext cx="1247776" cy="727074"/>
          </a:xfrm>
          <a:custGeom>
            <a:avLst/>
            <a:gdLst>
              <a:gd name="T0" fmla="*/ 207963 w 660"/>
              <a:gd name="T1" fmla="*/ 149225 h 385"/>
              <a:gd name="T2" fmla="*/ 249238 w 660"/>
              <a:gd name="T3" fmla="*/ 123825 h 385"/>
              <a:gd name="T4" fmla="*/ 282575 w 660"/>
              <a:gd name="T5" fmla="*/ 95250 h 385"/>
              <a:gd name="T6" fmla="*/ 311150 w 660"/>
              <a:gd name="T7" fmla="*/ 74613 h 385"/>
              <a:gd name="T8" fmla="*/ 349250 w 660"/>
              <a:gd name="T9" fmla="*/ 79375 h 385"/>
              <a:gd name="T10" fmla="*/ 385763 w 660"/>
              <a:gd name="T11" fmla="*/ 61913 h 385"/>
              <a:gd name="T12" fmla="*/ 431800 w 660"/>
              <a:gd name="T13" fmla="*/ 46038 h 385"/>
              <a:gd name="T14" fmla="*/ 477838 w 660"/>
              <a:gd name="T15" fmla="*/ 33338 h 385"/>
              <a:gd name="T16" fmla="*/ 515938 w 660"/>
              <a:gd name="T17" fmla="*/ 20638 h 385"/>
              <a:gd name="T18" fmla="*/ 531813 w 660"/>
              <a:gd name="T19" fmla="*/ 69850 h 385"/>
              <a:gd name="T20" fmla="*/ 536575 w 660"/>
              <a:gd name="T21" fmla="*/ 111125 h 385"/>
              <a:gd name="T22" fmla="*/ 523875 w 660"/>
              <a:gd name="T23" fmla="*/ 161925 h 385"/>
              <a:gd name="T24" fmla="*/ 503238 w 660"/>
              <a:gd name="T25" fmla="*/ 207963 h 385"/>
              <a:gd name="T26" fmla="*/ 519113 w 660"/>
              <a:gd name="T27" fmla="*/ 231775 h 385"/>
              <a:gd name="T28" fmla="*/ 581025 w 660"/>
              <a:gd name="T29" fmla="*/ 215900 h 385"/>
              <a:gd name="T30" fmla="*/ 627063 w 660"/>
              <a:gd name="T31" fmla="*/ 190500 h 385"/>
              <a:gd name="T32" fmla="*/ 660400 w 660"/>
              <a:gd name="T33" fmla="*/ 141288 h 385"/>
              <a:gd name="T34" fmla="*/ 706438 w 660"/>
              <a:gd name="T35" fmla="*/ 120650 h 385"/>
              <a:gd name="T36" fmla="*/ 744538 w 660"/>
              <a:gd name="T37" fmla="*/ 82550 h 385"/>
              <a:gd name="T38" fmla="*/ 760413 w 660"/>
              <a:gd name="T39" fmla="*/ 41275 h 385"/>
              <a:gd name="T40" fmla="*/ 1042988 w 660"/>
              <a:gd name="T41" fmla="*/ 111125 h 385"/>
              <a:gd name="T42" fmla="*/ 1035050 w 660"/>
              <a:gd name="T43" fmla="*/ 174625 h 385"/>
              <a:gd name="T44" fmla="*/ 1001713 w 660"/>
              <a:gd name="T45" fmla="*/ 198438 h 385"/>
              <a:gd name="T46" fmla="*/ 955675 w 660"/>
              <a:gd name="T47" fmla="*/ 198438 h 385"/>
              <a:gd name="T48" fmla="*/ 935038 w 660"/>
              <a:gd name="T49" fmla="*/ 236538 h 385"/>
              <a:gd name="T50" fmla="*/ 927100 w 660"/>
              <a:gd name="T51" fmla="*/ 285750 h 385"/>
              <a:gd name="T52" fmla="*/ 901700 w 660"/>
              <a:gd name="T53" fmla="*/ 303213 h 385"/>
              <a:gd name="T54" fmla="*/ 852488 w 660"/>
              <a:gd name="T55" fmla="*/ 307975 h 385"/>
              <a:gd name="T56" fmla="*/ 809625 w 660"/>
              <a:gd name="T57" fmla="*/ 290513 h 385"/>
              <a:gd name="T58" fmla="*/ 781050 w 660"/>
              <a:gd name="T59" fmla="*/ 252413 h 385"/>
              <a:gd name="T60" fmla="*/ 722313 w 660"/>
              <a:gd name="T61" fmla="*/ 236538 h 385"/>
              <a:gd name="T62" fmla="*/ 665163 w 660"/>
              <a:gd name="T63" fmla="*/ 228600 h 385"/>
              <a:gd name="T64" fmla="*/ 623888 w 660"/>
              <a:gd name="T65" fmla="*/ 252413 h 385"/>
              <a:gd name="T66" fmla="*/ 581025 w 660"/>
              <a:gd name="T67" fmla="*/ 249238 h 385"/>
              <a:gd name="T68" fmla="*/ 527050 w 660"/>
              <a:gd name="T69" fmla="*/ 249238 h 385"/>
              <a:gd name="T70" fmla="*/ 469900 w 660"/>
              <a:gd name="T71" fmla="*/ 236538 h 385"/>
              <a:gd name="T72" fmla="*/ 419100 w 660"/>
              <a:gd name="T73" fmla="*/ 223838 h 385"/>
              <a:gd name="T74" fmla="*/ 357188 w 660"/>
              <a:gd name="T75" fmla="*/ 241300 h 385"/>
              <a:gd name="T76" fmla="*/ 303213 w 660"/>
              <a:gd name="T77" fmla="*/ 252413 h 385"/>
              <a:gd name="T78" fmla="*/ 249238 w 660"/>
              <a:gd name="T79" fmla="*/ 257175 h 385"/>
              <a:gd name="T80" fmla="*/ 274638 w 660"/>
              <a:gd name="T81" fmla="*/ 282575 h 385"/>
              <a:gd name="T82" fmla="*/ 311150 w 660"/>
              <a:gd name="T83" fmla="*/ 285750 h 385"/>
              <a:gd name="T84" fmla="*/ 290513 w 660"/>
              <a:gd name="T85" fmla="*/ 307975 h 385"/>
              <a:gd name="T86" fmla="*/ 223838 w 660"/>
              <a:gd name="T87" fmla="*/ 319088 h 385"/>
              <a:gd name="T88" fmla="*/ 215900 w 660"/>
              <a:gd name="T89" fmla="*/ 369888 h 385"/>
              <a:gd name="T90" fmla="*/ 207963 w 660"/>
              <a:gd name="T91" fmla="*/ 423863 h 385"/>
              <a:gd name="T92" fmla="*/ 233363 w 660"/>
              <a:gd name="T93" fmla="*/ 457200 h 385"/>
              <a:gd name="T94" fmla="*/ 228600 w 660"/>
              <a:gd name="T95" fmla="*/ 514350 h 385"/>
              <a:gd name="T96" fmla="*/ 203200 w 660"/>
              <a:gd name="T97" fmla="*/ 557213 h 385"/>
              <a:gd name="T98" fmla="*/ 187325 w 660"/>
              <a:gd name="T99" fmla="*/ 601663 h 385"/>
              <a:gd name="T100" fmla="*/ 149225 w 660"/>
              <a:gd name="T101" fmla="*/ 601663 h 385"/>
              <a:gd name="T102" fmla="*/ 146050 w 660"/>
              <a:gd name="T103" fmla="*/ 547688 h 385"/>
              <a:gd name="T104" fmla="*/ 123825 w 660"/>
              <a:gd name="T105" fmla="*/ 503238 h 385"/>
              <a:gd name="T106" fmla="*/ 107950 w 660"/>
              <a:gd name="T107" fmla="*/ 452438 h 385"/>
              <a:gd name="T108" fmla="*/ 69850 w 660"/>
              <a:gd name="T109" fmla="*/ 423863 h 385"/>
              <a:gd name="T110" fmla="*/ 74613 w 660"/>
              <a:gd name="T111" fmla="*/ 377825 h 385"/>
              <a:gd name="T112" fmla="*/ 58738 w 660"/>
              <a:gd name="T113" fmla="*/ 331788 h 385"/>
              <a:gd name="T114" fmla="*/ 12700 w 660"/>
              <a:gd name="T115" fmla="*/ 311150 h 385"/>
              <a:gd name="T116" fmla="*/ 4763 w 660"/>
              <a:gd name="T117" fmla="*/ 261938 h 385"/>
              <a:gd name="T118" fmla="*/ 49213 w 660"/>
              <a:gd name="T119" fmla="*/ 231775 h 385"/>
              <a:gd name="T120" fmla="*/ 107950 w 660"/>
              <a:gd name="T121" fmla="*/ 203200 h 385"/>
              <a:gd name="T122" fmla="*/ 153988 w 660"/>
              <a:gd name="T123" fmla="*/ 161925 h 385"/>
              <a:gd name="T124" fmla="*/ 177800 w 660"/>
              <a:gd name="T125" fmla="*/ 120650 h 38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660" h="385">
                <a:moveTo>
                  <a:pt x="133" y="60"/>
                </a:moveTo>
                <a:lnTo>
                  <a:pt x="133" y="63"/>
                </a:lnTo>
                <a:lnTo>
                  <a:pt x="133" y="65"/>
                </a:lnTo>
                <a:lnTo>
                  <a:pt x="133" y="68"/>
                </a:lnTo>
                <a:lnTo>
                  <a:pt x="133" y="70"/>
                </a:lnTo>
                <a:lnTo>
                  <a:pt x="133" y="73"/>
                </a:lnTo>
                <a:lnTo>
                  <a:pt x="133" y="76"/>
                </a:lnTo>
                <a:lnTo>
                  <a:pt x="131" y="76"/>
                </a:lnTo>
                <a:lnTo>
                  <a:pt x="131" y="78"/>
                </a:lnTo>
                <a:lnTo>
                  <a:pt x="131" y="81"/>
                </a:lnTo>
                <a:lnTo>
                  <a:pt x="133" y="84"/>
                </a:lnTo>
                <a:lnTo>
                  <a:pt x="133" y="86"/>
                </a:lnTo>
                <a:lnTo>
                  <a:pt x="133" y="89"/>
                </a:lnTo>
                <a:lnTo>
                  <a:pt x="133" y="91"/>
                </a:lnTo>
                <a:lnTo>
                  <a:pt x="131" y="94"/>
                </a:lnTo>
                <a:lnTo>
                  <a:pt x="133" y="97"/>
                </a:lnTo>
                <a:lnTo>
                  <a:pt x="136" y="97"/>
                </a:lnTo>
                <a:lnTo>
                  <a:pt x="139" y="97"/>
                </a:lnTo>
                <a:lnTo>
                  <a:pt x="139" y="94"/>
                </a:lnTo>
                <a:lnTo>
                  <a:pt x="141" y="94"/>
                </a:lnTo>
                <a:lnTo>
                  <a:pt x="144" y="94"/>
                </a:lnTo>
                <a:lnTo>
                  <a:pt x="147" y="94"/>
                </a:lnTo>
                <a:lnTo>
                  <a:pt x="149" y="94"/>
                </a:lnTo>
                <a:lnTo>
                  <a:pt x="149" y="91"/>
                </a:lnTo>
                <a:lnTo>
                  <a:pt x="152" y="91"/>
                </a:lnTo>
                <a:lnTo>
                  <a:pt x="154" y="89"/>
                </a:lnTo>
                <a:lnTo>
                  <a:pt x="154" y="86"/>
                </a:lnTo>
                <a:lnTo>
                  <a:pt x="157" y="84"/>
                </a:lnTo>
                <a:lnTo>
                  <a:pt x="157" y="81"/>
                </a:lnTo>
                <a:lnTo>
                  <a:pt x="157" y="78"/>
                </a:lnTo>
                <a:lnTo>
                  <a:pt x="160" y="76"/>
                </a:lnTo>
                <a:lnTo>
                  <a:pt x="160" y="73"/>
                </a:lnTo>
                <a:lnTo>
                  <a:pt x="162" y="73"/>
                </a:lnTo>
                <a:lnTo>
                  <a:pt x="162" y="70"/>
                </a:lnTo>
                <a:lnTo>
                  <a:pt x="162" y="68"/>
                </a:lnTo>
                <a:lnTo>
                  <a:pt x="162" y="65"/>
                </a:lnTo>
                <a:lnTo>
                  <a:pt x="162" y="63"/>
                </a:lnTo>
                <a:lnTo>
                  <a:pt x="165" y="65"/>
                </a:lnTo>
                <a:lnTo>
                  <a:pt x="167" y="65"/>
                </a:lnTo>
                <a:lnTo>
                  <a:pt x="167" y="63"/>
                </a:lnTo>
                <a:lnTo>
                  <a:pt x="170" y="63"/>
                </a:lnTo>
                <a:lnTo>
                  <a:pt x="173" y="63"/>
                </a:lnTo>
                <a:lnTo>
                  <a:pt x="175" y="63"/>
                </a:lnTo>
                <a:lnTo>
                  <a:pt x="175" y="60"/>
                </a:lnTo>
                <a:lnTo>
                  <a:pt x="178" y="60"/>
                </a:lnTo>
                <a:lnTo>
                  <a:pt x="181" y="57"/>
                </a:lnTo>
                <a:lnTo>
                  <a:pt x="181" y="55"/>
                </a:lnTo>
                <a:lnTo>
                  <a:pt x="181" y="52"/>
                </a:lnTo>
                <a:lnTo>
                  <a:pt x="181" y="50"/>
                </a:lnTo>
                <a:lnTo>
                  <a:pt x="181" y="47"/>
                </a:lnTo>
                <a:lnTo>
                  <a:pt x="181" y="44"/>
                </a:lnTo>
                <a:lnTo>
                  <a:pt x="183" y="44"/>
                </a:lnTo>
                <a:lnTo>
                  <a:pt x="183" y="47"/>
                </a:lnTo>
                <a:lnTo>
                  <a:pt x="186" y="47"/>
                </a:lnTo>
                <a:lnTo>
                  <a:pt x="188" y="47"/>
                </a:lnTo>
                <a:lnTo>
                  <a:pt x="191" y="47"/>
                </a:lnTo>
                <a:lnTo>
                  <a:pt x="191" y="50"/>
                </a:lnTo>
                <a:lnTo>
                  <a:pt x="194" y="50"/>
                </a:lnTo>
                <a:lnTo>
                  <a:pt x="194" y="47"/>
                </a:lnTo>
                <a:lnTo>
                  <a:pt x="196" y="47"/>
                </a:lnTo>
                <a:lnTo>
                  <a:pt x="199" y="47"/>
                </a:lnTo>
                <a:lnTo>
                  <a:pt x="202" y="50"/>
                </a:lnTo>
                <a:lnTo>
                  <a:pt x="204" y="50"/>
                </a:lnTo>
                <a:lnTo>
                  <a:pt x="207" y="50"/>
                </a:lnTo>
                <a:lnTo>
                  <a:pt x="207" y="47"/>
                </a:lnTo>
                <a:lnTo>
                  <a:pt x="209" y="47"/>
                </a:lnTo>
                <a:lnTo>
                  <a:pt x="209" y="44"/>
                </a:lnTo>
                <a:lnTo>
                  <a:pt x="212" y="44"/>
                </a:lnTo>
                <a:lnTo>
                  <a:pt x="215" y="44"/>
                </a:lnTo>
                <a:lnTo>
                  <a:pt x="215" y="47"/>
                </a:lnTo>
                <a:lnTo>
                  <a:pt x="215" y="44"/>
                </a:lnTo>
                <a:lnTo>
                  <a:pt x="217" y="44"/>
                </a:lnTo>
                <a:lnTo>
                  <a:pt x="220" y="44"/>
                </a:lnTo>
                <a:lnTo>
                  <a:pt x="220" y="47"/>
                </a:lnTo>
                <a:lnTo>
                  <a:pt x="220" y="50"/>
                </a:lnTo>
                <a:lnTo>
                  <a:pt x="220" y="52"/>
                </a:lnTo>
                <a:lnTo>
                  <a:pt x="220" y="55"/>
                </a:lnTo>
                <a:lnTo>
                  <a:pt x="222" y="55"/>
                </a:lnTo>
                <a:lnTo>
                  <a:pt x="222" y="52"/>
                </a:lnTo>
                <a:lnTo>
                  <a:pt x="225" y="52"/>
                </a:lnTo>
                <a:lnTo>
                  <a:pt x="228" y="52"/>
                </a:lnTo>
                <a:lnTo>
                  <a:pt x="228" y="50"/>
                </a:lnTo>
                <a:lnTo>
                  <a:pt x="230" y="50"/>
                </a:lnTo>
                <a:lnTo>
                  <a:pt x="233" y="50"/>
                </a:lnTo>
                <a:lnTo>
                  <a:pt x="236" y="50"/>
                </a:lnTo>
                <a:lnTo>
                  <a:pt x="236" y="47"/>
                </a:lnTo>
                <a:lnTo>
                  <a:pt x="238" y="44"/>
                </a:lnTo>
                <a:lnTo>
                  <a:pt x="238" y="42"/>
                </a:lnTo>
                <a:lnTo>
                  <a:pt x="241" y="39"/>
                </a:lnTo>
                <a:lnTo>
                  <a:pt x="243" y="39"/>
                </a:lnTo>
                <a:lnTo>
                  <a:pt x="243" y="36"/>
                </a:lnTo>
                <a:lnTo>
                  <a:pt x="246" y="36"/>
                </a:lnTo>
                <a:lnTo>
                  <a:pt x="249" y="36"/>
                </a:lnTo>
                <a:lnTo>
                  <a:pt x="251" y="36"/>
                </a:lnTo>
                <a:lnTo>
                  <a:pt x="251" y="34"/>
                </a:lnTo>
                <a:lnTo>
                  <a:pt x="254" y="34"/>
                </a:lnTo>
                <a:lnTo>
                  <a:pt x="256" y="34"/>
                </a:lnTo>
                <a:lnTo>
                  <a:pt x="259" y="34"/>
                </a:lnTo>
                <a:lnTo>
                  <a:pt x="262" y="34"/>
                </a:lnTo>
                <a:lnTo>
                  <a:pt x="264" y="34"/>
                </a:lnTo>
                <a:lnTo>
                  <a:pt x="267" y="34"/>
                </a:lnTo>
                <a:lnTo>
                  <a:pt x="267" y="31"/>
                </a:lnTo>
                <a:lnTo>
                  <a:pt x="270" y="31"/>
                </a:lnTo>
                <a:lnTo>
                  <a:pt x="270" y="29"/>
                </a:lnTo>
                <a:lnTo>
                  <a:pt x="272" y="29"/>
                </a:lnTo>
                <a:lnTo>
                  <a:pt x="272" y="26"/>
                </a:lnTo>
                <a:lnTo>
                  <a:pt x="275" y="29"/>
                </a:lnTo>
                <a:lnTo>
                  <a:pt x="277" y="29"/>
                </a:lnTo>
                <a:lnTo>
                  <a:pt x="280" y="29"/>
                </a:lnTo>
                <a:lnTo>
                  <a:pt x="280" y="31"/>
                </a:lnTo>
                <a:lnTo>
                  <a:pt x="283" y="31"/>
                </a:lnTo>
                <a:lnTo>
                  <a:pt x="285" y="31"/>
                </a:lnTo>
                <a:lnTo>
                  <a:pt x="288" y="29"/>
                </a:lnTo>
                <a:lnTo>
                  <a:pt x="291" y="29"/>
                </a:lnTo>
                <a:lnTo>
                  <a:pt x="293" y="29"/>
                </a:lnTo>
                <a:lnTo>
                  <a:pt x="296" y="26"/>
                </a:lnTo>
                <a:lnTo>
                  <a:pt x="298" y="26"/>
                </a:lnTo>
                <a:lnTo>
                  <a:pt x="301" y="26"/>
                </a:lnTo>
                <a:lnTo>
                  <a:pt x="301" y="23"/>
                </a:lnTo>
                <a:lnTo>
                  <a:pt x="301" y="21"/>
                </a:lnTo>
                <a:lnTo>
                  <a:pt x="304" y="18"/>
                </a:lnTo>
                <a:lnTo>
                  <a:pt x="304" y="15"/>
                </a:lnTo>
                <a:lnTo>
                  <a:pt x="304" y="13"/>
                </a:lnTo>
                <a:lnTo>
                  <a:pt x="306" y="13"/>
                </a:lnTo>
                <a:lnTo>
                  <a:pt x="306" y="10"/>
                </a:lnTo>
                <a:lnTo>
                  <a:pt x="309" y="10"/>
                </a:lnTo>
                <a:lnTo>
                  <a:pt x="309" y="8"/>
                </a:lnTo>
                <a:lnTo>
                  <a:pt x="311" y="5"/>
                </a:lnTo>
                <a:lnTo>
                  <a:pt x="314" y="5"/>
                </a:lnTo>
                <a:lnTo>
                  <a:pt x="314" y="8"/>
                </a:lnTo>
                <a:lnTo>
                  <a:pt x="317" y="8"/>
                </a:lnTo>
                <a:lnTo>
                  <a:pt x="319" y="8"/>
                </a:lnTo>
                <a:lnTo>
                  <a:pt x="319" y="10"/>
                </a:lnTo>
                <a:lnTo>
                  <a:pt x="322" y="10"/>
                </a:lnTo>
                <a:lnTo>
                  <a:pt x="325" y="13"/>
                </a:lnTo>
                <a:lnTo>
                  <a:pt x="325" y="15"/>
                </a:lnTo>
                <a:lnTo>
                  <a:pt x="327" y="15"/>
                </a:lnTo>
                <a:lnTo>
                  <a:pt x="327" y="18"/>
                </a:lnTo>
                <a:lnTo>
                  <a:pt x="327" y="21"/>
                </a:lnTo>
                <a:lnTo>
                  <a:pt x="327" y="23"/>
                </a:lnTo>
                <a:lnTo>
                  <a:pt x="327" y="26"/>
                </a:lnTo>
                <a:lnTo>
                  <a:pt x="327" y="29"/>
                </a:lnTo>
                <a:lnTo>
                  <a:pt x="327" y="31"/>
                </a:lnTo>
                <a:lnTo>
                  <a:pt x="327" y="34"/>
                </a:lnTo>
                <a:lnTo>
                  <a:pt x="330" y="34"/>
                </a:lnTo>
                <a:lnTo>
                  <a:pt x="330" y="36"/>
                </a:lnTo>
                <a:lnTo>
                  <a:pt x="332" y="39"/>
                </a:lnTo>
                <a:lnTo>
                  <a:pt x="332" y="42"/>
                </a:lnTo>
                <a:lnTo>
                  <a:pt x="332" y="44"/>
                </a:lnTo>
                <a:lnTo>
                  <a:pt x="335" y="44"/>
                </a:lnTo>
                <a:lnTo>
                  <a:pt x="335" y="47"/>
                </a:lnTo>
                <a:lnTo>
                  <a:pt x="338" y="47"/>
                </a:lnTo>
                <a:lnTo>
                  <a:pt x="338" y="50"/>
                </a:lnTo>
                <a:lnTo>
                  <a:pt x="338" y="52"/>
                </a:lnTo>
                <a:lnTo>
                  <a:pt x="338" y="55"/>
                </a:lnTo>
                <a:lnTo>
                  <a:pt x="338" y="57"/>
                </a:lnTo>
                <a:lnTo>
                  <a:pt x="335" y="57"/>
                </a:lnTo>
                <a:lnTo>
                  <a:pt x="332" y="57"/>
                </a:lnTo>
                <a:lnTo>
                  <a:pt x="332" y="60"/>
                </a:lnTo>
                <a:lnTo>
                  <a:pt x="332" y="63"/>
                </a:lnTo>
                <a:lnTo>
                  <a:pt x="335" y="63"/>
                </a:lnTo>
                <a:lnTo>
                  <a:pt x="335" y="65"/>
                </a:lnTo>
                <a:lnTo>
                  <a:pt x="338" y="65"/>
                </a:lnTo>
                <a:lnTo>
                  <a:pt x="338" y="68"/>
                </a:lnTo>
                <a:lnTo>
                  <a:pt x="338" y="70"/>
                </a:lnTo>
                <a:lnTo>
                  <a:pt x="338" y="73"/>
                </a:lnTo>
                <a:lnTo>
                  <a:pt x="338" y="76"/>
                </a:lnTo>
                <a:lnTo>
                  <a:pt x="338" y="78"/>
                </a:lnTo>
                <a:lnTo>
                  <a:pt x="338" y="81"/>
                </a:lnTo>
                <a:lnTo>
                  <a:pt x="338" y="84"/>
                </a:lnTo>
                <a:lnTo>
                  <a:pt x="338" y="86"/>
                </a:lnTo>
                <a:lnTo>
                  <a:pt x="338" y="89"/>
                </a:lnTo>
                <a:lnTo>
                  <a:pt x="335" y="89"/>
                </a:lnTo>
                <a:lnTo>
                  <a:pt x="335" y="91"/>
                </a:lnTo>
                <a:lnTo>
                  <a:pt x="332" y="91"/>
                </a:lnTo>
                <a:lnTo>
                  <a:pt x="332" y="94"/>
                </a:lnTo>
                <a:lnTo>
                  <a:pt x="332" y="97"/>
                </a:lnTo>
                <a:lnTo>
                  <a:pt x="330" y="97"/>
                </a:lnTo>
                <a:lnTo>
                  <a:pt x="330" y="99"/>
                </a:lnTo>
                <a:lnTo>
                  <a:pt x="330" y="102"/>
                </a:lnTo>
                <a:lnTo>
                  <a:pt x="330" y="104"/>
                </a:lnTo>
                <a:lnTo>
                  <a:pt x="330" y="107"/>
                </a:lnTo>
                <a:lnTo>
                  <a:pt x="330" y="110"/>
                </a:lnTo>
                <a:lnTo>
                  <a:pt x="330" y="112"/>
                </a:lnTo>
                <a:lnTo>
                  <a:pt x="327" y="112"/>
                </a:lnTo>
                <a:lnTo>
                  <a:pt x="327" y="115"/>
                </a:lnTo>
                <a:lnTo>
                  <a:pt x="325" y="118"/>
                </a:lnTo>
                <a:lnTo>
                  <a:pt x="325" y="120"/>
                </a:lnTo>
                <a:lnTo>
                  <a:pt x="325" y="123"/>
                </a:lnTo>
                <a:lnTo>
                  <a:pt x="322" y="123"/>
                </a:lnTo>
                <a:lnTo>
                  <a:pt x="325" y="125"/>
                </a:lnTo>
                <a:lnTo>
                  <a:pt x="322" y="125"/>
                </a:lnTo>
                <a:lnTo>
                  <a:pt x="322" y="128"/>
                </a:lnTo>
                <a:lnTo>
                  <a:pt x="319" y="131"/>
                </a:lnTo>
                <a:lnTo>
                  <a:pt x="317" y="131"/>
                </a:lnTo>
                <a:lnTo>
                  <a:pt x="317" y="133"/>
                </a:lnTo>
                <a:lnTo>
                  <a:pt x="314" y="133"/>
                </a:lnTo>
                <a:lnTo>
                  <a:pt x="314" y="136"/>
                </a:lnTo>
                <a:lnTo>
                  <a:pt x="311" y="136"/>
                </a:lnTo>
                <a:lnTo>
                  <a:pt x="314" y="139"/>
                </a:lnTo>
                <a:lnTo>
                  <a:pt x="314" y="141"/>
                </a:lnTo>
                <a:lnTo>
                  <a:pt x="311" y="141"/>
                </a:lnTo>
                <a:lnTo>
                  <a:pt x="311" y="144"/>
                </a:lnTo>
                <a:lnTo>
                  <a:pt x="311" y="146"/>
                </a:lnTo>
                <a:lnTo>
                  <a:pt x="314" y="146"/>
                </a:lnTo>
                <a:lnTo>
                  <a:pt x="317" y="146"/>
                </a:lnTo>
                <a:lnTo>
                  <a:pt x="319" y="146"/>
                </a:lnTo>
                <a:lnTo>
                  <a:pt x="322" y="146"/>
                </a:lnTo>
                <a:lnTo>
                  <a:pt x="325" y="146"/>
                </a:lnTo>
                <a:lnTo>
                  <a:pt x="327" y="146"/>
                </a:lnTo>
                <a:lnTo>
                  <a:pt x="330" y="144"/>
                </a:lnTo>
                <a:lnTo>
                  <a:pt x="332" y="144"/>
                </a:lnTo>
                <a:lnTo>
                  <a:pt x="332" y="141"/>
                </a:lnTo>
                <a:lnTo>
                  <a:pt x="335" y="141"/>
                </a:lnTo>
                <a:lnTo>
                  <a:pt x="338" y="141"/>
                </a:lnTo>
                <a:lnTo>
                  <a:pt x="340" y="141"/>
                </a:lnTo>
                <a:lnTo>
                  <a:pt x="343" y="141"/>
                </a:lnTo>
                <a:lnTo>
                  <a:pt x="346" y="141"/>
                </a:lnTo>
                <a:lnTo>
                  <a:pt x="348" y="141"/>
                </a:lnTo>
                <a:lnTo>
                  <a:pt x="351" y="139"/>
                </a:lnTo>
                <a:lnTo>
                  <a:pt x="353" y="139"/>
                </a:lnTo>
                <a:lnTo>
                  <a:pt x="356" y="139"/>
                </a:lnTo>
                <a:lnTo>
                  <a:pt x="361" y="136"/>
                </a:lnTo>
                <a:lnTo>
                  <a:pt x="364" y="136"/>
                </a:lnTo>
                <a:lnTo>
                  <a:pt x="366" y="136"/>
                </a:lnTo>
                <a:lnTo>
                  <a:pt x="369" y="133"/>
                </a:lnTo>
                <a:lnTo>
                  <a:pt x="372" y="133"/>
                </a:lnTo>
                <a:lnTo>
                  <a:pt x="374" y="133"/>
                </a:lnTo>
                <a:lnTo>
                  <a:pt x="377" y="133"/>
                </a:lnTo>
                <a:lnTo>
                  <a:pt x="377" y="131"/>
                </a:lnTo>
                <a:lnTo>
                  <a:pt x="380" y="131"/>
                </a:lnTo>
                <a:lnTo>
                  <a:pt x="380" y="128"/>
                </a:lnTo>
                <a:lnTo>
                  <a:pt x="382" y="128"/>
                </a:lnTo>
                <a:lnTo>
                  <a:pt x="382" y="125"/>
                </a:lnTo>
                <a:lnTo>
                  <a:pt x="385" y="125"/>
                </a:lnTo>
                <a:lnTo>
                  <a:pt x="387" y="125"/>
                </a:lnTo>
                <a:lnTo>
                  <a:pt x="390" y="123"/>
                </a:lnTo>
                <a:lnTo>
                  <a:pt x="393" y="123"/>
                </a:lnTo>
                <a:lnTo>
                  <a:pt x="395" y="123"/>
                </a:lnTo>
                <a:lnTo>
                  <a:pt x="395" y="120"/>
                </a:lnTo>
                <a:lnTo>
                  <a:pt x="398" y="120"/>
                </a:lnTo>
                <a:lnTo>
                  <a:pt x="400" y="120"/>
                </a:lnTo>
                <a:lnTo>
                  <a:pt x="400" y="118"/>
                </a:lnTo>
                <a:lnTo>
                  <a:pt x="403" y="118"/>
                </a:lnTo>
                <a:lnTo>
                  <a:pt x="406" y="115"/>
                </a:lnTo>
                <a:lnTo>
                  <a:pt x="408" y="112"/>
                </a:lnTo>
                <a:lnTo>
                  <a:pt x="408" y="110"/>
                </a:lnTo>
                <a:lnTo>
                  <a:pt x="411" y="107"/>
                </a:lnTo>
                <a:lnTo>
                  <a:pt x="411" y="104"/>
                </a:lnTo>
                <a:lnTo>
                  <a:pt x="411" y="99"/>
                </a:lnTo>
                <a:lnTo>
                  <a:pt x="414" y="99"/>
                </a:lnTo>
                <a:lnTo>
                  <a:pt x="414" y="97"/>
                </a:lnTo>
                <a:lnTo>
                  <a:pt x="414" y="94"/>
                </a:lnTo>
                <a:lnTo>
                  <a:pt x="414" y="91"/>
                </a:lnTo>
                <a:lnTo>
                  <a:pt x="416" y="89"/>
                </a:lnTo>
                <a:lnTo>
                  <a:pt x="416" y="86"/>
                </a:lnTo>
                <a:lnTo>
                  <a:pt x="416" y="84"/>
                </a:lnTo>
                <a:lnTo>
                  <a:pt x="416" y="81"/>
                </a:lnTo>
                <a:lnTo>
                  <a:pt x="419" y="81"/>
                </a:lnTo>
                <a:lnTo>
                  <a:pt x="419" y="78"/>
                </a:lnTo>
                <a:lnTo>
                  <a:pt x="421" y="76"/>
                </a:lnTo>
                <a:lnTo>
                  <a:pt x="424" y="73"/>
                </a:lnTo>
                <a:lnTo>
                  <a:pt x="427" y="73"/>
                </a:lnTo>
                <a:lnTo>
                  <a:pt x="429" y="73"/>
                </a:lnTo>
                <a:lnTo>
                  <a:pt x="432" y="73"/>
                </a:lnTo>
                <a:lnTo>
                  <a:pt x="435" y="73"/>
                </a:lnTo>
                <a:lnTo>
                  <a:pt x="437" y="76"/>
                </a:lnTo>
                <a:lnTo>
                  <a:pt x="440" y="76"/>
                </a:lnTo>
                <a:lnTo>
                  <a:pt x="442" y="76"/>
                </a:lnTo>
                <a:lnTo>
                  <a:pt x="445" y="76"/>
                </a:lnTo>
                <a:lnTo>
                  <a:pt x="448" y="76"/>
                </a:lnTo>
                <a:lnTo>
                  <a:pt x="448" y="73"/>
                </a:lnTo>
                <a:lnTo>
                  <a:pt x="448" y="70"/>
                </a:lnTo>
                <a:lnTo>
                  <a:pt x="450" y="68"/>
                </a:lnTo>
                <a:lnTo>
                  <a:pt x="450" y="65"/>
                </a:lnTo>
                <a:lnTo>
                  <a:pt x="453" y="65"/>
                </a:lnTo>
                <a:lnTo>
                  <a:pt x="453" y="63"/>
                </a:lnTo>
                <a:lnTo>
                  <a:pt x="455" y="60"/>
                </a:lnTo>
                <a:lnTo>
                  <a:pt x="458" y="60"/>
                </a:lnTo>
                <a:lnTo>
                  <a:pt x="458" y="57"/>
                </a:lnTo>
                <a:lnTo>
                  <a:pt x="461" y="57"/>
                </a:lnTo>
                <a:lnTo>
                  <a:pt x="463" y="57"/>
                </a:lnTo>
                <a:lnTo>
                  <a:pt x="463" y="55"/>
                </a:lnTo>
                <a:lnTo>
                  <a:pt x="466" y="55"/>
                </a:lnTo>
                <a:lnTo>
                  <a:pt x="469" y="52"/>
                </a:lnTo>
                <a:lnTo>
                  <a:pt x="469" y="50"/>
                </a:lnTo>
                <a:lnTo>
                  <a:pt x="471" y="50"/>
                </a:lnTo>
                <a:lnTo>
                  <a:pt x="471" y="47"/>
                </a:lnTo>
                <a:lnTo>
                  <a:pt x="471" y="44"/>
                </a:lnTo>
                <a:lnTo>
                  <a:pt x="471" y="42"/>
                </a:lnTo>
                <a:lnTo>
                  <a:pt x="474" y="42"/>
                </a:lnTo>
                <a:lnTo>
                  <a:pt x="476" y="42"/>
                </a:lnTo>
                <a:lnTo>
                  <a:pt x="476" y="39"/>
                </a:lnTo>
                <a:lnTo>
                  <a:pt x="479" y="39"/>
                </a:lnTo>
                <a:lnTo>
                  <a:pt x="482" y="36"/>
                </a:lnTo>
                <a:lnTo>
                  <a:pt x="482" y="34"/>
                </a:lnTo>
                <a:lnTo>
                  <a:pt x="482" y="31"/>
                </a:lnTo>
                <a:lnTo>
                  <a:pt x="482" y="29"/>
                </a:lnTo>
                <a:lnTo>
                  <a:pt x="479" y="29"/>
                </a:lnTo>
                <a:lnTo>
                  <a:pt x="479" y="26"/>
                </a:lnTo>
                <a:lnTo>
                  <a:pt x="479" y="23"/>
                </a:lnTo>
                <a:lnTo>
                  <a:pt x="479" y="21"/>
                </a:lnTo>
                <a:lnTo>
                  <a:pt x="482" y="18"/>
                </a:lnTo>
                <a:lnTo>
                  <a:pt x="482" y="13"/>
                </a:lnTo>
                <a:lnTo>
                  <a:pt x="482" y="10"/>
                </a:lnTo>
                <a:lnTo>
                  <a:pt x="482" y="8"/>
                </a:lnTo>
                <a:lnTo>
                  <a:pt x="484" y="8"/>
                </a:lnTo>
                <a:lnTo>
                  <a:pt x="484" y="5"/>
                </a:lnTo>
                <a:lnTo>
                  <a:pt x="487" y="2"/>
                </a:lnTo>
                <a:lnTo>
                  <a:pt x="487" y="0"/>
                </a:lnTo>
                <a:lnTo>
                  <a:pt x="660" y="57"/>
                </a:lnTo>
                <a:lnTo>
                  <a:pt x="660" y="63"/>
                </a:lnTo>
                <a:lnTo>
                  <a:pt x="657" y="65"/>
                </a:lnTo>
                <a:lnTo>
                  <a:pt x="657" y="68"/>
                </a:lnTo>
                <a:lnTo>
                  <a:pt x="657" y="70"/>
                </a:lnTo>
                <a:lnTo>
                  <a:pt x="654" y="73"/>
                </a:lnTo>
                <a:lnTo>
                  <a:pt x="654" y="76"/>
                </a:lnTo>
                <a:lnTo>
                  <a:pt x="654" y="78"/>
                </a:lnTo>
                <a:lnTo>
                  <a:pt x="654" y="81"/>
                </a:lnTo>
                <a:lnTo>
                  <a:pt x="654" y="84"/>
                </a:lnTo>
                <a:lnTo>
                  <a:pt x="654" y="86"/>
                </a:lnTo>
                <a:lnTo>
                  <a:pt x="654" y="89"/>
                </a:lnTo>
                <a:lnTo>
                  <a:pt x="657" y="89"/>
                </a:lnTo>
                <a:lnTo>
                  <a:pt x="657" y="91"/>
                </a:lnTo>
                <a:lnTo>
                  <a:pt x="657" y="94"/>
                </a:lnTo>
                <a:lnTo>
                  <a:pt x="657" y="97"/>
                </a:lnTo>
                <a:lnTo>
                  <a:pt x="654" y="99"/>
                </a:lnTo>
                <a:lnTo>
                  <a:pt x="654" y="102"/>
                </a:lnTo>
                <a:lnTo>
                  <a:pt x="654" y="107"/>
                </a:lnTo>
                <a:lnTo>
                  <a:pt x="652" y="110"/>
                </a:lnTo>
                <a:lnTo>
                  <a:pt x="652" y="112"/>
                </a:lnTo>
                <a:lnTo>
                  <a:pt x="649" y="112"/>
                </a:lnTo>
                <a:lnTo>
                  <a:pt x="649" y="115"/>
                </a:lnTo>
                <a:lnTo>
                  <a:pt x="647" y="120"/>
                </a:lnTo>
                <a:lnTo>
                  <a:pt x="647" y="123"/>
                </a:lnTo>
                <a:lnTo>
                  <a:pt x="647" y="128"/>
                </a:lnTo>
                <a:lnTo>
                  <a:pt x="647" y="131"/>
                </a:lnTo>
                <a:lnTo>
                  <a:pt x="644" y="133"/>
                </a:lnTo>
                <a:lnTo>
                  <a:pt x="641" y="133"/>
                </a:lnTo>
                <a:lnTo>
                  <a:pt x="639" y="133"/>
                </a:lnTo>
                <a:lnTo>
                  <a:pt x="636" y="133"/>
                </a:lnTo>
                <a:lnTo>
                  <a:pt x="636" y="131"/>
                </a:lnTo>
                <a:lnTo>
                  <a:pt x="634" y="131"/>
                </a:lnTo>
                <a:lnTo>
                  <a:pt x="631" y="128"/>
                </a:lnTo>
                <a:lnTo>
                  <a:pt x="631" y="125"/>
                </a:lnTo>
                <a:lnTo>
                  <a:pt x="628" y="125"/>
                </a:lnTo>
                <a:lnTo>
                  <a:pt x="628" y="123"/>
                </a:lnTo>
                <a:lnTo>
                  <a:pt x="626" y="123"/>
                </a:lnTo>
                <a:lnTo>
                  <a:pt x="623" y="123"/>
                </a:lnTo>
                <a:lnTo>
                  <a:pt x="620" y="125"/>
                </a:lnTo>
                <a:lnTo>
                  <a:pt x="618" y="128"/>
                </a:lnTo>
                <a:lnTo>
                  <a:pt x="615" y="128"/>
                </a:lnTo>
                <a:lnTo>
                  <a:pt x="613" y="128"/>
                </a:lnTo>
                <a:lnTo>
                  <a:pt x="613" y="131"/>
                </a:lnTo>
                <a:lnTo>
                  <a:pt x="610" y="131"/>
                </a:lnTo>
                <a:lnTo>
                  <a:pt x="607" y="131"/>
                </a:lnTo>
                <a:lnTo>
                  <a:pt x="605" y="131"/>
                </a:lnTo>
                <a:lnTo>
                  <a:pt x="605" y="128"/>
                </a:lnTo>
                <a:lnTo>
                  <a:pt x="605" y="125"/>
                </a:lnTo>
                <a:lnTo>
                  <a:pt x="602" y="125"/>
                </a:lnTo>
                <a:lnTo>
                  <a:pt x="599" y="125"/>
                </a:lnTo>
                <a:lnTo>
                  <a:pt x="599" y="128"/>
                </a:lnTo>
                <a:lnTo>
                  <a:pt x="597" y="128"/>
                </a:lnTo>
                <a:lnTo>
                  <a:pt x="597" y="131"/>
                </a:lnTo>
                <a:lnTo>
                  <a:pt x="599" y="131"/>
                </a:lnTo>
                <a:lnTo>
                  <a:pt x="599" y="133"/>
                </a:lnTo>
                <a:lnTo>
                  <a:pt x="599" y="136"/>
                </a:lnTo>
                <a:lnTo>
                  <a:pt x="599" y="139"/>
                </a:lnTo>
                <a:lnTo>
                  <a:pt x="599" y="141"/>
                </a:lnTo>
                <a:lnTo>
                  <a:pt x="599" y="144"/>
                </a:lnTo>
                <a:lnTo>
                  <a:pt x="597" y="144"/>
                </a:lnTo>
                <a:lnTo>
                  <a:pt x="597" y="146"/>
                </a:lnTo>
                <a:lnTo>
                  <a:pt x="594" y="149"/>
                </a:lnTo>
                <a:lnTo>
                  <a:pt x="592" y="149"/>
                </a:lnTo>
                <a:lnTo>
                  <a:pt x="589" y="149"/>
                </a:lnTo>
                <a:lnTo>
                  <a:pt x="586" y="152"/>
                </a:lnTo>
                <a:lnTo>
                  <a:pt x="586" y="154"/>
                </a:lnTo>
                <a:lnTo>
                  <a:pt x="586" y="157"/>
                </a:lnTo>
                <a:lnTo>
                  <a:pt x="589" y="157"/>
                </a:lnTo>
                <a:lnTo>
                  <a:pt x="589" y="159"/>
                </a:lnTo>
                <a:lnTo>
                  <a:pt x="589" y="162"/>
                </a:lnTo>
                <a:lnTo>
                  <a:pt x="589" y="165"/>
                </a:lnTo>
                <a:lnTo>
                  <a:pt x="589" y="167"/>
                </a:lnTo>
                <a:lnTo>
                  <a:pt x="589" y="170"/>
                </a:lnTo>
                <a:lnTo>
                  <a:pt x="589" y="173"/>
                </a:lnTo>
                <a:lnTo>
                  <a:pt x="586" y="173"/>
                </a:lnTo>
                <a:lnTo>
                  <a:pt x="586" y="175"/>
                </a:lnTo>
                <a:lnTo>
                  <a:pt x="584" y="175"/>
                </a:lnTo>
                <a:lnTo>
                  <a:pt x="584" y="178"/>
                </a:lnTo>
                <a:lnTo>
                  <a:pt x="584" y="180"/>
                </a:lnTo>
                <a:lnTo>
                  <a:pt x="586" y="180"/>
                </a:lnTo>
                <a:lnTo>
                  <a:pt x="586" y="183"/>
                </a:lnTo>
                <a:lnTo>
                  <a:pt x="584" y="183"/>
                </a:lnTo>
                <a:lnTo>
                  <a:pt x="581" y="183"/>
                </a:lnTo>
                <a:lnTo>
                  <a:pt x="579" y="183"/>
                </a:lnTo>
                <a:lnTo>
                  <a:pt x="579" y="186"/>
                </a:lnTo>
                <a:lnTo>
                  <a:pt x="579" y="188"/>
                </a:lnTo>
                <a:lnTo>
                  <a:pt x="579" y="191"/>
                </a:lnTo>
                <a:lnTo>
                  <a:pt x="576" y="191"/>
                </a:lnTo>
                <a:lnTo>
                  <a:pt x="576" y="188"/>
                </a:lnTo>
                <a:lnTo>
                  <a:pt x="573" y="188"/>
                </a:lnTo>
                <a:lnTo>
                  <a:pt x="573" y="191"/>
                </a:lnTo>
                <a:lnTo>
                  <a:pt x="571" y="191"/>
                </a:lnTo>
                <a:lnTo>
                  <a:pt x="568" y="194"/>
                </a:lnTo>
                <a:lnTo>
                  <a:pt x="568" y="191"/>
                </a:lnTo>
                <a:lnTo>
                  <a:pt x="565" y="191"/>
                </a:lnTo>
                <a:lnTo>
                  <a:pt x="563" y="191"/>
                </a:lnTo>
                <a:lnTo>
                  <a:pt x="560" y="191"/>
                </a:lnTo>
                <a:lnTo>
                  <a:pt x="558" y="191"/>
                </a:lnTo>
                <a:lnTo>
                  <a:pt x="555" y="191"/>
                </a:lnTo>
                <a:lnTo>
                  <a:pt x="555" y="194"/>
                </a:lnTo>
                <a:lnTo>
                  <a:pt x="552" y="194"/>
                </a:lnTo>
                <a:lnTo>
                  <a:pt x="552" y="196"/>
                </a:lnTo>
                <a:lnTo>
                  <a:pt x="550" y="199"/>
                </a:lnTo>
                <a:lnTo>
                  <a:pt x="547" y="199"/>
                </a:lnTo>
                <a:lnTo>
                  <a:pt x="547" y="196"/>
                </a:lnTo>
                <a:lnTo>
                  <a:pt x="544" y="196"/>
                </a:lnTo>
                <a:lnTo>
                  <a:pt x="542" y="194"/>
                </a:lnTo>
                <a:lnTo>
                  <a:pt x="539" y="194"/>
                </a:lnTo>
                <a:lnTo>
                  <a:pt x="537" y="194"/>
                </a:lnTo>
                <a:lnTo>
                  <a:pt x="534" y="194"/>
                </a:lnTo>
                <a:lnTo>
                  <a:pt x="534" y="191"/>
                </a:lnTo>
                <a:lnTo>
                  <a:pt x="531" y="191"/>
                </a:lnTo>
                <a:lnTo>
                  <a:pt x="529" y="191"/>
                </a:lnTo>
                <a:lnTo>
                  <a:pt x="529" y="188"/>
                </a:lnTo>
                <a:lnTo>
                  <a:pt x="526" y="188"/>
                </a:lnTo>
                <a:lnTo>
                  <a:pt x="524" y="188"/>
                </a:lnTo>
                <a:lnTo>
                  <a:pt x="524" y="191"/>
                </a:lnTo>
                <a:lnTo>
                  <a:pt x="521" y="188"/>
                </a:lnTo>
                <a:lnTo>
                  <a:pt x="518" y="188"/>
                </a:lnTo>
                <a:lnTo>
                  <a:pt x="518" y="186"/>
                </a:lnTo>
                <a:lnTo>
                  <a:pt x="516" y="186"/>
                </a:lnTo>
                <a:lnTo>
                  <a:pt x="516" y="183"/>
                </a:lnTo>
                <a:lnTo>
                  <a:pt x="513" y="183"/>
                </a:lnTo>
                <a:lnTo>
                  <a:pt x="510" y="183"/>
                </a:lnTo>
                <a:lnTo>
                  <a:pt x="508" y="183"/>
                </a:lnTo>
                <a:lnTo>
                  <a:pt x="508" y="180"/>
                </a:lnTo>
                <a:lnTo>
                  <a:pt x="505" y="180"/>
                </a:lnTo>
                <a:lnTo>
                  <a:pt x="503" y="180"/>
                </a:lnTo>
                <a:lnTo>
                  <a:pt x="503" y="178"/>
                </a:lnTo>
                <a:lnTo>
                  <a:pt x="500" y="178"/>
                </a:lnTo>
                <a:lnTo>
                  <a:pt x="500" y="175"/>
                </a:lnTo>
                <a:lnTo>
                  <a:pt x="500" y="173"/>
                </a:lnTo>
                <a:lnTo>
                  <a:pt x="497" y="170"/>
                </a:lnTo>
                <a:lnTo>
                  <a:pt x="497" y="167"/>
                </a:lnTo>
                <a:lnTo>
                  <a:pt x="497" y="165"/>
                </a:lnTo>
                <a:lnTo>
                  <a:pt x="495" y="165"/>
                </a:lnTo>
                <a:lnTo>
                  <a:pt x="495" y="162"/>
                </a:lnTo>
                <a:lnTo>
                  <a:pt x="495" y="159"/>
                </a:lnTo>
                <a:lnTo>
                  <a:pt x="492" y="159"/>
                </a:lnTo>
                <a:lnTo>
                  <a:pt x="490" y="157"/>
                </a:lnTo>
                <a:lnTo>
                  <a:pt x="487" y="157"/>
                </a:lnTo>
                <a:lnTo>
                  <a:pt x="484" y="154"/>
                </a:lnTo>
                <a:lnTo>
                  <a:pt x="482" y="154"/>
                </a:lnTo>
                <a:lnTo>
                  <a:pt x="479" y="152"/>
                </a:lnTo>
                <a:lnTo>
                  <a:pt x="476" y="152"/>
                </a:lnTo>
                <a:lnTo>
                  <a:pt x="474" y="152"/>
                </a:lnTo>
                <a:lnTo>
                  <a:pt x="474" y="149"/>
                </a:lnTo>
                <a:lnTo>
                  <a:pt x="471" y="149"/>
                </a:lnTo>
                <a:lnTo>
                  <a:pt x="469" y="149"/>
                </a:lnTo>
                <a:lnTo>
                  <a:pt x="466" y="149"/>
                </a:lnTo>
                <a:lnTo>
                  <a:pt x="463" y="149"/>
                </a:lnTo>
                <a:lnTo>
                  <a:pt x="461" y="149"/>
                </a:lnTo>
                <a:lnTo>
                  <a:pt x="458" y="149"/>
                </a:lnTo>
                <a:lnTo>
                  <a:pt x="455" y="149"/>
                </a:lnTo>
                <a:lnTo>
                  <a:pt x="453" y="149"/>
                </a:lnTo>
                <a:lnTo>
                  <a:pt x="450" y="149"/>
                </a:lnTo>
                <a:lnTo>
                  <a:pt x="448" y="149"/>
                </a:lnTo>
                <a:lnTo>
                  <a:pt x="445" y="149"/>
                </a:lnTo>
                <a:lnTo>
                  <a:pt x="442" y="146"/>
                </a:lnTo>
                <a:lnTo>
                  <a:pt x="442" y="144"/>
                </a:lnTo>
                <a:lnTo>
                  <a:pt x="440" y="144"/>
                </a:lnTo>
                <a:lnTo>
                  <a:pt x="437" y="144"/>
                </a:lnTo>
                <a:lnTo>
                  <a:pt x="435" y="144"/>
                </a:lnTo>
                <a:lnTo>
                  <a:pt x="432" y="144"/>
                </a:lnTo>
                <a:lnTo>
                  <a:pt x="429" y="144"/>
                </a:lnTo>
                <a:lnTo>
                  <a:pt x="427" y="144"/>
                </a:lnTo>
                <a:lnTo>
                  <a:pt x="424" y="144"/>
                </a:lnTo>
                <a:lnTo>
                  <a:pt x="421" y="144"/>
                </a:lnTo>
                <a:lnTo>
                  <a:pt x="419" y="144"/>
                </a:lnTo>
                <a:lnTo>
                  <a:pt x="416" y="144"/>
                </a:lnTo>
                <a:lnTo>
                  <a:pt x="414" y="146"/>
                </a:lnTo>
                <a:lnTo>
                  <a:pt x="411" y="146"/>
                </a:lnTo>
                <a:lnTo>
                  <a:pt x="408" y="146"/>
                </a:lnTo>
                <a:lnTo>
                  <a:pt x="406" y="146"/>
                </a:lnTo>
                <a:lnTo>
                  <a:pt x="403" y="146"/>
                </a:lnTo>
                <a:lnTo>
                  <a:pt x="406" y="149"/>
                </a:lnTo>
                <a:lnTo>
                  <a:pt x="406" y="152"/>
                </a:lnTo>
                <a:lnTo>
                  <a:pt x="403" y="152"/>
                </a:lnTo>
                <a:lnTo>
                  <a:pt x="403" y="154"/>
                </a:lnTo>
                <a:lnTo>
                  <a:pt x="400" y="154"/>
                </a:lnTo>
                <a:lnTo>
                  <a:pt x="398" y="154"/>
                </a:lnTo>
                <a:lnTo>
                  <a:pt x="395" y="157"/>
                </a:lnTo>
                <a:lnTo>
                  <a:pt x="395" y="159"/>
                </a:lnTo>
                <a:lnTo>
                  <a:pt x="393" y="159"/>
                </a:lnTo>
                <a:lnTo>
                  <a:pt x="393" y="162"/>
                </a:lnTo>
                <a:lnTo>
                  <a:pt x="390" y="162"/>
                </a:lnTo>
                <a:lnTo>
                  <a:pt x="387" y="162"/>
                </a:lnTo>
                <a:lnTo>
                  <a:pt x="385" y="162"/>
                </a:lnTo>
                <a:lnTo>
                  <a:pt x="382" y="162"/>
                </a:lnTo>
                <a:lnTo>
                  <a:pt x="382" y="165"/>
                </a:lnTo>
                <a:lnTo>
                  <a:pt x="380" y="165"/>
                </a:lnTo>
                <a:lnTo>
                  <a:pt x="377" y="165"/>
                </a:lnTo>
                <a:lnTo>
                  <a:pt x="374" y="165"/>
                </a:lnTo>
                <a:lnTo>
                  <a:pt x="372" y="165"/>
                </a:lnTo>
                <a:lnTo>
                  <a:pt x="372" y="162"/>
                </a:lnTo>
                <a:lnTo>
                  <a:pt x="372" y="159"/>
                </a:lnTo>
                <a:lnTo>
                  <a:pt x="369" y="159"/>
                </a:lnTo>
                <a:lnTo>
                  <a:pt x="369" y="157"/>
                </a:lnTo>
                <a:lnTo>
                  <a:pt x="366" y="157"/>
                </a:lnTo>
                <a:lnTo>
                  <a:pt x="364" y="157"/>
                </a:lnTo>
                <a:lnTo>
                  <a:pt x="364" y="154"/>
                </a:lnTo>
                <a:lnTo>
                  <a:pt x="361" y="154"/>
                </a:lnTo>
                <a:lnTo>
                  <a:pt x="359" y="154"/>
                </a:lnTo>
                <a:lnTo>
                  <a:pt x="356" y="154"/>
                </a:lnTo>
                <a:lnTo>
                  <a:pt x="356" y="157"/>
                </a:lnTo>
                <a:lnTo>
                  <a:pt x="353" y="157"/>
                </a:lnTo>
                <a:lnTo>
                  <a:pt x="351" y="157"/>
                </a:lnTo>
                <a:lnTo>
                  <a:pt x="348" y="157"/>
                </a:lnTo>
                <a:lnTo>
                  <a:pt x="346" y="157"/>
                </a:lnTo>
                <a:lnTo>
                  <a:pt x="343" y="157"/>
                </a:lnTo>
                <a:lnTo>
                  <a:pt x="340" y="157"/>
                </a:lnTo>
                <a:lnTo>
                  <a:pt x="338" y="157"/>
                </a:lnTo>
                <a:lnTo>
                  <a:pt x="335" y="157"/>
                </a:lnTo>
                <a:lnTo>
                  <a:pt x="332" y="157"/>
                </a:lnTo>
                <a:lnTo>
                  <a:pt x="330" y="154"/>
                </a:lnTo>
                <a:lnTo>
                  <a:pt x="327" y="154"/>
                </a:lnTo>
                <a:lnTo>
                  <a:pt x="325" y="154"/>
                </a:lnTo>
                <a:lnTo>
                  <a:pt x="322" y="154"/>
                </a:lnTo>
                <a:lnTo>
                  <a:pt x="317" y="154"/>
                </a:lnTo>
                <a:lnTo>
                  <a:pt x="317" y="152"/>
                </a:lnTo>
                <a:lnTo>
                  <a:pt x="314" y="152"/>
                </a:lnTo>
                <a:lnTo>
                  <a:pt x="314" y="149"/>
                </a:lnTo>
                <a:lnTo>
                  <a:pt x="311" y="149"/>
                </a:lnTo>
                <a:lnTo>
                  <a:pt x="309" y="149"/>
                </a:lnTo>
                <a:lnTo>
                  <a:pt x="306" y="152"/>
                </a:lnTo>
                <a:lnTo>
                  <a:pt x="304" y="152"/>
                </a:lnTo>
                <a:lnTo>
                  <a:pt x="301" y="149"/>
                </a:lnTo>
                <a:lnTo>
                  <a:pt x="298" y="149"/>
                </a:lnTo>
                <a:lnTo>
                  <a:pt x="296" y="149"/>
                </a:lnTo>
                <a:lnTo>
                  <a:pt x="296" y="152"/>
                </a:lnTo>
                <a:lnTo>
                  <a:pt x="293" y="152"/>
                </a:lnTo>
                <a:lnTo>
                  <a:pt x="291" y="149"/>
                </a:lnTo>
                <a:lnTo>
                  <a:pt x="288" y="149"/>
                </a:lnTo>
                <a:lnTo>
                  <a:pt x="285" y="149"/>
                </a:lnTo>
                <a:lnTo>
                  <a:pt x="283" y="146"/>
                </a:lnTo>
                <a:lnTo>
                  <a:pt x="280" y="146"/>
                </a:lnTo>
                <a:lnTo>
                  <a:pt x="277" y="146"/>
                </a:lnTo>
                <a:lnTo>
                  <a:pt x="277" y="144"/>
                </a:lnTo>
                <a:lnTo>
                  <a:pt x="277" y="141"/>
                </a:lnTo>
                <a:lnTo>
                  <a:pt x="275" y="139"/>
                </a:lnTo>
                <a:lnTo>
                  <a:pt x="272" y="141"/>
                </a:lnTo>
                <a:lnTo>
                  <a:pt x="270" y="141"/>
                </a:lnTo>
                <a:lnTo>
                  <a:pt x="267" y="141"/>
                </a:lnTo>
                <a:lnTo>
                  <a:pt x="264" y="141"/>
                </a:lnTo>
                <a:lnTo>
                  <a:pt x="262" y="139"/>
                </a:lnTo>
                <a:lnTo>
                  <a:pt x="254" y="139"/>
                </a:lnTo>
                <a:lnTo>
                  <a:pt x="249" y="139"/>
                </a:lnTo>
                <a:lnTo>
                  <a:pt x="246" y="139"/>
                </a:lnTo>
                <a:lnTo>
                  <a:pt x="246" y="136"/>
                </a:lnTo>
                <a:lnTo>
                  <a:pt x="246" y="139"/>
                </a:lnTo>
                <a:lnTo>
                  <a:pt x="243" y="141"/>
                </a:lnTo>
                <a:lnTo>
                  <a:pt x="241" y="144"/>
                </a:lnTo>
                <a:lnTo>
                  <a:pt x="241" y="146"/>
                </a:lnTo>
                <a:lnTo>
                  <a:pt x="238" y="149"/>
                </a:lnTo>
                <a:lnTo>
                  <a:pt x="236" y="152"/>
                </a:lnTo>
                <a:lnTo>
                  <a:pt x="233" y="154"/>
                </a:lnTo>
                <a:lnTo>
                  <a:pt x="230" y="154"/>
                </a:lnTo>
                <a:lnTo>
                  <a:pt x="228" y="152"/>
                </a:lnTo>
                <a:lnTo>
                  <a:pt x="225" y="152"/>
                </a:lnTo>
                <a:lnTo>
                  <a:pt x="225" y="154"/>
                </a:lnTo>
                <a:lnTo>
                  <a:pt x="222" y="154"/>
                </a:lnTo>
                <a:lnTo>
                  <a:pt x="220" y="154"/>
                </a:lnTo>
                <a:lnTo>
                  <a:pt x="220" y="157"/>
                </a:lnTo>
                <a:lnTo>
                  <a:pt x="217" y="157"/>
                </a:lnTo>
                <a:lnTo>
                  <a:pt x="215" y="157"/>
                </a:lnTo>
                <a:lnTo>
                  <a:pt x="212" y="157"/>
                </a:lnTo>
                <a:lnTo>
                  <a:pt x="209" y="159"/>
                </a:lnTo>
                <a:lnTo>
                  <a:pt x="207" y="159"/>
                </a:lnTo>
                <a:lnTo>
                  <a:pt x="204" y="159"/>
                </a:lnTo>
                <a:lnTo>
                  <a:pt x="202" y="159"/>
                </a:lnTo>
                <a:lnTo>
                  <a:pt x="199" y="159"/>
                </a:lnTo>
                <a:lnTo>
                  <a:pt x="196" y="159"/>
                </a:lnTo>
                <a:lnTo>
                  <a:pt x="194" y="159"/>
                </a:lnTo>
                <a:lnTo>
                  <a:pt x="191" y="159"/>
                </a:lnTo>
                <a:lnTo>
                  <a:pt x="188" y="159"/>
                </a:lnTo>
                <a:lnTo>
                  <a:pt x="188" y="162"/>
                </a:lnTo>
                <a:lnTo>
                  <a:pt x="186" y="162"/>
                </a:lnTo>
                <a:lnTo>
                  <a:pt x="183" y="162"/>
                </a:lnTo>
                <a:lnTo>
                  <a:pt x="181" y="162"/>
                </a:lnTo>
                <a:lnTo>
                  <a:pt x="178" y="162"/>
                </a:lnTo>
                <a:lnTo>
                  <a:pt x="175" y="162"/>
                </a:lnTo>
                <a:lnTo>
                  <a:pt x="173" y="162"/>
                </a:lnTo>
                <a:lnTo>
                  <a:pt x="170" y="162"/>
                </a:lnTo>
                <a:lnTo>
                  <a:pt x="167" y="162"/>
                </a:lnTo>
                <a:lnTo>
                  <a:pt x="167" y="159"/>
                </a:lnTo>
                <a:lnTo>
                  <a:pt x="165" y="162"/>
                </a:lnTo>
                <a:lnTo>
                  <a:pt x="162" y="162"/>
                </a:lnTo>
                <a:lnTo>
                  <a:pt x="160" y="162"/>
                </a:lnTo>
                <a:lnTo>
                  <a:pt x="157" y="162"/>
                </a:lnTo>
                <a:lnTo>
                  <a:pt x="154" y="162"/>
                </a:lnTo>
                <a:lnTo>
                  <a:pt x="152" y="162"/>
                </a:lnTo>
                <a:lnTo>
                  <a:pt x="152" y="165"/>
                </a:lnTo>
                <a:lnTo>
                  <a:pt x="154" y="165"/>
                </a:lnTo>
                <a:lnTo>
                  <a:pt x="154" y="167"/>
                </a:lnTo>
                <a:lnTo>
                  <a:pt x="157" y="167"/>
                </a:lnTo>
                <a:lnTo>
                  <a:pt x="160" y="167"/>
                </a:lnTo>
                <a:lnTo>
                  <a:pt x="162" y="170"/>
                </a:lnTo>
                <a:lnTo>
                  <a:pt x="165" y="170"/>
                </a:lnTo>
                <a:lnTo>
                  <a:pt x="165" y="173"/>
                </a:lnTo>
                <a:lnTo>
                  <a:pt x="167" y="173"/>
                </a:lnTo>
                <a:lnTo>
                  <a:pt x="170" y="173"/>
                </a:lnTo>
                <a:lnTo>
                  <a:pt x="170" y="175"/>
                </a:lnTo>
                <a:lnTo>
                  <a:pt x="173" y="175"/>
                </a:lnTo>
                <a:lnTo>
                  <a:pt x="173" y="178"/>
                </a:lnTo>
                <a:lnTo>
                  <a:pt x="173" y="180"/>
                </a:lnTo>
                <a:lnTo>
                  <a:pt x="175" y="180"/>
                </a:lnTo>
                <a:lnTo>
                  <a:pt x="178" y="180"/>
                </a:lnTo>
                <a:lnTo>
                  <a:pt x="178" y="183"/>
                </a:lnTo>
                <a:lnTo>
                  <a:pt x="181" y="183"/>
                </a:lnTo>
                <a:lnTo>
                  <a:pt x="181" y="186"/>
                </a:lnTo>
                <a:lnTo>
                  <a:pt x="183" y="186"/>
                </a:lnTo>
                <a:lnTo>
                  <a:pt x="186" y="186"/>
                </a:lnTo>
                <a:lnTo>
                  <a:pt x="188" y="186"/>
                </a:lnTo>
                <a:lnTo>
                  <a:pt x="188" y="183"/>
                </a:lnTo>
                <a:lnTo>
                  <a:pt x="191" y="183"/>
                </a:lnTo>
                <a:lnTo>
                  <a:pt x="191" y="180"/>
                </a:lnTo>
                <a:lnTo>
                  <a:pt x="191" y="178"/>
                </a:lnTo>
                <a:lnTo>
                  <a:pt x="194" y="178"/>
                </a:lnTo>
                <a:lnTo>
                  <a:pt x="196" y="180"/>
                </a:lnTo>
                <a:lnTo>
                  <a:pt x="199" y="180"/>
                </a:lnTo>
                <a:lnTo>
                  <a:pt x="202" y="180"/>
                </a:lnTo>
                <a:lnTo>
                  <a:pt x="204" y="180"/>
                </a:lnTo>
                <a:lnTo>
                  <a:pt x="204" y="183"/>
                </a:lnTo>
                <a:lnTo>
                  <a:pt x="202" y="183"/>
                </a:lnTo>
                <a:lnTo>
                  <a:pt x="199" y="183"/>
                </a:lnTo>
                <a:lnTo>
                  <a:pt x="196" y="186"/>
                </a:lnTo>
                <a:lnTo>
                  <a:pt x="194" y="186"/>
                </a:lnTo>
                <a:lnTo>
                  <a:pt x="194" y="188"/>
                </a:lnTo>
                <a:lnTo>
                  <a:pt x="191" y="188"/>
                </a:lnTo>
                <a:lnTo>
                  <a:pt x="191" y="191"/>
                </a:lnTo>
                <a:lnTo>
                  <a:pt x="188" y="191"/>
                </a:lnTo>
                <a:lnTo>
                  <a:pt x="186" y="191"/>
                </a:lnTo>
                <a:lnTo>
                  <a:pt x="186" y="194"/>
                </a:lnTo>
                <a:lnTo>
                  <a:pt x="183" y="194"/>
                </a:lnTo>
                <a:lnTo>
                  <a:pt x="181" y="196"/>
                </a:lnTo>
                <a:lnTo>
                  <a:pt x="178" y="196"/>
                </a:lnTo>
                <a:lnTo>
                  <a:pt x="178" y="199"/>
                </a:lnTo>
                <a:lnTo>
                  <a:pt x="175" y="199"/>
                </a:lnTo>
                <a:lnTo>
                  <a:pt x="162" y="207"/>
                </a:lnTo>
                <a:lnTo>
                  <a:pt x="162" y="212"/>
                </a:lnTo>
                <a:lnTo>
                  <a:pt x="160" y="212"/>
                </a:lnTo>
                <a:lnTo>
                  <a:pt x="157" y="212"/>
                </a:lnTo>
                <a:lnTo>
                  <a:pt x="154" y="212"/>
                </a:lnTo>
                <a:lnTo>
                  <a:pt x="152" y="212"/>
                </a:lnTo>
                <a:lnTo>
                  <a:pt x="152" y="209"/>
                </a:lnTo>
                <a:lnTo>
                  <a:pt x="149" y="209"/>
                </a:lnTo>
                <a:lnTo>
                  <a:pt x="147" y="207"/>
                </a:lnTo>
                <a:lnTo>
                  <a:pt x="144" y="207"/>
                </a:lnTo>
                <a:lnTo>
                  <a:pt x="141" y="201"/>
                </a:lnTo>
                <a:lnTo>
                  <a:pt x="139" y="201"/>
                </a:lnTo>
                <a:lnTo>
                  <a:pt x="139" y="204"/>
                </a:lnTo>
                <a:lnTo>
                  <a:pt x="136" y="207"/>
                </a:lnTo>
                <a:lnTo>
                  <a:pt x="136" y="209"/>
                </a:lnTo>
                <a:lnTo>
                  <a:pt x="136" y="212"/>
                </a:lnTo>
                <a:lnTo>
                  <a:pt x="139" y="212"/>
                </a:lnTo>
                <a:lnTo>
                  <a:pt x="139" y="214"/>
                </a:lnTo>
                <a:lnTo>
                  <a:pt x="139" y="217"/>
                </a:lnTo>
                <a:lnTo>
                  <a:pt x="139" y="220"/>
                </a:lnTo>
                <a:lnTo>
                  <a:pt x="139" y="222"/>
                </a:lnTo>
                <a:lnTo>
                  <a:pt x="139" y="225"/>
                </a:lnTo>
                <a:lnTo>
                  <a:pt x="139" y="228"/>
                </a:lnTo>
                <a:lnTo>
                  <a:pt x="139" y="230"/>
                </a:lnTo>
                <a:lnTo>
                  <a:pt x="136" y="230"/>
                </a:lnTo>
                <a:lnTo>
                  <a:pt x="136" y="233"/>
                </a:lnTo>
                <a:lnTo>
                  <a:pt x="139" y="235"/>
                </a:lnTo>
                <a:lnTo>
                  <a:pt x="139" y="238"/>
                </a:lnTo>
                <a:lnTo>
                  <a:pt x="139" y="241"/>
                </a:lnTo>
                <a:lnTo>
                  <a:pt x="139" y="243"/>
                </a:lnTo>
                <a:lnTo>
                  <a:pt x="139" y="246"/>
                </a:lnTo>
                <a:lnTo>
                  <a:pt x="136" y="246"/>
                </a:lnTo>
                <a:lnTo>
                  <a:pt x="136" y="251"/>
                </a:lnTo>
                <a:lnTo>
                  <a:pt x="136" y="254"/>
                </a:lnTo>
                <a:lnTo>
                  <a:pt x="136" y="256"/>
                </a:lnTo>
                <a:lnTo>
                  <a:pt x="133" y="256"/>
                </a:lnTo>
                <a:lnTo>
                  <a:pt x="133" y="259"/>
                </a:lnTo>
                <a:lnTo>
                  <a:pt x="133" y="262"/>
                </a:lnTo>
                <a:lnTo>
                  <a:pt x="133" y="264"/>
                </a:lnTo>
                <a:lnTo>
                  <a:pt x="131" y="264"/>
                </a:lnTo>
                <a:lnTo>
                  <a:pt x="131" y="267"/>
                </a:lnTo>
                <a:lnTo>
                  <a:pt x="131" y="269"/>
                </a:lnTo>
                <a:lnTo>
                  <a:pt x="128" y="269"/>
                </a:lnTo>
                <a:lnTo>
                  <a:pt x="128" y="272"/>
                </a:lnTo>
                <a:lnTo>
                  <a:pt x="131" y="272"/>
                </a:lnTo>
                <a:lnTo>
                  <a:pt x="131" y="275"/>
                </a:lnTo>
                <a:lnTo>
                  <a:pt x="131" y="277"/>
                </a:lnTo>
                <a:lnTo>
                  <a:pt x="133" y="277"/>
                </a:lnTo>
                <a:lnTo>
                  <a:pt x="133" y="280"/>
                </a:lnTo>
                <a:lnTo>
                  <a:pt x="136" y="280"/>
                </a:lnTo>
                <a:lnTo>
                  <a:pt x="136" y="283"/>
                </a:lnTo>
                <a:lnTo>
                  <a:pt x="139" y="283"/>
                </a:lnTo>
                <a:lnTo>
                  <a:pt x="141" y="283"/>
                </a:lnTo>
                <a:lnTo>
                  <a:pt x="141" y="285"/>
                </a:lnTo>
                <a:lnTo>
                  <a:pt x="144" y="285"/>
                </a:lnTo>
                <a:lnTo>
                  <a:pt x="147" y="288"/>
                </a:lnTo>
                <a:lnTo>
                  <a:pt x="147" y="290"/>
                </a:lnTo>
                <a:lnTo>
                  <a:pt x="149" y="290"/>
                </a:lnTo>
                <a:lnTo>
                  <a:pt x="149" y="293"/>
                </a:lnTo>
                <a:lnTo>
                  <a:pt x="149" y="296"/>
                </a:lnTo>
                <a:lnTo>
                  <a:pt x="147" y="298"/>
                </a:lnTo>
                <a:lnTo>
                  <a:pt x="147" y="301"/>
                </a:lnTo>
                <a:lnTo>
                  <a:pt x="147" y="306"/>
                </a:lnTo>
                <a:lnTo>
                  <a:pt x="147" y="309"/>
                </a:lnTo>
                <a:lnTo>
                  <a:pt x="147" y="311"/>
                </a:lnTo>
                <a:lnTo>
                  <a:pt x="147" y="314"/>
                </a:lnTo>
                <a:lnTo>
                  <a:pt x="147" y="317"/>
                </a:lnTo>
                <a:lnTo>
                  <a:pt x="144" y="317"/>
                </a:lnTo>
                <a:lnTo>
                  <a:pt x="144" y="319"/>
                </a:lnTo>
                <a:lnTo>
                  <a:pt x="144" y="322"/>
                </a:lnTo>
                <a:lnTo>
                  <a:pt x="144" y="324"/>
                </a:lnTo>
                <a:lnTo>
                  <a:pt x="144" y="327"/>
                </a:lnTo>
                <a:lnTo>
                  <a:pt x="144" y="332"/>
                </a:lnTo>
                <a:lnTo>
                  <a:pt x="144" y="335"/>
                </a:lnTo>
                <a:lnTo>
                  <a:pt x="144" y="337"/>
                </a:lnTo>
                <a:lnTo>
                  <a:pt x="141" y="337"/>
                </a:lnTo>
                <a:lnTo>
                  <a:pt x="141" y="340"/>
                </a:lnTo>
                <a:lnTo>
                  <a:pt x="139" y="340"/>
                </a:lnTo>
                <a:lnTo>
                  <a:pt x="136" y="340"/>
                </a:lnTo>
                <a:lnTo>
                  <a:pt x="136" y="343"/>
                </a:lnTo>
                <a:lnTo>
                  <a:pt x="133" y="343"/>
                </a:lnTo>
                <a:lnTo>
                  <a:pt x="133" y="345"/>
                </a:lnTo>
                <a:lnTo>
                  <a:pt x="133" y="348"/>
                </a:lnTo>
                <a:lnTo>
                  <a:pt x="133" y="351"/>
                </a:lnTo>
                <a:lnTo>
                  <a:pt x="131" y="351"/>
                </a:lnTo>
                <a:lnTo>
                  <a:pt x="128" y="351"/>
                </a:lnTo>
                <a:lnTo>
                  <a:pt x="128" y="353"/>
                </a:lnTo>
                <a:lnTo>
                  <a:pt x="126" y="353"/>
                </a:lnTo>
                <a:lnTo>
                  <a:pt x="126" y="356"/>
                </a:lnTo>
                <a:lnTo>
                  <a:pt x="126" y="358"/>
                </a:lnTo>
                <a:lnTo>
                  <a:pt x="126" y="361"/>
                </a:lnTo>
                <a:lnTo>
                  <a:pt x="126" y="364"/>
                </a:lnTo>
                <a:lnTo>
                  <a:pt x="123" y="364"/>
                </a:lnTo>
                <a:lnTo>
                  <a:pt x="120" y="364"/>
                </a:lnTo>
                <a:lnTo>
                  <a:pt x="120" y="366"/>
                </a:lnTo>
                <a:lnTo>
                  <a:pt x="120" y="369"/>
                </a:lnTo>
                <a:lnTo>
                  <a:pt x="120" y="372"/>
                </a:lnTo>
                <a:lnTo>
                  <a:pt x="120" y="374"/>
                </a:lnTo>
                <a:lnTo>
                  <a:pt x="120" y="377"/>
                </a:lnTo>
                <a:lnTo>
                  <a:pt x="120" y="379"/>
                </a:lnTo>
                <a:lnTo>
                  <a:pt x="118" y="379"/>
                </a:lnTo>
                <a:lnTo>
                  <a:pt x="115" y="379"/>
                </a:lnTo>
                <a:lnTo>
                  <a:pt x="115" y="382"/>
                </a:lnTo>
                <a:lnTo>
                  <a:pt x="112" y="382"/>
                </a:lnTo>
                <a:lnTo>
                  <a:pt x="110" y="379"/>
                </a:lnTo>
                <a:lnTo>
                  <a:pt x="107" y="379"/>
                </a:lnTo>
                <a:lnTo>
                  <a:pt x="105" y="382"/>
                </a:lnTo>
                <a:lnTo>
                  <a:pt x="102" y="382"/>
                </a:lnTo>
                <a:lnTo>
                  <a:pt x="102" y="385"/>
                </a:lnTo>
                <a:lnTo>
                  <a:pt x="99" y="385"/>
                </a:lnTo>
                <a:lnTo>
                  <a:pt x="97" y="385"/>
                </a:lnTo>
                <a:lnTo>
                  <a:pt x="94" y="385"/>
                </a:lnTo>
                <a:lnTo>
                  <a:pt x="92" y="385"/>
                </a:lnTo>
                <a:lnTo>
                  <a:pt x="92" y="382"/>
                </a:lnTo>
                <a:lnTo>
                  <a:pt x="92" y="379"/>
                </a:lnTo>
                <a:lnTo>
                  <a:pt x="94" y="379"/>
                </a:lnTo>
                <a:lnTo>
                  <a:pt x="94" y="377"/>
                </a:lnTo>
                <a:lnTo>
                  <a:pt x="94" y="374"/>
                </a:lnTo>
                <a:lnTo>
                  <a:pt x="94" y="372"/>
                </a:lnTo>
                <a:lnTo>
                  <a:pt x="92" y="369"/>
                </a:lnTo>
                <a:lnTo>
                  <a:pt x="94" y="369"/>
                </a:lnTo>
                <a:lnTo>
                  <a:pt x="94" y="366"/>
                </a:lnTo>
                <a:lnTo>
                  <a:pt x="94" y="364"/>
                </a:lnTo>
                <a:lnTo>
                  <a:pt x="94" y="361"/>
                </a:lnTo>
                <a:lnTo>
                  <a:pt x="94" y="358"/>
                </a:lnTo>
                <a:lnTo>
                  <a:pt x="94" y="356"/>
                </a:lnTo>
                <a:lnTo>
                  <a:pt x="94" y="353"/>
                </a:lnTo>
                <a:lnTo>
                  <a:pt x="94" y="351"/>
                </a:lnTo>
                <a:lnTo>
                  <a:pt x="94" y="348"/>
                </a:lnTo>
                <a:lnTo>
                  <a:pt x="94" y="345"/>
                </a:lnTo>
                <a:lnTo>
                  <a:pt x="92" y="345"/>
                </a:lnTo>
                <a:lnTo>
                  <a:pt x="92" y="343"/>
                </a:lnTo>
                <a:lnTo>
                  <a:pt x="89" y="343"/>
                </a:lnTo>
                <a:lnTo>
                  <a:pt x="89" y="340"/>
                </a:lnTo>
                <a:lnTo>
                  <a:pt x="86" y="340"/>
                </a:lnTo>
                <a:lnTo>
                  <a:pt x="84" y="340"/>
                </a:lnTo>
                <a:lnTo>
                  <a:pt x="84" y="337"/>
                </a:lnTo>
                <a:lnTo>
                  <a:pt x="84" y="335"/>
                </a:lnTo>
                <a:lnTo>
                  <a:pt x="81" y="335"/>
                </a:lnTo>
                <a:lnTo>
                  <a:pt x="81" y="332"/>
                </a:lnTo>
                <a:lnTo>
                  <a:pt x="81" y="330"/>
                </a:lnTo>
                <a:lnTo>
                  <a:pt x="81" y="327"/>
                </a:lnTo>
                <a:lnTo>
                  <a:pt x="81" y="324"/>
                </a:lnTo>
                <a:lnTo>
                  <a:pt x="81" y="322"/>
                </a:lnTo>
                <a:lnTo>
                  <a:pt x="78" y="319"/>
                </a:lnTo>
                <a:lnTo>
                  <a:pt x="78" y="317"/>
                </a:lnTo>
                <a:lnTo>
                  <a:pt x="78" y="314"/>
                </a:lnTo>
                <a:lnTo>
                  <a:pt x="81" y="314"/>
                </a:lnTo>
                <a:lnTo>
                  <a:pt x="81" y="311"/>
                </a:lnTo>
                <a:lnTo>
                  <a:pt x="81" y="309"/>
                </a:lnTo>
                <a:lnTo>
                  <a:pt x="81" y="306"/>
                </a:lnTo>
                <a:lnTo>
                  <a:pt x="78" y="306"/>
                </a:lnTo>
                <a:lnTo>
                  <a:pt x="78" y="303"/>
                </a:lnTo>
                <a:lnTo>
                  <a:pt x="76" y="301"/>
                </a:lnTo>
                <a:lnTo>
                  <a:pt x="73" y="298"/>
                </a:lnTo>
                <a:lnTo>
                  <a:pt x="73" y="296"/>
                </a:lnTo>
                <a:lnTo>
                  <a:pt x="73" y="293"/>
                </a:lnTo>
                <a:lnTo>
                  <a:pt x="71" y="293"/>
                </a:lnTo>
                <a:lnTo>
                  <a:pt x="71" y="290"/>
                </a:lnTo>
                <a:lnTo>
                  <a:pt x="71" y="288"/>
                </a:lnTo>
                <a:lnTo>
                  <a:pt x="68" y="285"/>
                </a:lnTo>
                <a:lnTo>
                  <a:pt x="68" y="283"/>
                </a:lnTo>
                <a:lnTo>
                  <a:pt x="71" y="277"/>
                </a:lnTo>
                <a:lnTo>
                  <a:pt x="71" y="275"/>
                </a:lnTo>
                <a:lnTo>
                  <a:pt x="71" y="272"/>
                </a:lnTo>
                <a:lnTo>
                  <a:pt x="68" y="272"/>
                </a:lnTo>
                <a:lnTo>
                  <a:pt x="65" y="272"/>
                </a:lnTo>
                <a:lnTo>
                  <a:pt x="63" y="272"/>
                </a:lnTo>
                <a:lnTo>
                  <a:pt x="60" y="272"/>
                </a:lnTo>
                <a:lnTo>
                  <a:pt x="58" y="272"/>
                </a:lnTo>
                <a:lnTo>
                  <a:pt x="55" y="272"/>
                </a:lnTo>
                <a:lnTo>
                  <a:pt x="52" y="272"/>
                </a:lnTo>
                <a:lnTo>
                  <a:pt x="50" y="272"/>
                </a:lnTo>
                <a:lnTo>
                  <a:pt x="50" y="269"/>
                </a:lnTo>
                <a:lnTo>
                  <a:pt x="47" y="269"/>
                </a:lnTo>
                <a:lnTo>
                  <a:pt x="44" y="267"/>
                </a:lnTo>
                <a:lnTo>
                  <a:pt x="42" y="267"/>
                </a:lnTo>
                <a:lnTo>
                  <a:pt x="42" y="264"/>
                </a:lnTo>
                <a:lnTo>
                  <a:pt x="39" y="264"/>
                </a:lnTo>
                <a:lnTo>
                  <a:pt x="39" y="262"/>
                </a:lnTo>
                <a:lnTo>
                  <a:pt x="37" y="259"/>
                </a:lnTo>
                <a:lnTo>
                  <a:pt x="37" y="256"/>
                </a:lnTo>
                <a:lnTo>
                  <a:pt x="37" y="254"/>
                </a:lnTo>
                <a:lnTo>
                  <a:pt x="37" y="251"/>
                </a:lnTo>
                <a:lnTo>
                  <a:pt x="37" y="248"/>
                </a:lnTo>
                <a:lnTo>
                  <a:pt x="39" y="248"/>
                </a:lnTo>
                <a:lnTo>
                  <a:pt x="42" y="246"/>
                </a:lnTo>
                <a:lnTo>
                  <a:pt x="44" y="246"/>
                </a:lnTo>
                <a:lnTo>
                  <a:pt x="44" y="243"/>
                </a:lnTo>
                <a:lnTo>
                  <a:pt x="47" y="241"/>
                </a:lnTo>
                <a:lnTo>
                  <a:pt x="47" y="238"/>
                </a:lnTo>
                <a:lnTo>
                  <a:pt x="47" y="235"/>
                </a:lnTo>
                <a:lnTo>
                  <a:pt x="47" y="233"/>
                </a:lnTo>
                <a:lnTo>
                  <a:pt x="47" y="230"/>
                </a:lnTo>
                <a:lnTo>
                  <a:pt x="47" y="228"/>
                </a:lnTo>
                <a:lnTo>
                  <a:pt x="47" y="225"/>
                </a:lnTo>
                <a:lnTo>
                  <a:pt x="47" y="222"/>
                </a:lnTo>
                <a:lnTo>
                  <a:pt x="44" y="222"/>
                </a:lnTo>
                <a:lnTo>
                  <a:pt x="44" y="220"/>
                </a:lnTo>
                <a:lnTo>
                  <a:pt x="44" y="217"/>
                </a:lnTo>
                <a:lnTo>
                  <a:pt x="42" y="217"/>
                </a:lnTo>
                <a:lnTo>
                  <a:pt x="42" y="214"/>
                </a:lnTo>
                <a:lnTo>
                  <a:pt x="42" y="212"/>
                </a:lnTo>
                <a:lnTo>
                  <a:pt x="39" y="212"/>
                </a:lnTo>
                <a:lnTo>
                  <a:pt x="37" y="212"/>
                </a:lnTo>
                <a:lnTo>
                  <a:pt x="37" y="209"/>
                </a:lnTo>
                <a:lnTo>
                  <a:pt x="34" y="209"/>
                </a:lnTo>
                <a:lnTo>
                  <a:pt x="31" y="209"/>
                </a:lnTo>
                <a:lnTo>
                  <a:pt x="29" y="209"/>
                </a:lnTo>
                <a:lnTo>
                  <a:pt x="26" y="209"/>
                </a:lnTo>
                <a:lnTo>
                  <a:pt x="23" y="209"/>
                </a:lnTo>
                <a:lnTo>
                  <a:pt x="23" y="207"/>
                </a:lnTo>
                <a:lnTo>
                  <a:pt x="21" y="207"/>
                </a:lnTo>
                <a:lnTo>
                  <a:pt x="18" y="207"/>
                </a:lnTo>
                <a:lnTo>
                  <a:pt x="18" y="204"/>
                </a:lnTo>
                <a:lnTo>
                  <a:pt x="16" y="204"/>
                </a:lnTo>
                <a:lnTo>
                  <a:pt x="13" y="201"/>
                </a:lnTo>
                <a:lnTo>
                  <a:pt x="13" y="199"/>
                </a:lnTo>
                <a:lnTo>
                  <a:pt x="10" y="199"/>
                </a:lnTo>
                <a:lnTo>
                  <a:pt x="10" y="196"/>
                </a:lnTo>
                <a:lnTo>
                  <a:pt x="8" y="196"/>
                </a:lnTo>
                <a:lnTo>
                  <a:pt x="8" y="194"/>
                </a:lnTo>
                <a:lnTo>
                  <a:pt x="5" y="194"/>
                </a:lnTo>
                <a:lnTo>
                  <a:pt x="3" y="194"/>
                </a:lnTo>
                <a:lnTo>
                  <a:pt x="0" y="194"/>
                </a:lnTo>
                <a:lnTo>
                  <a:pt x="0" y="191"/>
                </a:lnTo>
                <a:lnTo>
                  <a:pt x="3" y="191"/>
                </a:lnTo>
                <a:lnTo>
                  <a:pt x="3" y="188"/>
                </a:lnTo>
                <a:lnTo>
                  <a:pt x="3" y="183"/>
                </a:lnTo>
                <a:lnTo>
                  <a:pt x="3" y="180"/>
                </a:lnTo>
                <a:lnTo>
                  <a:pt x="3" y="178"/>
                </a:lnTo>
                <a:lnTo>
                  <a:pt x="3" y="175"/>
                </a:lnTo>
                <a:lnTo>
                  <a:pt x="3" y="173"/>
                </a:lnTo>
                <a:lnTo>
                  <a:pt x="3" y="170"/>
                </a:lnTo>
                <a:lnTo>
                  <a:pt x="3" y="167"/>
                </a:lnTo>
                <a:lnTo>
                  <a:pt x="3" y="165"/>
                </a:lnTo>
                <a:lnTo>
                  <a:pt x="5" y="162"/>
                </a:lnTo>
                <a:lnTo>
                  <a:pt x="8" y="159"/>
                </a:lnTo>
                <a:lnTo>
                  <a:pt x="8" y="157"/>
                </a:lnTo>
                <a:lnTo>
                  <a:pt x="10" y="157"/>
                </a:lnTo>
                <a:lnTo>
                  <a:pt x="10" y="154"/>
                </a:lnTo>
                <a:lnTo>
                  <a:pt x="13" y="154"/>
                </a:lnTo>
                <a:lnTo>
                  <a:pt x="13" y="152"/>
                </a:lnTo>
                <a:lnTo>
                  <a:pt x="16" y="152"/>
                </a:lnTo>
                <a:lnTo>
                  <a:pt x="18" y="149"/>
                </a:lnTo>
                <a:lnTo>
                  <a:pt x="21" y="149"/>
                </a:lnTo>
                <a:lnTo>
                  <a:pt x="23" y="149"/>
                </a:lnTo>
                <a:lnTo>
                  <a:pt x="26" y="149"/>
                </a:lnTo>
                <a:lnTo>
                  <a:pt x="29" y="149"/>
                </a:lnTo>
                <a:lnTo>
                  <a:pt x="29" y="146"/>
                </a:lnTo>
                <a:lnTo>
                  <a:pt x="31" y="146"/>
                </a:lnTo>
                <a:lnTo>
                  <a:pt x="37" y="144"/>
                </a:lnTo>
                <a:lnTo>
                  <a:pt x="37" y="141"/>
                </a:lnTo>
                <a:lnTo>
                  <a:pt x="39" y="141"/>
                </a:lnTo>
                <a:lnTo>
                  <a:pt x="42" y="141"/>
                </a:lnTo>
                <a:lnTo>
                  <a:pt x="44" y="141"/>
                </a:lnTo>
                <a:lnTo>
                  <a:pt x="47" y="139"/>
                </a:lnTo>
                <a:lnTo>
                  <a:pt x="50" y="139"/>
                </a:lnTo>
                <a:lnTo>
                  <a:pt x="52" y="136"/>
                </a:lnTo>
                <a:lnTo>
                  <a:pt x="55" y="136"/>
                </a:lnTo>
                <a:lnTo>
                  <a:pt x="58" y="133"/>
                </a:lnTo>
                <a:lnTo>
                  <a:pt x="60" y="131"/>
                </a:lnTo>
                <a:lnTo>
                  <a:pt x="63" y="131"/>
                </a:lnTo>
                <a:lnTo>
                  <a:pt x="65" y="131"/>
                </a:lnTo>
                <a:lnTo>
                  <a:pt x="68" y="131"/>
                </a:lnTo>
                <a:lnTo>
                  <a:pt x="68" y="128"/>
                </a:lnTo>
                <a:lnTo>
                  <a:pt x="71" y="128"/>
                </a:lnTo>
                <a:lnTo>
                  <a:pt x="73" y="128"/>
                </a:lnTo>
                <a:lnTo>
                  <a:pt x="81" y="125"/>
                </a:lnTo>
                <a:lnTo>
                  <a:pt x="84" y="123"/>
                </a:lnTo>
                <a:lnTo>
                  <a:pt x="86" y="123"/>
                </a:lnTo>
                <a:lnTo>
                  <a:pt x="86" y="120"/>
                </a:lnTo>
                <a:lnTo>
                  <a:pt x="89" y="120"/>
                </a:lnTo>
                <a:lnTo>
                  <a:pt x="89" y="118"/>
                </a:lnTo>
                <a:lnTo>
                  <a:pt x="92" y="118"/>
                </a:lnTo>
                <a:lnTo>
                  <a:pt x="92" y="115"/>
                </a:lnTo>
                <a:lnTo>
                  <a:pt x="94" y="112"/>
                </a:lnTo>
                <a:lnTo>
                  <a:pt x="94" y="110"/>
                </a:lnTo>
                <a:lnTo>
                  <a:pt x="94" y="107"/>
                </a:lnTo>
                <a:lnTo>
                  <a:pt x="97" y="104"/>
                </a:lnTo>
                <a:lnTo>
                  <a:pt x="97" y="102"/>
                </a:lnTo>
                <a:lnTo>
                  <a:pt x="99" y="102"/>
                </a:lnTo>
                <a:lnTo>
                  <a:pt x="99" y="99"/>
                </a:lnTo>
                <a:lnTo>
                  <a:pt x="99" y="97"/>
                </a:lnTo>
                <a:lnTo>
                  <a:pt x="99" y="94"/>
                </a:lnTo>
                <a:lnTo>
                  <a:pt x="99" y="91"/>
                </a:lnTo>
                <a:lnTo>
                  <a:pt x="102" y="91"/>
                </a:lnTo>
                <a:lnTo>
                  <a:pt x="102" y="89"/>
                </a:lnTo>
                <a:lnTo>
                  <a:pt x="105" y="86"/>
                </a:lnTo>
                <a:lnTo>
                  <a:pt x="105" y="84"/>
                </a:lnTo>
                <a:lnTo>
                  <a:pt x="107" y="84"/>
                </a:lnTo>
                <a:lnTo>
                  <a:pt x="107" y="81"/>
                </a:lnTo>
                <a:lnTo>
                  <a:pt x="110" y="81"/>
                </a:lnTo>
                <a:lnTo>
                  <a:pt x="110" y="78"/>
                </a:lnTo>
                <a:lnTo>
                  <a:pt x="112" y="78"/>
                </a:lnTo>
                <a:lnTo>
                  <a:pt x="112" y="76"/>
                </a:lnTo>
                <a:lnTo>
                  <a:pt x="112" y="73"/>
                </a:lnTo>
                <a:lnTo>
                  <a:pt x="115" y="73"/>
                </a:lnTo>
                <a:lnTo>
                  <a:pt x="115" y="70"/>
                </a:lnTo>
                <a:lnTo>
                  <a:pt x="115" y="68"/>
                </a:lnTo>
                <a:lnTo>
                  <a:pt x="118" y="68"/>
                </a:lnTo>
                <a:lnTo>
                  <a:pt x="118" y="65"/>
                </a:lnTo>
                <a:lnTo>
                  <a:pt x="120" y="65"/>
                </a:lnTo>
                <a:lnTo>
                  <a:pt x="120" y="63"/>
                </a:lnTo>
                <a:lnTo>
                  <a:pt x="123" y="63"/>
                </a:lnTo>
                <a:lnTo>
                  <a:pt x="126" y="63"/>
                </a:lnTo>
                <a:lnTo>
                  <a:pt x="128" y="63"/>
                </a:lnTo>
                <a:lnTo>
                  <a:pt x="131" y="60"/>
                </a:lnTo>
                <a:lnTo>
                  <a:pt x="133" y="60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Nare" textlink="">
        <xdr:nvSpPr>
          <xdr:cNvPr id="276" name="05585">
            <a:extLst>
              <a:ext uri="{FF2B5EF4-FFF2-40B4-BE49-F238E27FC236}">
                <a16:creationId xmlns:a16="http://schemas.microsoft.com/office/drawing/2014/main" id="{00000000-0008-0000-0300-000014010000}"/>
              </a:ext>
            </a:extLst>
          </xdr:cNvPr>
          <xdr:cNvSpPr>
            <a:spLocks/>
          </xdr:cNvSpPr>
        </xdr:nvSpPr>
        <xdr:spPr bwMode="auto">
          <a:xfrm>
            <a:off x="9821869" y="4429118"/>
            <a:ext cx="455612" cy="484187"/>
          </a:xfrm>
          <a:custGeom>
            <a:avLst/>
            <a:gdLst>
              <a:gd name="T0" fmla="*/ 274638 w 241"/>
              <a:gd name="T1" fmla="*/ 20638 h 256"/>
              <a:gd name="T2" fmla="*/ 282575 w 241"/>
              <a:gd name="T3" fmla="*/ 46038 h 256"/>
              <a:gd name="T4" fmla="*/ 307975 w 241"/>
              <a:gd name="T5" fmla="*/ 46038 h 256"/>
              <a:gd name="T6" fmla="*/ 333375 w 241"/>
              <a:gd name="T7" fmla="*/ 36513 h 256"/>
              <a:gd name="T8" fmla="*/ 358775 w 241"/>
              <a:gd name="T9" fmla="*/ 41275 h 256"/>
              <a:gd name="T10" fmla="*/ 379413 w 241"/>
              <a:gd name="T11" fmla="*/ 28575 h 256"/>
              <a:gd name="T12" fmla="*/ 369888 w 241"/>
              <a:gd name="T13" fmla="*/ 49213 h 256"/>
              <a:gd name="T14" fmla="*/ 346075 w 241"/>
              <a:gd name="T15" fmla="*/ 82550 h 256"/>
              <a:gd name="T16" fmla="*/ 328613 w 241"/>
              <a:gd name="T17" fmla="*/ 107950 h 256"/>
              <a:gd name="T18" fmla="*/ 325438 w 241"/>
              <a:gd name="T19" fmla="*/ 144463 h 256"/>
              <a:gd name="T20" fmla="*/ 312738 w 241"/>
              <a:gd name="T21" fmla="*/ 166688 h 256"/>
              <a:gd name="T22" fmla="*/ 292100 w 241"/>
              <a:gd name="T23" fmla="*/ 190500 h 256"/>
              <a:gd name="T24" fmla="*/ 279400 w 241"/>
              <a:gd name="T25" fmla="*/ 215900 h 256"/>
              <a:gd name="T26" fmla="*/ 282575 w 241"/>
              <a:gd name="T27" fmla="*/ 244475 h 256"/>
              <a:gd name="T28" fmla="*/ 300038 w 241"/>
              <a:gd name="T29" fmla="*/ 269875 h 256"/>
              <a:gd name="T30" fmla="*/ 328613 w 241"/>
              <a:gd name="T31" fmla="*/ 282575 h 256"/>
              <a:gd name="T32" fmla="*/ 341313 w 241"/>
              <a:gd name="T33" fmla="*/ 303213 h 256"/>
              <a:gd name="T34" fmla="*/ 325438 w 241"/>
              <a:gd name="T35" fmla="*/ 331788 h 256"/>
              <a:gd name="T36" fmla="*/ 307975 w 241"/>
              <a:gd name="T37" fmla="*/ 328613 h 256"/>
              <a:gd name="T38" fmla="*/ 292100 w 241"/>
              <a:gd name="T39" fmla="*/ 341313 h 256"/>
              <a:gd name="T40" fmla="*/ 274638 w 241"/>
              <a:gd name="T41" fmla="*/ 341313 h 256"/>
              <a:gd name="T42" fmla="*/ 254000 w 241"/>
              <a:gd name="T43" fmla="*/ 344488 h 256"/>
              <a:gd name="T44" fmla="*/ 233363 w 241"/>
              <a:gd name="T45" fmla="*/ 336550 h 256"/>
              <a:gd name="T46" fmla="*/ 212725 w 241"/>
              <a:gd name="T47" fmla="*/ 323850 h 256"/>
              <a:gd name="T48" fmla="*/ 196850 w 241"/>
              <a:gd name="T49" fmla="*/ 328613 h 256"/>
              <a:gd name="T50" fmla="*/ 187325 w 241"/>
              <a:gd name="T51" fmla="*/ 349250 h 256"/>
              <a:gd name="T52" fmla="*/ 158750 w 241"/>
              <a:gd name="T53" fmla="*/ 352425 h 256"/>
              <a:gd name="T54" fmla="*/ 150813 w 241"/>
              <a:gd name="T55" fmla="*/ 365125 h 256"/>
              <a:gd name="T56" fmla="*/ 138113 w 241"/>
              <a:gd name="T57" fmla="*/ 390525 h 256"/>
              <a:gd name="T58" fmla="*/ 125413 w 241"/>
              <a:gd name="T59" fmla="*/ 403225 h 256"/>
              <a:gd name="T60" fmla="*/ 96838 w 241"/>
              <a:gd name="T61" fmla="*/ 395288 h 256"/>
              <a:gd name="T62" fmla="*/ 71438 w 241"/>
              <a:gd name="T63" fmla="*/ 398463 h 256"/>
              <a:gd name="T64" fmla="*/ 63500 w 241"/>
              <a:gd name="T65" fmla="*/ 377825 h 256"/>
              <a:gd name="T66" fmla="*/ 63500 w 241"/>
              <a:gd name="T67" fmla="*/ 349250 h 256"/>
              <a:gd name="T68" fmla="*/ 66675 w 241"/>
              <a:gd name="T69" fmla="*/ 319088 h 256"/>
              <a:gd name="T70" fmla="*/ 46038 w 241"/>
              <a:gd name="T71" fmla="*/ 307975 h 256"/>
              <a:gd name="T72" fmla="*/ 33338 w 241"/>
              <a:gd name="T73" fmla="*/ 285750 h 256"/>
              <a:gd name="T74" fmla="*/ 25400 w 241"/>
              <a:gd name="T75" fmla="*/ 257175 h 256"/>
              <a:gd name="T76" fmla="*/ 0 w 241"/>
              <a:gd name="T77" fmla="*/ 254000 h 256"/>
              <a:gd name="T78" fmla="*/ 4763 w 241"/>
              <a:gd name="T79" fmla="*/ 220663 h 256"/>
              <a:gd name="T80" fmla="*/ 9525 w 241"/>
              <a:gd name="T81" fmla="*/ 200025 h 256"/>
              <a:gd name="T82" fmla="*/ 22225 w 241"/>
              <a:gd name="T83" fmla="*/ 182563 h 256"/>
              <a:gd name="T84" fmla="*/ 33338 w 241"/>
              <a:gd name="T85" fmla="*/ 166688 h 256"/>
              <a:gd name="T86" fmla="*/ 46038 w 241"/>
              <a:gd name="T87" fmla="*/ 141288 h 256"/>
              <a:gd name="T88" fmla="*/ 63500 w 241"/>
              <a:gd name="T89" fmla="*/ 123825 h 256"/>
              <a:gd name="T90" fmla="*/ 87313 w 241"/>
              <a:gd name="T91" fmla="*/ 115888 h 256"/>
              <a:gd name="T92" fmla="*/ 112713 w 241"/>
              <a:gd name="T93" fmla="*/ 112713 h 256"/>
              <a:gd name="T94" fmla="*/ 130175 w 241"/>
              <a:gd name="T95" fmla="*/ 95250 h 256"/>
              <a:gd name="T96" fmla="*/ 141288 w 241"/>
              <a:gd name="T97" fmla="*/ 79375 h 256"/>
              <a:gd name="T98" fmla="*/ 150813 w 241"/>
              <a:gd name="T99" fmla="*/ 49213 h 256"/>
              <a:gd name="T100" fmla="*/ 158750 w 241"/>
              <a:gd name="T101" fmla="*/ 20638 h 256"/>
              <a:gd name="T102" fmla="*/ 171450 w 241"/>
              <a:gd name="T103" fmla="*/ 0 h 256"/>
              <a:gd name="T104" fmla="*/ 187325 w 241"/>
              <a:gd name="T105" fmla="*/ 12700 h 256"/>
              <a:gd name="T106" fmla="*/ 200025 w 241"/>
              <a:gd name="T107" fmla="*/ 33338 h 256"/>
              <a:gd name="T108" fmla="*/ 217488 w 241"/>
              <a:gd name="T109" fmla="*/ 53975 h 256"/>
              <a:gd name="T110" fmla="*/ 233363 w 241"/>
              <a:gd name="T111" fmla="*/ 79375 h 256"/>
              <a:gd name="T112" fmla="*/ 246063 w 241"/>
              <a:gd name="T113" fmla="*/ 57150 h 256"/>
              <a:gd name="T114" fmla="*/ 250825 w 241"/>
              <a:gd name="T115" fmla="*/ 25400 h 25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41" h="256">
                <a:moveTo>
                  <a:pt x="158" y="13"/>
                </a:moveTo>
                <a:lnTo>
                  <a:pt x="160" y="13"/>
                </a:lnTo>
                <a:lnTo>
                  <a:pt x="163" y="13"/>
                </a:lnTo>
                <a:lnTo>
                  <a:pt x="165" y="13"/>
                </a:lnTo>
                <a:lnTo>
                  <a:pt x="168" y="13"/>
                </a:lnTo>
                <a:lnTo>
                  <a:pt x="171" y="13"/>
                </a:lnTo>
                <a:lnTo>
                  <a:pt x="173" y="13"/>
                </a:lnTo>
                <a:lnTo>
                  <a:pt x="173" y="16"/>
                </a:lnTo>
                <a:lnTo>
                  <a:pt x="176" y="16"/>
                </a:lnTo>
                <a:lnTo>
                  <a:pt x="178" y="18"/>
                </a:lnTo>
                <a:lnTo>
                  <a:pt x="178" y="21"/>
                </a:lnTo>
                <a:lnTo>
                  <a:pt x="178" y="23"/>
                </a:lnTo>
                <a:lnTo>
                  <a:pt x="178" y="26"/>
                </a:lnTo>
                <a:lnTo>
                  <a:pt x="178" y="29"/>
                </a:lnTo>
                <a:lnTo>
                  <a:pt x="178" y="31"/>
                </a:lnTo>
                <a:lnTo>
                  <a:pt x="181" y="31"/>
                </a:lnTo>
                <a:lnTo>
                  <a:pt x="184" y="31"/>
                </a:lnTo>
                <a:lnTo>
                  <a:pt x="186" y="31"/>
                </a:lnTo>
                <a:lnTo>
                  <a:pt x="189" y="31"/>
                </a:lnTo>
                <a:lnTo>
                  <a:pt x="192" y="31"/>
                </a:lnTo>
                <a:lnTo>
                  <a:pt x="194" y="29"/>
                </a:lnTo>
                <a:lnTo>
                  <a:pt x="197" y="29"/>
                </a:lnTo>
                <a:lnTo>
                  <a:pt x="199" y="26"/>
                </a:lnTo>
                <a:lnTo>
                  <a:pt x="202" y="26"/>
                </a:lnTo>
                <a:lnTo>
                  <a:pt x="205" y="26"/>
                </a:lnTo>
                <a:lnTo>
                  <a:pt x="205" y="23"/>
                </a:lnTo>
                <a:lnTo>
                  <a:pt x="207" y="23"/>
                </a:lnTo>
                <a:lnTo>
                  <a:pt x="210" y="23"/>
                </a:lnTo>
                <a:lnTo>
                  <a:pt x="213" y="26"/>
                </a:lnTo>
                <a:lnTo>
                  <a:pt x="215" y="26"/>
                </a:lnTo>
                <a:lnTo>
                  <a:pt x="215" y="29"/>
                </a:lnTo>
                <a:lnTo>
                  <a:pt x="218" y="29"/>
                </a:lnTo>
                <a:lnTo>
                  <a:pt x="220" y="26"/>
                </a:lnTo>
                <a:lnTo>
                  <a:pt x="223" y="26"/>
                </a:lnTo>
                <a:lnTo>
                  <a:pt x="226" y="26"/>
                </a:lnTo>
                <a:lnTo>
                  <a:pt x="226" y="23"/>
                </a:lnTo>
                <a:lnTo>
                  <a:pt x="228" y="21"/>
                </a:lnTo>
                <a:lnTo>
                  <a:pt x="231" y="21"/>
                </a:lnTo>
                <a:lnTo>
                  <a:pt x="231" y="18"/>
                </a:lnTo>
                <a:lnTo>
                  <a:pt x="233" y="18"/>
                </a:lnTo>
                <a:lnTo>
                  <a:pt x="236" y="18"/>
                </a:lnTo>
                <a:lnTo>
                  <a:pt x="239" y="18"/>
                </a:lnTo>
                <a:lnTo>
                  <a:pt x="241" y="21"/>
                </a:lnTo>
                <a:lnTo>
                  <a:pt x="239" y="21"/>
                </a:lnTo>
                <a:lnTo>
                  <a:pt x="236" y="21"/>
                </a:lnTo>
                <a:lnTo>
                  <a:pt x="236" y="23"/>
                </a:lnTo>
                <a:lnTo>
                  <a:pt x="233" y="26"/>
                </a:lnTo>
                <a:lnTo>
                  <a:pt x="233" y="29"/>
                </a:lnTo>
                <a:lnTo>
                  <a:pt x="233" y="31"/>
                </a:lnTo>
                <a:lnTo>
                  <a:pt x="231" y="34"/>
                </a:lnTo>
                <a:lnTo>
                  <a:pt x="228" y="36"/>
                </a:lnTo>
                <a:lnTo>
                  <a:pt x="226" y="39"/>
                </a:lnTo>
                <a:lnTo>
                  <a:pt x="223" y="47"/>
                </a:lnTo>
                <a:lnTo>
                  <a:pt x="220" y="47"/>
                </a:lnTo>
                <a:lnTo>
                  <a:pt x="220" y="50"/>
                </a:lnTo>
                <a:lnTo>
                  <a:pt x="218" y="52"/>
                </a:lnTo>
                <a:lnTo>
                  <a:pt x="215" y="55"/>
                </a:lnTo>
                <a:lnTo>
                  <a:pt x="213" y="57"/>
                </a:lnTo>
                <a:lnTo>
                  <a:pt x="213" y="60"/>
                </a:lnTo>
                <a:lnTo>
                  <a:pt x="210" y="63"/>
                </a:lnTo>
                <a:lnTo>
                  <a:pt x="210" y="65"/>
                </a:lnTo>
                <a:lnTo>
                  <a:pt x="207" y="65"/>
                </a:lnTo>
                <a:lnTo>
                  <a:pt x="207" y="68"/>
                </a:lnTo>
                <a:lnTo>
                  <a:pt x="207" y="71"/>
                </a:lnTo>
                <a:lnTo>
                  <a:pt x="207" y="76"/>
                </a:lnTo>
                <a:lnTo>
                  <a:pt x="205" y="78"/>
                </a:lnTo>
                <a:lnTo>
                  <a:pt x="205" y="81"/>
                </a:lnTo>
                <a:lnTo>
                  <a:pt x="205" y="86"/>
                </a:lnTo>
                <a:lnTo>
                  <a:pt x="205" y="89"/>
                </a:lnTo>
                <a:lnTo>
                  <a:pt x="205" y="91"/>
                </a:lnTo>
                <a:lnTo>
                  <a:pt x="202" y="94"/>
                </a:lnTo>
                <a:lnTo>
                  <a:pt x="202" y="97"/>
                </a:lnTo>
                <a:lnTo>
                  <a:pt x="199" y="97"/>
                </a:lnTo>
                <a:lnTo>
                  <a:pt x="199" y="99"/>
                </a:lnTo>
                <a:lnTo>
                  <a:pt x="199" y="102"/>
                </a:lnTo>
                <a:lnTo>
                  <a:pt x="197" y="102"/>
                </a:lnTo>
                <a:lnTo>
                  <a:pt x="197" y="105"/>
                </a:lnTo>
                <a:lnTo>
                  <a:pt x="197" y="107"/>
                </a:lnTo>
                <a:lnTo>
                  <a:pt x="192" y="107"/>
                </a:lnTo>
                <a:lnTo>
                  <a:pt x="192" y="110"/>
                </a:lnTo>
                <a:lnTo>
                  <a:pt x="189" y="110"/>
                </a:lnTo>
                <a:lnTo>
                  <a:pt x="186" y="112"/>
                </a:lnTo>
                <a:lnTo>
                  <a:pt x="186" y="115"/>
                </a:lnTo>
                <a:lnTo>
                  <a:pt x="184" y="120"/>
                </a:lnTo>
                <a:lnTo>
                  <a:pt x="181" y="123"/>
                </a:lnTo>
                <a:lnTo>
                  <a:pt x="181" y="126"/>
                </a:lnTo>
                <a:lnTo>
                  <a:pt x="178" y="126"/>
                </a:lnTo>
                <a:lnTo>
                  <a:pt x="178" y="128"/>
                </a:lnTo>
                <a:lnTo>
                  <a:pt x="178" y="131"/>
                </a:lnTo>
                <a:lnTo>
                  <a:pt x="176" y="133"/>
                </a:lnTo>
                <a:lnTo>
                  <a:pt x="176" y="136"/>
                </a:lnTo>
                <a:lnTo>
                  <a:pt x="176" y="139"/>
                </a:lnTo>
                <a:lnTo>
                  <a:pt x="176" y="141"/>
                </a:lnTo>
                <a:lnTo>
                  <a:pt x="176" y="144"/>
                </a:lnTo>
                <a:lnTo>
                  <a:pt x="176" y="146"/>
                </a:lnTo>
                <a:lnTo>
                  <a:pt x="178" y="149"/>
                </a:lnTo>
                <a:lnTo>
                  <a:pt x="178" y="152"/>
                </a:lnTo>
                <a:lnTo>
                  <a:pt x="178" y="154"/>
                </a:lnTo>
                <a:lnTo>
                  <a:pt x="178" y="162"/>
                </a:lnTo>
                <a:lnTo>
                  <a:pt x="181" y="162"/>
                </a:lnTo>
                <a:lnTo>
                  <a:pt x="181" y="165"/>
                </a:lnTo>
                <a:lnTo>
                  <a:pt x="181" y="167"/>
                </a:lnTo>
                <a:lnTo>
                  <a:pt x="184" y="167"/>
                </a:lnTo>
                <a:lnTo>
                  <a:pt x="186" y="170"/>
                </a:lnTo>
                <a:lnTo>
                  <a:pt x="189" y="170"/>
                </a:lnTo>
                <a:lnTo>
                  <a:pt x="192" y="170"/>
                </a:lnTo>
                <a:lnTo>
                  <a:pt x="194" y="170"/>
                </a:lnTo>
                <a:lnTo>
                  <a:pt x="194" y="173"/>
                </a:lnTo>
                <a:lnTo>
                  <a:pt x="197" y="173"/>
                </a:lnTo>
                <a:lnTo>
                  <a:pt x="199" y="175"/>
                </a:lnTo>
                <a:lnTo>
                  <a:pt x="202" y="178"/>
                </a:lnTo>
                <a:lnTo>
                  <a:pt x="207" y="178"/>
                </a:lnTo>
                <a:lnTo>
                  <a:pt x="210" y="178"/>
                </a:lnTo>
                <a:lnTo>
                  <a:pt x="213" y="180"/>
                </a:lnTo>
                <a:lnTo>
                  <a:pt x="215" y="180"/>
                </a:lnTo>
                <a:lnTo>
                  <a:pt x="218" y="183"/>
                </a:lnTo>
                <a:lnTo>
                  <a:pt x="218" y="186"/>
                </a:lnTo>
                <a:lnTo>
                  <a:pt x="215" y="188"/>
                </a:lnTo>
                <a:lnTo>
                  <a:pt x="215" y="191"/>
                </a:lnTo>
                <a:lnTo>
                  <a:pt x="213" y="194"/>
                </a:lnTo>
                <a:lnTo>
                  <a:pt x="210" y="196"/>
                </a:lnTo>
                <a:lnTo>
                  <a:pt x="210" y="199"/>
                </a:lnTo>
                <a:lnTo>
                  <a:pt x="210" y="204"/>
                </a:lnTo>
                <a:lnTo>
                  <a:pt x="207" y="207"/>
                </a:lnTo>
                <a:lnTo>
                  <a:pt x="207" y="209"/>
                </a:lnTo>
                <a:lnTo>
                  <a:pt x="205" y="209"/>
                </a:lnTo>
                <a:lnTo>
                  <a:pt x="202" y="209"/>
                </a:lnTo>
                <a:lnTo>
                  <a:pt x="199" y="209"/>
                </a:lnTo>
                <a:lnTo>
                  <a:pt x="197" y="209"/>
                </a:lnTo>
                <a:lnTo>
                  <a:pt x="197" y="212"/>
                </a:lnTo>
                <a:lnTo>
                  <a:pt x="197" y="209"/>
                </a:lnTo>
                <a:lnTo>
                  <a:pt x="194" y="209"/>
                </a:lnTo>
                <a:lnTo>
                  <a:pt x="194" y="207"/>
                </a:lnTo>
                <a:lnTo>
                  <a:pt x="194" y="209"/>
                </a:lnTo>
                <a:lnTo>
                  <a:pt x="192" y="209"/>
                </a:lnTo>
                <a:lnTo>
                  <a:pt x="192" y="212"/>
                </a:lnTo>
                <a:lnTo>
                  <a:pt x="189" y="212"/>
                </a:lnTo>
                <a:lnTo>
                  <a:pt x="186" y="212"/>
                </a:lnTo>
                <a:lnTo>
                  <a:pt x="184" y="212"/>
                </a:lnTo>
                <a:lnTo>
                  <a:pt x="184" y="215"/>
                </a:lnTo>
                <a:lnTo>
                  <a:pt x="184" y="217"/>
                </a:lnTo>
                <a:lnTo>
                  <a:pt x="181" y="217"/>
                </a:lnTo>
                <a:lnTo>
                  <a:pt x="181" y="215"/>
                </a:lnTo>
                <a:lnTo>
                  <a:pt x="178" y="215"/>
                </a:lnTo>
                <a:lnTo>
                  <a:pt x="178" y="217"/>
                </a:lnTo>
                <a:lnTo>
                  <a:pt x="176" y="215"/>
                </a:lnTo>
                <a:lnTo>
                  <a:pt x="173" y="215"/>
                </a:lnTo>
                <a:lnTo>
                  <a:pt x="173" y="212"/>
                </a:lnTo>
                <a:lnTo>
                  <a:pt x="171" y="215"/>
                </a:lnTo>
                <a:lnTo>
                  <a:pt x="168" y="215"/>
                </a:lnTo>
                <a:lnTo>
                  <a:pt x="165" y="215"/>
                </a:lnTo>
                <a:lnTo>
                  <a:pt x="165" y="217"/>
                </a:lnTo>
                <a:lnTo>
                  <a:pt x="163" y="217"/>
                </a:lnTo>
                <a:lnTo>
                  <a:pt x="160" y="217"/>
                </a:lnTo>
                <a:lnTo>
                  <a:pt x="158" y="217"/>
                </a:lnTo>
                <a:lnTo>
                  <a:pt x="155" y="217"/>
                </a:lnTo>
                <a:lnTo>
                  <a:pt x="152" y="217"/>
                </a:lnTo>
                <a:lnTo>
                  <a:pt x="150" y="217"/>
                </a:lnTo>
                <a:lnTo>
                  <a:pt x="150" y="215"/>
                </a:lnTo>
                <a:lnTo>
                  <a:pt x="147" y="215"/>
                </a:lnTo>
                <a:lnTo>
                  <a:pt x="147" y="212"/>
                </a:lnTo>
                <a:lnTo>
                  <a:pt x="144" y="212"/>
                </a:lnTo>
                <a:lnTo>
                  <a:pt x="142" y="212"/>
                </a:lnTo>
                <a:lnTo>
                  <a:pt x="139" y="209"/>
                </a:lnTo>
                <a:lnTo>
                  <a:pt x="139" y="207"/>
                </a:lnTo>
                <a:lnTo>
                  <a:pt x="137" y="207"/>
                </a:lnTo>
                <a:lnTo>
                  <a:pt x="137" y="204"/>
                </a:lnTo>
                <a:lnTo>
                  <a:pt x="134" y="204"/>
                </a:lnTo>
                <a:lnTo>
                  <a:pt x="131" y="204"/>
                </a:lnTo>
                <a:lnTo>
                  <a:pt x="129" y="204"/>
                </a:lnTo>
                <a:lnTo>
                  <a:pt x="129" y="201"/>
                </a:lnTo>
                <a:lnTo>
                  <a:pt x="129" y="204"/>
                </a:lnTo>
                <a:lnTo>
                  <a:pt x="126" y="204"/>
                </a:lnTo>
                <a:lnTo>
                  <a:pt x="124" y="204"/>
                </a:lnTo>
                <a:lnTo>
                  <a:pt x="124" y="207"/>
                </a:lnTo>
                <a:lnTo>
                  <a:pt x="124" y="209"/>
                </a:lnTo>
                <a:lnTo>
                  <a:pt x="121" y="209"/>
                </a:lnTo>
                <a:lnTo>
                  <a:pt x="121" y="212"/>
                </a:lnTo>
                <a:lnTo>
                  <a:pt x="121" y="215"/>
                </a:lnTo>
                <a:lnTo>
                  <a:pt x="121" y="217"/>
                </a:lnTo>
                <a:lnTo>
                  <a:pt x="118" y="217"/>
                </a:lnTo>
                <a:lnTo>
                  <a:pt x="118" y="220"/>
                </a:lnTo>
                <a:lnTo>
                  <a:pt x="116" y="220"/>
                </a:lnTo>
                <a:lnTo>
                  <a:pt x="113" y="220"/>
                </a:lnTo>
                <a:lnTo>
                  <a:pt x="110" y="220"/>
                </a:lnTo>
                <a:lnTo>
                  <a:pt x="108" y="220"/>
                </a:lnTo>
                <a:lnTo>
                  <a:pt x="105" y="220"/>
                </a:lnTo>
                <a:lnTo>
                  <a:pt x="103" y="222"/>
                </a:lnTo>
                <a:lnTo>
                  <a:pt x="100" y="222"/>
                </a:lnTo>
                <a:lnTo>
                  <a:pt x="97" y="222"/>
                </a:lnTo>
                <a:lnTo>
                  <a:pt x="95" y="222"/>
                </a:lnTo>
                <a:lnTo>
                  <a:pt x="95" y="225"/>
                </a:lnTo>
                <a:lnTo>
                  <a:pt x="95" y="228"/>
                </a:lnTo>
                <a:lnTo>
                  <a:pt x="92" y="228"/>
                </a:lnTo>
                <a:lnTo>
                  <a:pt x="92" y="230"/>
                </a:lnTo>
                <a:lnTo>
                  <a:pt x="95" y="230"/>
                </a:lnTo>
                <a:lnTo>
                  <a:pt x="95" y="233"/>
                </a:lnTo>
                <a:lnTo>
                  <a:pt x="95" y="235"/>
                </a:lnTo>
                <a:lnTo>
                  <a:pt x="95" y="238"/>
                </a:lnTo>
                <a:lnTo>
                  <a:pt x="92" y="241"/>
                </a:lnTo>
                <a:lnTo>
                  <a:pt x="89" y="243"/>
                </a:lnTo>
                <a:lnTo>
                  <a:pt x="87" y="243"/>
                </a:lnTo>
                <a:lnTo>
                  <a:pt x="87" y="246"/>
                </a:lnTo>
                <a:lnTo>
                  <a:pt x="84" y="246"/>
                </a:lnTo>
                <a:lnTo>
                  <a:pt x="84" y="249"/>
                </a:lnTo>
                <a:lnTo>
                  <a:pt x="84" y="251"/>
                </a:lnTo>
                <a:lnTo>
                  <a:pt x="84" y="254"/>
                </a:lnTo>
                <a:lnTo>
                  <a:pt x="82" y="256"/>
                </a:lnTo>
                <a:lnTo>
                  <a:pt x="79" y="256"/>
                </a:lnTo>
                <a:lnTo>
                  <a:pt x="79" y="254"/>
                </a:lnTo>
                <a:lnTo>
                  <a:pt x="76" y="254"/>
                </a:lnTo>
                <a:lnTo>
                  <a:pt x="74" y="254"/>
                </a:lnTo>
                <a:lnTo>
                  <a:pt x="71" y="254"/>
                </a:lnTo>
                <a:lnTo>
                  <a:pt x="69" y="251"/>
                </a:lnTo>
                <a:lnTo>
                  <a:pt x="66" y="251"/>
                </a:lnTo>
                <a:lnTo>
                  <a:pt x="63" y="249"/>
                </a:lnTo>
                <a:lnTo>
                  <a:pt x="61" y="249"/>
                </a:lnTo>
                <a:lnTo>
                  <a:pt x="58" y="249"/>
                </a:lnTo>
                <a:lnTo>
                  <a:pt x="55" y="249"/>
                </a:lnTo>
                <a:lnTo>
                  <a:pt x="53" y="249"/>
                </a:lnTo>
                <a:lnTo>
                  <a:pt x="50" y="249"/>
                </a:lnTo>
                <a:lnTo>
                  <a:pt x="48" y="249"/>
                </a:lnTo>
                <a:lnTo>
                  <a:pt x="48" y="251"/>
                </a:lnTo>
                <a:lnTo>
                  <a:pt x="45" y="251"/>
                </a:lnTo>
                <a:lnTo>
                  <a:pt x="42" y="251"/>
                </a:lnTo>
                <a:lnTo>
                  <a:pt x="42" y="249"/>
                </a:lnTo>
                <a:lnTo>
                  <a:pt x="42" y="246"/>
                </a:lnTo>
                <a:lnTo>
                  <a:pt x="40" y="246"/>
                </a:lnTo>
                <a:lnTo>
                  <a:pt x="40" y="243"/>
                </a:lnTo>
                <a:lnTo>
                  <a:pt x="40" y="241"/>
                </a:lnTo>
                <a:lnTo>
                  <a:pt x="40" y="238"/>
                </a:lnTo>
                <a:lnTo>
                  <a:pt x="40" y="235"/>
                </a:lnTo>
                <a:lnTo>
                  <a:pt x="40" y="233"/>
                </a:lnTo>
                <a:lnTo>
                  <a:pt x="40" y="230"/>
                </a:lnTo>
                <a:lnTo>
                  <a:pt x="40" y="228"/>
                </a:lnTo>
                <a:lnTo>
                  <a:pt x="40" y="225"/>
                </a:lnTo>
                <a:lnTo>
                  <a:pt x="40" y="222"/>
                </a:lnTo>
                <a:lnTo>
                  <a:pt x="40" y="220"/>
                </a:lnTo>
                <a:lnTo>
                  <a:pt x="42" y="217"/>
                </a:lnTo>
                <a:lnTo>
                  <a:pt x="42" y="212"/>
                </a:lnTo>
                <a:lnTo>
                  <a:pt x="45" y="209"/>
                </a:lnTo>
                <a:lnTo>
                  <a:pt x="45" y="207"/>
                </a:lnTo>
                <a:lnTo>
                  <a:pt x="45" y="204"/>
                </a:lnTo>
                <a:lnTo>
                  <a:pt x="42" y="204"/>
                </a:lnTo>
                <a:lnTo>
                  <a:pt x="42" y="201"/>
                </a:lnTo>
                <a:lnTo>
                  <a:pt x="42" y="199"/>
                </a:lnTo>
                <a:lnTo>
                  <a:pt x="40" y="199"/>
                </a:lnTo>
                <a:lnTo>
                  <a:pt x="37" y="199"/>
                </a:lnTo>
                <a:lnTo>
                  <a:pt x="34" y="196"/>
                </a:lnTo>
                <a:lnTo>
                  <a:pt x="32" y="196"/>
                </a:lnTo>
                <a:lnTo>
                  <a:pt x="32" y="194"/>
                </a:lnTo>
                <a:lnTo>
                  <a:pt x="29" y="194"/>
                </a:lnTo>
                <a:lnTo>
                  <a:pt x="29" y="191"/>
                </a:lnTo>
                <a:lnTo>
                  <a:pt x="27" y="191"/>
                </a:lnTo>
                <a:lnTo>
                  <a:pt x="27" y="188"/>
                </a:lnTo>
                <a:lnTo>
                  <a:pt x="24" y="186"/>
                </a:lnTo>
                <a:lnTo>
                  <a:pt x="24" y="183"/>
                </a:lnTo>
                <a:lnTo>
                  <a:pt x="21" y="183"/>
                </a:lnTo>
                <a:lnTo>
                  <a:pt x="21" y="180"/>
                </a:lnTo>
                <a:lnTo>
                  <a:pt x="19" y="178"/>
                </a:lnTo>
                <a:lnTo>
                  <a:pt x="19" y="175"/>
                </a:lnTo>
                <a:lnTo>
                  <a:pt x="19" y="173"/>
                </a:lnTo>
                <a:lnTo>
                  <a:pt x="19" y="170"/>
                </a:lnTo>
                <a:lnTo>
                  <a:pt x="19" y="165"/>
                </a:lnTo>
                <a:lnTo>
                  <a:pt x="19" y="162"/>
                </a:lnTo>
                <a:lnTo>
                  <a:pt x="16" y="162"/>
                </a:lnTo>
                <a:lnTo>
                  <a:pt x="14" y="162"/>
                </a:lnTo>
                <a:lnTo>
                  <a:pt x="11" y="162"/>
                </a:lnTo>
                <a:lnTo>
                  <a:pt x="11" y="160"/>
                </a:lnTo>
                <a:lnTo>
                  <a:pt x="8" y="160"/>
                </a:lnTo>
                <a:lnTo>
                  <a:pt x="6" y="160"/>
                </a:lnTo>
                <a:lnTo>
                  <a:pt x="3" y="160"/>
                </a:lnTo>
                <a:lnTo>
                  <a:pt x="0" y="160"/>
                </a:lnTo>
                <a:lnTo>
                  <a:pt x="3" y="154"/>
                </a:lnTo>
                <a:lnTo>
                  <a:pt x="3" y="152"/>
                </a:lnTo>
                <a:lnTo>
                  <a:pt x="3" y="149"/>
                </a:lnTo>
                <a:lnTo>
                  <a:pt x="3" y="146"/>
                </a:lnTo>
                <a:lnTo>
                  <a:pt x="3" y="144"/>
                </a:lnTo>
                <a:lnTo>
                  <a:pt x="3" y="141"/>
                </a:lnTo>
                <a:lnTo>
                  <a:pt x="3" y="139"/>
                </a:lnTo>
                <a:lnTo>
                  <a:pt x="0" y="139"/>
                </a:lnTo>
                <a:lnTo>
                  <a:pt x="0" y="136"/>
                </a:lnTo>
                <a:lnTo>
                  <a:pt x="0" y="133"/>
                </a:lnTo>
                <a:lnTo>
                  <a:pt x="3" y="133"/>
                </a:lnTo>
                <a:lnTo>
                  <a:pt x="3" y="131"/>
                </a:lnTo>
                <a:lnTo>
                  <a:pt x="3" y="128"/>
                </a:lnTo>
                <a:lnTo>
                  <a:pt x="6" y="126"/>
                </a:lnTo>
                <a:lnTo>
                  <a:pt x="6" y="123"/>
                </a:lnTo>
                <a:lnTo>
                  <a:pt x="6" y="120"/>
                </a:lnTo>
                <a:lnTo>
                  <a:pt x="8" y="120"/>
                </a:lnTo>
                <a:lnTo>
                  <a:pt x="8" y="118"/>
                </a:lnTo>
                <a:lnTo>
                  <a:pt x="11" y="118"/>
                </a:lnTo>
                <a:lnTo>
                  <a:pt x="11" y="115"/>
                </a:lnTo>
                <a:lnTo>
                  <a:pt x="14" y="115"/>
                </a:lnTo>
                <a:lnTo>
                  <a:pt x="14" y="112"/>
                </a:lnTo>
                <a:lnTo>
                  <a:pt x="16" y="112"/>
                </a:lnTo>
                <a:lnTo>
                  <a:pt x="16" y="110"/>
                </a:lnTo>
                <a:lnTo>
                  <a:pt x="19" y="110"/>
                </a:lnTo>
                <a:lnTo>
                  <a:pt x="19" y="107"/>
                </a:lnTo>
                <a:lnTo>
                  <a:pt x="21" y="107"/>
                </a:lnTo>
                <a:lnTo>
                  <a:pt x="21" y="105"/>
                </a:lnTo>
                <a:lnTo>
                  <a:pt x="21" y="102"/>
                </a:lnTo>
                <a:lnTo>
                  <a:pt x="21" y="99"/>
                </a:lnTo>
                <a:lnTo>
                  <a:pt x="24" y="97"/>
                </a:lnTo>
                <a:lnTo>
                  <a:pt x="24" y="94"/>
                </a:lnTo>
                <a:lnTo>
                  <a:pt x="27" y="94"/>
                </a:lnTo>
                <a:lnTo>
                  <a:pt x="27" y="91"/>
                </a:lnTo>
                <a:lnTo>
                  <a:pt x="29" y="89"/>
                </a:lnTo>
                <a:lnTo>
                  <a:pt x="29" y="86"/>
                </a:lnTo>
                <a:lnTo>
                  <a:pt x="32" y="84"/>
                </a:lnTo>
                <a:lnTo>
                  <a:pt x="32" y="81"/>
                </a:lnTo>
                <a:lnTo>
                  <a:pt x="34" y="81"/>
                </a:lnTo>
                <a:lnTo>
                  <a:pt x="37" y="81"/>
                </a:lnTo>
                <a:lnTo>
                  <a:pt x="37" y="78"/>
                </a:lnTo>
                <a:lnTo>
                  <a:pt x="40" y="78"/>
                </a:lnTo>
                <a:lnTo>
                  <a:pt x="42" y="76"/>
                </a:lnTo>
                <a:lnTo>
                  <a:pt x="45" y="76"/>
                </a:lnTo>
                <a:lnTo>
                  <a:pt x="48" y="76"/>
                </a:lnTo>
                <a:lnTo>
                  <a:pt x="50" y="76"/>
                </a:lnTo>
                <a:lnTo>
                  <a:pt x="50" y="73"/>
                </a:lnTo>
                <a:lnTo>
                  <a:pt x="53" y="73"/>
                </a:lnTo>
                <a:lnTo>
                  <a:pt x="55" y="73"/>
                </a:lnTo>
                <a:lnTo>
                  <a:pt x="58" y="73"/>
                </a:lnTo>
                <a:lnTo>
                  <a:pt x="61" y="73"/>
                </a:lnTo>
                <a:lnTo>
                  <a:pt x="63" y="73"/>
                </a:lnTo>
                <a:lnTo>
                  <a:pt x="66" y="73"/>
                </a:lnTo>
                <a:lnTo>
                  <a:pt x="69" y="73"/>
                </a:lnTo>
                <a:lnTo>
                  <a:pt x="69" y="71"/>
                </a:lnTo>
                <a:lnTo>
                  <a:pt x="71" y="71"/>
                </a:lnTo>
                <a:lnTo>
                  <a:pt x="74" y="68"/>
                </a:lnTo>
                <a:lnTo>
                  <a:pt x="76" y="68"/>
                </a:lnTo>
                <a:lnTo>
                  <a:pt x="76" y="65"/>
                </a:lnTo>
                <a:lnTo>
                  <a:pt x="79" y="65"/>
                </a:lnTo>
                <a:lnTo>
                  <a:pt x="79" y="63"/>
                </a:lnTo>
                <a:lnTo>
                  <a:pt x="82" y="63"/>
                </a:lnTo>
                <a:lnTo>
                  <a:pt x="82" y="60"/>
                </a:lnTo>
                <a:lnTo>
                  <a:pt x="82" y="57"/>
                </a:lnTo>
                <a:lnTo>
                  <a:pt x="84" y="57"/>
                </a:lnTo>
                <a:lnTo>
                  <a:pt x="84" y="55"/>
                </a:lnTo>
                <a:lnTo>
                  <a:pt x="87" y="55"/>
                </a:lnTo>
                <a:lnTo>
                  <a:pt x="87" y="52"/>
                </a:lnTo>
                <a:lnTo>
                  <a:pt x="87" y="50"/>
                </a:lnTo>
                <a:lnTo>
                  <a:pt x="89" y="50"/>
                </a:lnTo>
                <a:lnTo>
                  <a:pt x="89" y="47"/>
                </a:lnTo>
                <a:lnTo>
                  <a:pt x="89" y="44"/>
                </a:lnTo>
                <a:lnTo>
                  <a:pt x="92" y="42"/>
                </a:lnTo>
                <a:lnTo>
                  <a:pt x="92" y="39"/>
                </a:lnTo>
                <a:lnTo>
                  <a:pt x="92" y="36"/>
                </a:lnTo>
                <a:lnTo>
                  <a:pt x="95" y="34"/>
                </a:lnTo>
                <a:lnTo>
                  <a:pt x="95" y="31"/>
                </a:lnTo>
                <a:lnTo>
                  <a:pt x="95" y="29"/>
                </a:lnTo>
                <a:lnTo>
                  <a:pt x="97" y="26"/>
                </a:lnTo>
                <a:lnTo>
                  <a:pt x="97" y="23"/>
                </a:lnTo>
                <a:lnTo>
                  <a:pt x="97" y="21"/>
                </a:lnTo>
                <a:lnTo>
                  <a:pt x="100" y="18"/>
                </a:lnTo>
                <a:lnTo>
                  <a:pt x="100" y="16"/>
                </a:lnTo>
                <a:lnTo>
                  <a:pt x="100" y="13"/>
                </a:lnTo>
                <a:lnTo>
                  <a:pt x="103" y="10"/>
                </a:lnTo>
                <a:lnTo>
                  <a:pt x="103" y="8"/>
                </a:lnTo>
                <a:lnTo>
                  <a:pt x="103" y="5"/>
                </a:lnTo>
                <a:lnTo>
                  <a:pt x="105" y="5"/>
                </a:lnTo>
                <a:lnTo>
                  <a:pt x="105" y="2"/>
                </a:lnTo>
                <a:lnTo>
                  <a:pt x="105" y="0"/>
                </a:lnTo>
                <a:lnTo>
                  <a:pt x="108" y="0"/>
                </a:lnTo>
                <a:lnTo>
                  <a:pt x="110" y="0"/>
                </a:lnTo>
                <a:lnTo>
                  <a:pt x="110" y="2"/>
                </a:lnTo>
                <a:lnTo>
                  <a:pt x="113" y="2"/>
                </a:lnTo>
                <a:lnTo>
                  <a:pt x="116" y="2"/>
                </a:lnTo>
                <a:lnTo>
                  <a:pt x="116" y="5"/>
                </a:lnTo>
                <a:lnTo>
                  <a:pt x="118" y="5"/>
                </a:lnTo>
                <a:lnTo>
                  <a:pt x="118" y="8"/>
                </a:lnTo>
                <a:lnTo>
                  <a:pt x="121" y="8"/>
                </a:lnTo>
                <a:lnTo>
                  <a:pt x="121" y="10"/>
                </a:lnTo>
                <a:lnTo>
                  <a:pt x="124" y="13"/>
                </a:lnTo>
                <a:lnTo>
                  <a:pt x="124" y="16"/>
                </a:lnTo>
                <a:lnTo>
                  <a:pt x="126" y="16"/>
                </a:lnTo>
                <a:lnTo>
                  <a:pt x="126" y="18"/>
                </a:lnTo>
                <a:lnTo>
                  <a:pt x="126" y="21"/>
                </a:lnTo>
                <a:lnTo>
                  <a:pt x="129" y="23"/>
                </a:lnTo>
                <a:lnTo>
                  <a:pt x="131" y="23"/>
                </a:lnTo>
                <a:lnTo>
                  <a:pt x="131" y="26"/>
                </a:lnTo>
                <a:lnTo>
                  <a:pt x="134" y="26"/>
                </a:lnTo>
                <a:lnTo>
                  <a:pt x="134" y="29"/>
                </a:lnTo>
                <a:lnTo>
                  <a:pt x="137" y="31"/>
                </a:lnTo>
                <a:lnTo>
                  <a:pt x="137" y="34"/>
                </a:lnTo>
                <a:lnTo>
                  <a:pt x="137" y="36"/>
                </a:lnTo>
                <a:lnTo>
                  <a:pt x="139" y="36"/>
                </a:lnTo>
                <a:lnTo>
                  <a:pt x="142" y="42"/>
                </a:lnTo>
                <a:lnTo>
                  <a:pt x="144" y="44"/>
                </a:lnTo>
                <a:lnTo>
                  <a:pt x="144" y="47"/>
                </a:lnTo>
                <a:lnTo>
                  <a:pt x="147" y="47"/>
                </a:lnTo>
                <a:lnTo>
                  <a:pt x="147" y="50"/>
                </a:lnTo>
                <a:lnTo>
                  <a:pt x="150" y="50"/>
                </a:lnTo>
                <a:lnTo>
                  <a:pt x="152" y="50"/>
                </a:lnTo>
                <a:lnTo>
                  <a:pt x="152" y="52"/>
                </a:lnTo>
                <a:lnTo>
                  <a:pt x="155" y="52"/>
                </a:lnTo>
                <a:lnTo>
                  <a:pt x="155" y="47"/>
                </a:lnTo>
                <a:lnTo>
                  <a:pt x="155" y="39"/>
                </a:lnTo>
                <a:lnTo>
                  <a:pt x="155" y="36"/>
                </a:lnTo>
                <a:lnTo>
                  <a:pt x="158" y="34"/>
                </a:lnTo>
                <a:lnTo>
                  <a:pt x="158" y="31"/>
                </a:lnTo>
                <a:lnTo>
                  <a:pt x="158" y="29"/>
                </a:lnTo>
                <a:lnTo>
                  <a:pt x="158" y="26"/>
                </a:lnTo>
                <a:lnTo>
                  <a:pt x="158" y="21"/>
                </a:lnTo>
                <a:lnTo>
                  <a:pt x="158" y="18"/>
                </a:lnTo>
                <a:lnTo>
                  <a:pt x="158" y="16"/>
                </a:lnTo>
                <a:lnTo>
                  <a:pt x="158" y="13"/>
                </a:lnTo>
                <a:close/>
              </a:path>
            </a:pathLst>
          </a:custGeom>
          <a:solidFill>
            <a:schemeClr val="tx2">
              <a:lumMod val="20000"/>
              <a:lumOff val="8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Carlos" textlink="">
        <xdr:nvSpPr>
          <xdr:cNvPr id="277" name="05649">
            <a:extLst>
              <a:ext uri="{FF2B5EF4-FFF2-40B4-BE49-F238E27FC236}">
                <a16:creationId xmlns:a16="http://schemas.microsoft.com/office/drawing/2014/main" id="{00000000-0008-0000-0300-000015010000}"/>
              </a:ext>
            </a:extLst>
          </xdr:cNvPr>
          <xdr:cNvSpPr>
            <a:spLocks/>
          </xdr:cNvSpPr>
        </xdr:nvSpPr>
        <xdr:spPr bwMode="auto">
          <a:xfrm>
            <a:off x="9342444" y="4356093"/>
            <a:ext cx="647700" cy="473075"/>
          </a:xfrm>
          <a:custGeom>
            <a:avLst/>
            <a:gdLst>
              <a:gd name="T0" fmla="*/ 22225 w 343"/>
              <a:gd name="T1" fmla="*/ 144463 h 251"/>
              <a:gd name="T2" fmla="*/ 38100 w 343"/>
              <a:gd name="T3" fmla="*/ 169863 h 251"/>
              <a:gd name="T4" fmla="*/ 71438 w 343"/>
              <a:gd name="T5" fmla="*/ 165100 h 251"/>
              <a:gd name="T6" fmla="*/ 96838 w 343"/>
              <a:gd name="T7" fmla="*/ 165100 h 251"/>
              <a:gd name="T8" fmla="*/ 112713 w 343"/>
              <a:gd name="T9" fmla="*/ 136525 h 251"/>
              <a:gd name="T10" fmla="*/ 120650 w 343"/>
              <a:gd name="T11" fmla="*/ 111125 h 251"/>
              <a:gd name="T12" fmla="*/ 138113 w 343"/>
              <a:gd name="T13" fmla="*/ 111125 h 251"/>
              <a:gd name="T14" fmla="*/ 174625 w 343"/>
              <a:gd name="T15" fmla="*/ 115888 h 251"/>
              <a:gd name="T16" fmla="*/ 166688 w 343"/>
              <a:gd name="T17" fmla="*/ 107950 h 251"/>
              <a:gd name="T18" fmla="*/ 184150 w 343"/>
              <a:gd name="T19" fmla="*/ 98425 h 251"/>
              <a:gd name="T20" fmla="*/ 217488 w 343"/>
              <a:gd name="T21" fmla="*/ 90488 h 251"/>
              <a:gd name="T22" fmla="*/ 246063 w 343"/>
              <a:gd name="T23" fmla="*/ 90488 h 251"/>
              <a:gd name="T24" fmla="*/ 274638 w 343"/>
              <a:gd name="T25" fmla="*/ 95250 h 251"/>
              <a:gd name="T26" fmla="*/ 284163 w 343"/>
              <a:gd name="T27" fmla="*/ 77788 h 251"/>
              <a:gd name="T28" fmla="*/ 271463 w 343"/>
              <a:gd name="T29" fmla="*/ 53975 h 251"/>
              <a:gd name="T30" fmla="*/ 292100 w 343"/>
              <a:gd name="T31" fmla="*/ 41275 h 251"/>
              <a:gd name="T32" fmla="*/ 320675 w 343"/>
              <a:gd name="T33" fmla="*/ 36513 h 251"/>
              <a:gd name="T34" fmla="*/ 341313 w 343"/>
              <a:gd name="T35" fmla="*/ 41275 h 251"/>
              <a:gd name="T36" fmla="*/ 361950 w 343"/>
              <a:gd name="T37" fmla="*/ 20638 h 251"/>
              <a:gd name="T38" fmla="*/ 382588 w 343"/>
              <a:gd name="T39" fmla="*/ 7938 h 251"/>
              <a:gd name="T40" fmla="*/ 403225 w 343"/>
              <a:gd name="T41" fmla="*/ 11113 h 251"/>
              <a:gd name="T42" fmla="*/ 436563 w 343"/>
              <a:gd name="T43" fmla="*/ 33338 h 251"/>
              <a:gd name="T44" fmla="*/ 461963 w 343"/>
              <a:gd name="T45" fmla="*/ 57150 h 251"/>
              <a:gd name="T46" fmla="*/ 469900 w 343"/>
              <a:gd name="T47" fmla="*/ 95250 h 251"/>
              <a:gd name="T48" fmla="*/ 490538 w 343"/>
              <a:gd name="T49" fmla="*/ 107950 h 251"/>
              <a:gd name="T50" fmla="*/ 508000 w 343"/>
              <a:gd name="T51" fmla="*/ 131763 h 251"/>
              <a:gd name="T52" fmla="*/ 536575 w 343"/>
              <a:gd name="T53" fmla="*/ 131763 h 251"/>
              <a:gd name="T54" fmla="*/ 536575 w 343"/>
              <a:gd name="T55" fmla="*/ 149225 h 251"/>
              <a:gd name="T56" fmla="*/ 523875 w 343"/>
              <a:gd name="T57" fmla="*/ 169863 h 251"/>
              <a:gd name="T58" fmla="*/ 495300 w 343"/>
              <a:gd name="T59" fmla="*/ 177800 h 251"/>
              <a:gd name="T60" fmla="*/ 466725 w 343"/>
              <a:gd name="T61" fmla="*/ 185738 h 251"/>
              <a:gd name="T62" fmla="*/ 446088 w 343"/>
              <a:gd name="T63" fmla="*/ 206375 h 251"/>
              <a:gd name="T64" fmla="*/ 433388 w 343"/>
              <a:gd name="T65" fmla="*/ 231775 h 251"/>
              <a:gd name="T66" fmla="*/ 415925 w 343"/>
              <a:gd name="T67" fmla="*/ 249238 h 251"/>
              <a:gd name="T68" fmla="*/ 403225 w 343"/>
              <a:gd name="T69" fmla="*/ 273050 h 251"/>
              <a:gd name="T70" fmla="*/ 407988 w 343"/>
              <a:gd name="T71" fmla="*/ 303213 h 251"/>
              <a:gd name="T72" fmla="*/ 400050 w 343"/>
              <a:gd name="T73" fmla="*/ 336550 h 251"/>
              <a:gd name="T74" fmla="*/ 382588 w 343"/>
              <a:gd name="T75" fmla="*/ 357188 h 251"/>
              <a:gd name="T76" fmla="*/ 358775 w 343"/>
              <a:gd name="T77" fmla="*/ 369888 h 251"/>
              <a:gd name="T78" fmla="*/ 328613 w 343"/>
              <a:gd name="T79" fmla="*/ 373063 h 251"/>
              <a:gd name="T80" fmla="*/ 307975 w 343"/>
              <a:gd name="T81" fmla="*/ 377825 h 251"/>
              <a:gd name="T82" fmla="*/ 284163 w 343"/>
              <a:gd name="T83" fmla="*/ 390525 h 251"/>
              <a:gd name="T84" fmla="*/ 266700 w 343"/>
              <a:gd name="T85" fmla="*/ 390525 h 251"/>
              <a:gd name="T86" fmla="*/ 250825 w 343"/>
              <a:gd name="T87" fmla="*/ 365125 h 251"/>
              <a:gd name="T88" fmla="*/ 233363 w 343"/>
              <a:gd name="T89" fmla="*/ 339725 h 251"/>
              <a:gd name="T90" fmla="*/ 217488 w 343"/>
              <a:gd name="T91" fmla="*/ 319088 h 251"/>
              <a:gd name="T92" fmla="*/ 192088 w 343"/>
              <a:gd name="T93" fmla="*/ 306388 h 251"/>
              <a:gd name="T94" fmla="*/ 158750 w 343"/>
              <a:gd name="T95" fmla="*/ 290513 h 251"/>
              <a:gd name="T96" fmla="*/ 133350 w 343"/>
              <a:gd name="T97" fmla="*/ 293688 h 251"/>
              <a:gd name="T98" fmla="*/ 109538 w 343"/>
              <a:gd name="T99" fmla="*/ 293688 h 251"/>
              <a:gd name="T100" fmla="*/ 87313 w 343"/>
              <a:gd name="T101" fmla="*/ 282575 h 251"/>
              <a:gd name="T102" fmla="*/ 66675 w 343"/>
              <a:gd name="T103" fmla="*/ 265113 h 251"/>
              <a:gd name="T104" fmla="*/ 55563 w 343"/>
              <a:gd name="T105" fmla="*/ 239713 h 251"/>
              <a:gd name="T106" fmla="*/ 42863 w 343"/>
              <a:gd name="T107" fmla="*/ 219075 h 251"/>
              <a:gd name="T108" fmla="*/ 22225 w 343"/>
              <a:gd name="T109" fmla="*/ 190500 h 251"/>
              <a:gd name="T110" fmla="*/ 4763 w 343"/>
              <a:gd name="T111" fmla="*/ 161925 h 251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343" h="251">
                <a:moveTo>
                  <a:pt x="3" y="89"/>
                </a:moveTo>
                <a:lnTo>
                  <a:pt x="6" y="89"/>
                </a:lnTo>
                <a:lnTo>
                  <a:pt x="6" y="86"/>
                </a:lnTo>
                <a:lnTo>
                  <a:pt x="8" y="86"/>
                </a:lnTo>
                <a:lnTo>
                  <a:pt x="11" y="86"/>
                </a:lnTo>
                <a:lnTo>
                  <a:pt x="14" y="86"/>
                </a:lnTo>
                <a:lnTo>
                  <a:pt x="16" y="89"/>
                </a:lnTo>
                <a:lnTo>
                  <a:pt x="14" y="91"/>
                </a:lnTo>
                <a:lnTo>
                  <a:pt x="16" y="91"/>
                </a:lnTo>
                <a:lnTo>
                  <a:pt x="16" y="94"/>
                </a:lnTo>
                <a:lnTo>
                  <a:pt x="19" y="96"/>
                </a:lnTo>
                <a:lnTo>
                  <a:pt x="19" y="99"/>
                </a:lnTo>
                <a:lnTo>
                  <a:pt x="19" y="102"/>
                </a:lnTo>
                <a:lnTo>
                  <a:pt x="19" y="104"/>
                </a:lnTo>
                <a:lnTo>
                  <a:pt x="21" y="104"/>
                </a:lnTo>
                <a:lnTo>
                  <a:pt x="24" y="107"/>
                </a:lnTo>
                <a:lnTo>
                  <a:pt x="27" y="107"/>
                </a:lnTo>
                <a:lnTo>
                  <a:pt x="29" y="107"/>
                </a:lnTo>
                <a:lnTo>
                  <a:pt x="32" y="107"/>
                </a:lnTo>
                <a:lnTo>
                  <a:pt x="35" y="107"/>
                </a:lnTo>
                <a:lnTo>
                  <a:pt x="37" y="107"/>
                </a:lnTo>
                <a:lnTo>
                  <a:pt x="40" y="107"/>
                </a:lnTo>
                <a:lnTo>
                  <a:pt x="42" y="104"/>
                </a:lnTo>
                <a:lnTo>
                  <a:pt x="45" y="104"/>
                </a:lnTo>
                <a:lnTo>
                  <a:pt x="48" y="104"/>
                </a:lnTo>
                <a:lnTo>
                  <a:pt x="50" y="104"/>
                </a:lnTo>
                <a:lnTo>
                  <a:pt x="53" y="104"/>
                </a:lnTo>
                <a:lnTo>
                  <a:pt x="53" y="107"/>
                </a:lnTo>
                <a:lnTo>
                  <a:pt x="53" y="110"/>
                </a:lnTo>
                <a:lnTo>
                  <a:pt x="55" y="107"/>
                </a:lnTo>
                <a:lnTo>
                  <a:pt x="58" y="104"/>
                </a:lnTo>
                <a:lnTo>
                  <a:pt x="61" y="104"/>
                </a:lnTo>
                <a:lnTo>
                  <a:pt x="63" y="104"/>
                </a:lnTo>
                <a:lnTo>
                  <a:pt x="63" y="102"/>
                </a:lnTo>
                <a:lnTo>
                  <a:pt x="66" y="99"/>
                </a:lnTo>
                <a:lnTo>
                  <a:pt x="69" y="96"/>
                </a:lnTo>
                <a:lnTo>
                  <a:pt x="69" y="94"/>
                </a:lnTo>
                <a:lnTo>
                  <a:pt x="69" y="91"/>
                </a:lnTo>
                <a:lnTo>
                  <a:pt x="71" y="89"/>
                </a:lnTo>
                <a:lnTo>
                  <a:pt x="71" y="86"/>
                </a:lnTo>
                <a:lnTo>
                  <a:pt x="71" y="83"/>
                </a:lnTo>
                <a:lnTo>
                  <a:pt x="71" y="81"/>
                </a:lnTo>
                <a:lnTo>
                  <a:pt x="71" y="78"/>
                </a:lnTo>
                <a:lnTo>
                  <a:pt x="74" y="78"/>
                </a:lnTo>
                <a:lnTo>
                  <a:pt x="74" y="75"/>
                </a:lnTo>
                <a:lnTo>
                  <a:pt x="74" y="73"/>
                </a:lnTo>
                <a:lnTo>
                  <a:pt x="74" y="70"/>
                </a:lnTo>
                <a:lnTo>
                  <a:pt x="76" y="70"/>
                </a:lnTo>
                <a:lnTo>
                  <a:pt x="76" y="68"/>
                </a:lnTo>
                <a:lnTo>
                  <a:pt x="79" y="68"/>
                </a:lnTo>
                <a:lnTo>
                  <a:pt x="79" y="65"/>
                </a:lnTo>
                <a:lnTo>
                  <a:pt x="82" y="65"/>
                </a:lnTo>
                <a:lnTo>
                  <a:pt x="82" y="68"/>
                </a:lnTo>
                <a:lnTo>
                  <a:pt x="84" y="68"/>
                </a:lnTo>
                <a:lnTo>
                  <a:pt x="84" y="70"/>
                </a:lnTo>
                <a:lnTo>
                  <a:pt x="87" y="70"/>
                </a:lnTo>
                <a:lnTo>
                  <a:pt x="90" y="73"/>
                </a:lnTo>
                <a:lnTo>
                  <a:pt x="92" y="75"/>
                </a:lnTo>
                <a:lnTo>
                  <a:pt x="95" y="73"/>
                </a:lnTo>
                <a:lnTo>
                  <a:pt x="100" y="73"/>
                </a:lnTo>
                <a:lnTo>
                  <a:pt x="103" y="73"/>
                </a:lnTo>
                <a:lnTo>
                  <a:pt x="105" y="73"/>
                </a:lnTo>
                <a:lnTo>
                  <a:pt x="108" y="73"/>
                </a:lnTo>
                <a:lnTo>
                  <a:pt x="110" y="73"/>
                </a:lnTo>
                <a:lnTo>
                  <a:pt x="110" y="75"/>
                </a:lnTo>
                <a:lnTo>
                  <a:pt x="113" y="75"/>
                </a:lnTo>
                <a:lnTo>
                  <a:pt x="116" y="73"/>
                </a:lnTo>
                <a:lnTo>
                  <a:pt x="113" y="73"/>
                </a:lnTo>
                <a:lnTo>
                  <a:pt x="113" y="70"/>
                </a:lnTo>
                <a:lnTo>
                  <a:pt x="110" y="70"/>
                </a:lnTo>
                <a:lnTo>
                  <a:pt x="108" y="68"/>
                </a:lnTo>
                <a:lnTo>
                  <a:pt x="105" y="68"/>
                </a:lnTo>
                <a:lnTo>
                  <a:pt x="103" y="68"/>
                </a:lnTo>
                <a:lnTo>
                  <a:pt x="103" y="65"/>
                </a:lnTo>
                <a:lnTo>
                  <a:pt x="105" y="65"/>
                </a:lnTo>
                <a:lnTo>
                  <a:pt x="108" y="65"/>
                </a:lnTo>
                <a:lnTo>
                  <a:pt x="110" y="65"/>
                </a:lnTo>
                <a:lnTo>
                  <a:pt x="113" y="65"/>
                </a:lnTo>
                <a:lnTo>
                  <a:pt x="113" y="62"/>
                </a:lnTo>
                <a:lnTo>
                  <a:pt x="116" y="62"/>
                </a:lnTo>
                <a:lnTo>
                  <a:pt x="118" y="62"/>
                </a:lnTo>
                <a:lnTo>
                  <a:pt x="118" y="60"/>
                </a:lnTo>
                <a:lnTo>
                  <a:pt x="121" y="60"/>
                </a:lnTo>
                <a:lnTo>
                  <a:pt x="121" y="57"/>
                </a:lnTo>
                <a:lnTo>
                  <a:pt x="124" y="57"/>
                </a:lnTo>
                <a:lnTo>
                  <a:pt x="126" y="57"/>
                </a:lnTo>
                <a:lnTo>
                  <a:pt x="134" y="57"/>
                </a:lnTo>
                <a:lnTo>
                  <a:pt x="137" y="57"/>
                </a:lnTo>
                <a:lnTo>
                  <a:pt x="139" y="57"/>
                </a:lnTo>
                <a:lnTo>
                  <a:pt x="142" y="57"/>
                </a:lnTo>
                <a:lnTo>
                  <a:pt x="144" y="57"/>
                </a:lnTo>
                <a:lnTo>
                  <a:pt x="147" y="57"/>
                </a:lnTo>
                <a:lnTo>
                  <a:pt x="150" y="57"/>
                </a:lnTo>
                <a:lnTo>
                  <a:pt x="150" y="60"/>
                </a:lnTo>
                <a:lnTo>
                  <a:pt x="152" y="60"/>
                </a:lnTo>
                <a:lnTo>
                  <a:pt x="155" y="57"/>
                </a:lnTo>
                <a:lnTo>
                  <a:pt x="158" y="57"/>
                </a:lnTo>
                <a:lnTo>
                  <a:pt x="160" y="57"/>
                </a:lnTo>
                <a:lnTo>
                  <a:pt x="168" y="57"/>
                </a:lnTo>
                <a:lnTo>
                  <a:pt x="171" y="57"/>
                </a:lnTo>
                <a:lnTo>
                  <a:pt x="171" y="55"/>
                </a:lnTo>
                <a:lnTo>
                  <a:pt x="173" y="55"/>
                </a:lnTo>
                <a:lnTo>
                  <a:pt x="173" y="57"/>
                </a:lnTo>
                <a:lnTo>
                  <a:pt x="173" y="60"/>
                </a:lnTo>
                <a:lnTo>
                  <a:pt x="176" y="60"/>
                </a:lnTo>
                <a:lnTo>
                  <a:pt x="176" y="57"/>
                </a:lnTo>
                <a:lnTo>
                  <a:pt x="179" y="57"/>
                </a:lnTo>
                <a:lnTo>
                  <a:pt x="179" y="55"/>
                </a:lnTo>
                <a:lnTo>
                  <a:pt x="181" y="55"/>
                </a:lnTo>
                <a:lnTo>
                  <a:pt x="181" y="52"/>
                </a:lnTo>
                <a:lnTo>
                  <a:pt x="181" y="49"/>
                </a:lnTo>
                <a:lnTo>
                  <a:pt x="179" y="49"/>
                </a:lnTo>
                <a:lnTo>
                  <a:pt x="179" y="47"/>
                </a:lnTo>
                <a:lnTo>
                  <a:pt x="179" y="44"/>
                </a:lnTo>
                <a:lnTo>
                  <a:pt x="176" y="41"/>
                </a:lnTo>
                <a:lnTo>
                  <a:pt x="176" y="39"/>
                </a:lnTo>
                <a:lnTo>
                  <a:pt x="173" y="39"/>
                </a:lnTo>
                <a:lnTo>
                  <a:pt x="171" y="39"/>
                </a:lnTo>
                <a:lnTo>
                  <a:pt x="171" y="36"/>
                </a:lnTo>
                <a:lnTo>
                  <a:pt x="171" y="34"/>
                </a:lnTo>
                <a:lnTo>
                  <a:pt x="173" y="31"/>
                </a:lnTo>
                <a:lnTo>
                  <a:pt x="173" y="28"/>
                </a:lnTo>
                <a:lnTo>
                  <a:pt x="173" y="26"/>
                </a:lnTo>
                <a:lnTo>
                  <a:pt x="176" y="26"/>
                </a:lnTo>
                <a:lnTo>
                  <a:pt x="179" y="26"/>
                </a:lnTo>
                <a:lnTo>
                  <a:pt x="179" y="23"/>
                </a:lnTo>
                <a:lnTo>
                  <a:pt x="181" y="26"/>
                </a:lnTo>
                <a:lnTo>
                  <a:pt x="184" y="26"/>
                </a:lnTo>
                <a:lnTo>
                  <a:pt x="186" y="23"/>
                </a:lnTo>
                <a:lnTo>
                  <a:pt x="189" y="21"/>
                </a:lnTo>
                <a:lnTo>
                  <a:pt x="192" y="21"/>
                </a:lnTo>
                <a:lnTo>
                  <a:pt x="194" y="21"/>
                </a:lnTo>
                <a:lnTo>
                  <a:pt x="197" y="21"/>
                </a:lnTo>
                <a:lnTo>
                  <a:pt x="197" y="23"/>
                </a:lnTo>
                <a:lnTo>
                  <a:pt x="199" y="23"/>
                </a:lnTo>
                <a:lnTo>
                  <a:pt x="202" y="23"/>
                </a:lnTo>
                <a:lnTo>
                  <a:pt x="205" y="23"/>
                </a:lnTo>
                <a:lnTo>
                  <a:pt x="205" y="21"/>
                </a:lnTo>
                <a:lnTo>
                  <a:pt x="207" y="21"/>
                </a:lnTo>
                <a:lnTo>
                  <a:pt x="210" y="21"/>
                </a:lnTo>
                <a:lnTo>
                  <a:pt x="213" y="21"/>
                </a:lnTo>
                <a:lnTo>
                  <a:pt x="213" y="23"/>
                </a:lnTo>
                <a:lnTo>
                  <a:pt x="215" y="23"/>
                </a:lnTo>
                <a:lnTo>
                  <a:pt x="215" y="26"/>
                </a:lnTo>
                <a:lnTo>
                  <a:pt x="218" y="26"/>
                </a:lnTo>
                <a:lnTo>
                  <a:pt x="220" y="23"/>
                </a:lnTo>
                <a:lnTo>
                  <a:pt x="220" y="21"/>
                </a:lnTo>
                <a:lnTo>
                  <a:pt x="223" y="21"/>
                </a:lnTo>
                <a:lnTo>
                  <a:pt x="223" y="15"/>
                </a:lnTo>
                <a:lnTo>
                  <a:pt x="226" y="15"/>
                </a:lnTo>
                <a:lnTo>
                  <a:pt x="226" y="13"/>
                </a:lnTo>
                <a:lnTo>
                  <a:pt x="228" y="13"/>
                </a:lnTo>
                <a:lnTo>
                  <a:pt x="228" y="10"/>
                </a:lnTo>
                <a:lnTo>
                  <a:pt x="231" y="10"/>
                </a:lnTo>
                <a:lnTo>
                  <a:pt x="234" y="10"/>
                </a:lnTo>
                <a:lnTo>
                  <a:pt x="234" y="7"/>
                </a:lnTo>
                <a:lnTo>
                  <a:pt x="236" y="7"/>
                </a:lnTo>
                <a:lnTo>
                  <a:pt x="236" y="5"/>
                </a:lnTo>
                <a:lnTo>
                  <a:pt x="239" y="5"/>
                </a:lnTo>
                <a:lnTo>
                  <a:pt x="241" y="5"/>
                </a:lnTo>
                <a:lnTo>
                  <a:pt x="241" y="2"/>
                </a:lnTo>
                <a:lnTo>
                  <a:pt x="244" y="2"/>
                </a:lnTo>
                <a:lnTo>
                  <a:pt x="247" y="0"/>
                </a:lnTo>
                <a:lnTo>
                  <a:pt x="247" y="2"/>
                </a:lnTo>
                <a:lnTo>
                  <a:pt x="249" y="2"/>
                </a:lnTo>
                <a:lnTo>
                  <a:pt x="252" y="5"/>
                </a:lnTo>
                <a:lnTo>
                  <a:pt x="254" y="5"/>
                </a:lnTo>
                <a:lnTo>
                  <a:pt x="254" y="7"/>
                </a:lnTo>
                <a:lnTo>
                  <a:pt x="257" y="10"/>
                </a:lnTo>
                <a:lnTo>
                  <a:pt x="260" y="10"/>
                </a:lnTo>
                <a:lnTo>
                  <a:pt x="260" y="13"/>
                </a:lnTo>
                <a:lnTo>
                  <a:pt x="262" y="13"/>
                </a:lnTo>
                <a:lnTo>
                  <a:pt x="265" y="15"/>
                </a:lnTo>
                <a:lnTo>
                  <a:pt x="268" y="18"/>
                </a:lnTo>
                <a:lnTo>
                  <a:pt x="273" y="21"/>
                </a:lnTo>
                <a:lnTo>
                  <a:pt x="275" y="21"/>
                </a:lnTo>
                <a:lnTo>
                  <a:pt x="275" y="23"/>
                </a:lnTo>
                <a:lnTo>
                  <a:pt x="278" y="23"/>
                </a:lnTo>
                <a:lnTo>
                  <a:pt x="281" y="26"/>
                </a:lnTo>
                <a:lnTo>
                  <a:pt x="283" y="26"/>
                </a:lnTo>
                <a:lnTo>
                  <a:pt x="286" y="28"/>
                </a:lnTo>
                <a:lnTo>
                  <a:pt x="288" y="31"/>
                </a:lnTo>
                <a:lnTo>
                  <a:pt x="288" y="34"/>
                </a:lnTo>
                <a:lnTo>
                  <a:pt x="291" y="36"/>
                </a:lnTo>
                <a:lnTo>
                  <a:pt x="291" y="39"/>
                </a:lnTo>
                <a:lnTo>
                  <a:pt x="291" y="41"/>
                </a:lnTo>
                <a:lnTo>
                  <a:pt x="291" y="44"/>
                </a:lnTo>
                <a:lnTo>
                  <a:pt x="291" y="47"/>
                </a:lnTo>
                <a:lnTo>
                  <a:pt x="294" y="49"/>
                </a:lnTo>
                <a:lnTo>
                  <a:pt x="294" y="55"/>
                </a:lnTo>
                <a:lnTo>
                  <a:pt x="296" y="57"/>
                </a:lnTo>
                <a:lnTo>
                  <a:pt x="296" y="60"/>
                </a:lnTo>
                <a:lnTo>
                  <a:pt x="299" y="60"/>
                </a:lnTo>
                <a:lnTo>
                  <a:pt x="299" y="62"/>
                </a:lnTo>
                <a:lnTo>
                  <a:pt x="302" y="62"/>
                </a:lnTo>
                <a:lnTo>
                  <a:pt x="304" y="62"/>
                </a:lnTo>
                <a:lnTo>
                  <a:pt x="307" y="62"/>
                </a:lnTo>
                <a:lnTo>
                  <a:pt x="307" y="65"/>
                </a:lnTo>
                <a:lnTo>
                  <a:pt x="309" y="65"/>
                </a:lnTo>
                <a:lnTo>
                  <a:pt x="309" y="68"/>
                </a:lnTo>
                <a:lnTo>
                  <a:pt x="309" y="70"/>
                </a:lnTo>
                <a:lnTo>
                  <a:pt x="309" y="73"/>
                </a:lnTo>
                <a:lnTo>
                  <a:pt x="312" y="75"/>
                </a:lnTo>
                <a:lnTo>
                  <a:pt x="312" y="78"/>
                </a:lnTo>
                <a:lnTo>
                  <a:pt x="315" y="78"/>
                </a:lnTo>
                <a:lnTo>
                  <a:pt x="315" y="81"/>
                </a:lnTo>
                <a:lnTo>
                  <a:pt x="317" y="83"/>
                </a:lnTo>
                <a:lnTo>
                  <a:pt x="320" y="83"/>
                </a:lnTo>
                <a:lnTo>
                  <a:pt x="323" y="83"/>
                </a:lnTo>
                <a:lnTo>
                  <a:pt x="325" y="81"/>
                </a:lnTo>
                <a:lnTo>
                  <a:pt x="328" y="81"/>
                </a:lnTo>
                <a:lnTo>
                  <a:pt x="330" y="81"/>
                </a:lnTo>
                <a:lnTo>
                  <a:pt x="333" y="81"/>
                </a:lnTo>
                <a:lnTo>
                  <a:pt x="336" y="81"/>
                </a:lnTo>
                <a:lnTo>
                  <a:pt x="338" y="81"/>
                </a:lnTo>
                <a:lnTo>
                  <a:pt x="338" y="83"/>
                </a:lnTo>
                <a:lnTo>
                  <a:pt x="341" y="83"/>
                </a:lnTo>
                <a:lnTo>
                  <a:pt x="343" y="83"/>
                </a:lnTo>
                <a:lnTo>
                  <a:pt x="343" y="86"/>
                </a:lnTo>
                <a:lnTo>
                  <a:pt x="343" y="89"/>
                </a:lnTo>
                <a:lnTo>
                  <a:pt x="341" y="89"/>
                </a:lnTo>
                <a:lnTo>
                  <a:pt x="341" y="91"/>
                </a:lnTo>
                <a:lnTo>
                  <a:pt x="341" y="94"/>
                </a:lnTo>
                <a:lnTo>
                  <a:pt x="338" y="94"/>
                </a:lnTo>
                <a:lnTo>
                  <a:pt x="338" y="96"/>
                </a:lnTo>
                <a:lnTo>
                  <a:pt x="336" y="96"/>
                </a:lnTo>
                <a:lnTo>
                  <a:pt x="336" y="99"/>
                </a:lnTo>
                <a:lnTo>
                  <a:pt x="336" y="102"/>
                </a:lnTo>
                <a:lnTo>
                  <a:pt x="333" y="102"/>
                </a:lnTo>
                <a:lnTo>
                  <a:pt x="333" y="104"/>
                </a:lnTo>
                <a:lnTo>
                  <a:pt x="330" y="104"/>
                </a:lnTo>
                <a:lnTo>
                  <a:pt x="330" y="107"/>
                </a:lnTo>
                <a:lnTo>
                  <a:pt x="328" y="107"/>
                </a:lnTo>
                <a:lnTo>
                  <a:pt x="325" y="110"/>
                </a:lnTo>
                <a:lnTo>
                  <a:pt x="323" y="110"/>
                </a:lnTo>
                <a:lnTo>
                  <a:pt x="323" y="112"/>
                </a:lnTo>
                <a:lnTo>
                  <a:pt x="320" y="112"/>
                </a:lnTo>
                <a:lnTo>
                  <a:pt x="317" y="112"/>
                </a:lnTo>
                <a:lnTo>
                  <a:pt x="315" y="112"/>
                </a:lnTo>
                <a:lnTo>
                  <a:pt x="312" y="112"/>
                </a:lnTo>
                <a:lnTo>
                  <a:pt x="309" y="112"/>
                </a:lnTo>
                <a:lnTo>
                  <a:pt x="307" y="112"/>
                </a:lnTo>
                <a:lnTo>
                  <a:pt x="304" y="112"/>
                </a:lnTo>
                <a:lnTo>
                  <a:pt x="304" y="115"/>
                </a:lnTo>
                <a:lnTo>
                  <a:pt x="302" y="115"/>
                </a:lnTo>
                <a:lnTo>
                  <a:pt x="299" y="115"/>
                </a:lnTo>
                <a:lnTo>
                  <a:pt x="296" y="115"/>
                </a:lnTo>
                <a:lnTo>
                  <a:pt x="294" y="117"/>
                </a:lnTo>
                <a:lnTo>
                  <a:pt x="291" y="117"/>
                </a:lnTo>
                <a:lnTo>
                  <a:pt x="291" y="120"/>
                </a:lnTo>
                <a:lnTo>
                  <a:pt x="288" y="120"/>
                </a:lnTo>
                <a:lnTo>
                  <a:pt x="286" y="120"/>
                </a:lnTo>
                <a:lnTo>
                  <a:pt x="286" y="123"/>
                </a:lnTo>
                <a:lnTo>
                  <a:pt x="283" y="125"/>
                </a:lnTo>
                <a:lnTo>
                  <a:pt x="283" y="128"/>
                </a:lnTo>
                <a:lnTo>
                  <a:pt x="281" y="130"/>
                </a:lnTo>
                <a:lnTo>
                  <a:pt x="281" y="133"/>
                </a:lnTo>
                <a:lnTo>
                  <a:pt x="278" y="133"/>
                </a:lnTo>
                <a:lnTo>
                  <a:pt x="278" y="136"/>
                </a:lnTo>
                <a:lnTo>
                  <a:pt x="275" y="138"/>
                </a:lnTo>
                <a:lnTo>
                  <a:pt x="275" y="141"/>
                </a:lnTo>
                <a:lnTo>
                  <a:pt x="275" y="144"/>
                </a:lnTo>
                <a:lnTo>
                  <a:pt x="275" y="146"/>
                </a:lnTo>
                <a:lnTo>
                  <a:pt x="273" y="146"/>
                </a:lnTo>
                <a:lnTo>
                  <a:pt x="273" y="149"/>
                </a:lnTo>
                <a:lnTo>
                  <a:pt x="270" y="149"/>
                </a:lnTo>
                <a:lnTo>
                  <a:pt x="270" y="151"/>
                </a:lnTo>
                <a:lnTo>
                  <a:pt x="268" y="151"/>
                </a:lnTo>
                <a:lnTo>
                  <a:pt x="268" y="154"/>
                </a:lnTo>
                <a:lnTo>
                  <a:pt x="265" y="154"/>
                </a:lnTo>
                <a:lnTo>
                  <a:pt x="265" y="157"/>
                </a:lnTo>
                <a:lnTo>
                  <a:pt x="262" y="157"/>
                </a:lnTo>
                <a:lnTo>
                  <a:pt x="262" y="159"/>
                </a:lnTo>
                <a:lnTo>
                  <a:pt x="260" y="159"/>
                </a:lnTo>
                <a:lnTo>
                  <a:pt x="260" y="162"/>
                </a:lnTo>
                <a:lnTo>
                  <a:pt x="260" y="165"/>
                </a:lnTo>
                <a:lnTo>
                  <a:pt x="257" y="167"/>
                </a:lnTo>
                <a:lnTo>
                  <a:pt x="257" y="170"/>
                </a:lnTo>
                <a:lnTo>
                  <a:pt x="257" y="172"/>
                </a:lnTo>
                <a:lnTo>
                  <a:pt x="254" y="172"/>
                </a:lnTo>
                <a:lnTo>
                  <a:pt x="254" y="175"/>
                </a:lnTo>
                <a:lnTo>
                  <a:pt x="254" y="178"/>
                </a:lnTo>
                <a:lnTo>
                  <a:pt x="257" y="178"/>
                </a:lnTo>
                <a:lnTo>
                  <a:pt x="257" y="180"/>
                </a:lnTo>
                <a:lnTo>
                  <a:pt x="257" y="183"/>
                </a:lnTo>
                <a:lnTo>
                  <a:pt x="257" y="185"/>
                </a:lnTo>
                <a:lnTo>
                  <a:pt x="257" y="188"/>
                </a:lnTo>
                <a:lnTo>
                  <a:pt x="257" y="191"/>
                </a:lnTo>
                <a:lnTo>
                  <a:pt x="257" y="193"/>
                </a:lnTo>
                <a:lnTo>
                  <a:pt x="254" y="199"/>
                </a:lnTo>
                <a:lnTo>
                  <a:pt x="254" y="201"/>
                </a:lnTo>
                <a:lnTo>
                  <a:pt x="254" y="204"/>
                </a:lnTo>
                <a:lnTo>
                  <a:pt x="254" y="206"/>
                </a:lnTo>
                <a:lnTo>
                  <a:pt x="254" y="209"/>
                </a:lnTo>
                <a:lnTo>
                  <a:pt x="254" y="212"/>
                </a:lnTo>
                <a:lnTo>
                  <a:pt x="252" y="212"/>
                </a:lnTo>
                <a:lnTo>
                  <a:pt x="252" y="214"/>
                </a:lnTo>
                <a:lnTo>
                  <a:pt x="252" y="217"/>
                </a:lnTo>
                <a:lnTo>
                  <a:pt x="249" y="217"/>
                </a:lnTo>
                <a:lnTo>
                  <a:pt x="249" y="219"/>
                </a:lnTo>
                <a:lnTo>
                  <a:pt x="247" y="219"/>
                </a:lnTo>
                <a:lnTo>
                  <a:pt x="247" y="222"/>
                </a:lnTo>
                <a:lnTo>
                  <a:pt x="244" y="222"/>
                </a:lnTo>
                <a:lnTo>
                  <a:pt x="241" y="225"/>
                </a:lnTo>
                <a:lnTo>
                  <a:pt x="239" y="225"/>
                </a:lnTo>
                <a:lnTo>
                  <a:pt x="236" y="227"/>
                </a:lnTo>
                <a:lnTo>
                  <a:pt x="236" y="230"/>
                </a:lnTo>
                <a:lnTo>
                  <a:pt x="234" y="230"/>
                </a:lnTo>
                <a:lnTo>
                  <a:pt x="231" y="230"/>
                </a:lnTo>
                <a:lnTo>
                  <a:pt x="228" y="230"/>
                </a:lnTo>
                <a:lnTo>
                  <a:pt x="228" y="233"/>
                </a:lnTo>
                <a:lnTo>
                  <a:pt x="226" y="233"/>
                </a:lnTo>
                <a:lnTo>
                  <a:pt x="223" y="233"/>
                </a:lnTo>
                <a:lnTo>
                  <a:pt x="220" y="233"/>
                </a:lnTo>
                <a:lnTo>
                  <a:pt x="218" y="233"/>
                </a:lnTo>
                <a:lnTo>
                  <a:pt x="215" y="233"/>
                </a:lnTo>
                <a:lnTo>
                  <a:pt x="213" y="233"/>
                </a:lnTo>
                <a:lnTo>
                  <a:pt x="210" y="233"/>
                </a:lnTo>
                <a:lnTo>
                  <a:pt x="207" y="233"/>
                </a:lnTo>
                <a:lnTo>
                  <a:pt x="207" y="235"/>
                </a:lnTo>
                <a:lnTo>
                  <a:pt x="205" y="235"/>
                </a:lnTo>
                <a:lnTo>
                  <a:pt x="205" y="233"/>
                </a:lnTo>
                <a:lnTo>
                  <a:pt x="202" y="233"/>
                </a:lnTo>
                <a:lnTo>
                  <a:pt x="199" y="233"/>
                </a:lnTo>
                <a:lnTo>
                  <a:pt x="197" y="233"/>
                </a:lnTo>
                <a:lnTo>
                  <a:pt x="197" y="235"/>
                </a:lnTo>
                <a:lnTo>
                  <a:pt x="194" y="235"/>
                </a:lnTo>
                <a:lnTo>
                  <a:pt x="194" y="238"/>
                </a:lnTo>
                <a:lnTo>
                  <a:pt x="192" y="238"/>
                </a:lnTo>
                <a:lnTo>
                  <a:pt x="192" y="240"/>
                </a:lnTo>
                <a:lnTo>
                  <a:pt x="189" y="240"/>
                </a:lnTo>
                <a:lnTo>
                  <a:pt x="186" y="240"/>
                </a:lnTo>
                <a:lnTo>
                  <a:pt x="186" y="243"/>
                </a:lnTo>
                <a:lnTo>
                  <a:pt x="184" y="243"/>
                </a:lnTo>
                <a:lnTo>
                  <a:pt x="181" y="243"/>
                </a:lnTo>
                <a:lnTo>
                  <a:pt x="179" y="246"/>
                </a:lnTo>
                <a:lnTo>
                  <a:pt x="176" y="246"/>
                </a:lnTo>
                <a:lnTo>
                  <a:pt x="176" y="248"/>
                </a:lnTo>
                <a:lnTo>
                  <a:pt x="173" y="248"/>
                </a:lnTo>
                <a:lnTo>
                  <a:pt x="171" y="248"/>
                </a:lnTo>
                <a:lnTo>
                  <a:pt x="171" y="251"/>
                </a:lnTo>
                <a:lnTo>
                  <a:pt x="171" y="248"/>
                </a:lnTo>
                <a:lnTo>
                  <a:pt x="168" y="248"/>
                </a:lnTo>
                <a:lnTo>
                  <a:pt x="168" y="246"/>
                </a:lnTo>
                <a:lnTo>
                  <a:pt x="168" y="243"/>
                </a:lnTo>
                <a:lnTo>
                  <a:pt x="168" y="240"/>
                </a:lnTo>
                <a:lnTo>
                  <a:pt x="165" y="238"/>
                </a:lnTo>
                <a:lnTo>
                  <a:pt x="165" y="235"/>
                </a:lnTo>
                <a:lnTo>
                  <a:pt x="163" y="233"/>
                </a:lnTo>
                <a:lnTo>
                  <a:pt x="160" y="233"/>
                </a:lnTo>
                <a:lnTo>
                  <a:pt x="160" y="230"/>
                </a:lnTo>
                <a:lnTo>
                  <a:pt x="158" y="230"/>
                </a:lnTo>
                <a:lnTo>
                  <a:pt x="158" y="227"/>
                </a:lnTo>
                <a:lnTo>
                  <a:pt x="155" y="227"/>
                </a:lnTo>
                <a:lnTo>
                  <a:pt x="155" y="225"/>
                </a:lnTo>
                <a:lnTo>
                  <a:pt x="152" y="225"/>
                </a:lnTo>
                <a:lnTo>
                  <a:pt x="150" y="222"/>
                </a:lnTo>
                <a:lnTo>
                  <a:pt x="150" y="219"/>
                </a:lnTo>
                <a:lnTo>
                  <a:pt x="150" y="217"/>
                </a:lnTo>
                <a:lnTo>
                  <a:pt x="147" y="214"/>
                </a:lnTo>
                <a:lnTo>
                  <a:pt x="147" y="212"/>
                </a:lnTo>
                <a:lnTo>
                  <a:pt x="144" y="209"/>
                </a:lnTo>
                <a:lnTo>
                  <a:pt x="144" y="206"/>
                </a:lnTo>
                <a:lnTo>
                  <a:pt x="142" y="206"/>
                </a:lnTo>
                <a:lnTo>
                  <a:pt x="142" y="204"/>
                </a:lnTo>
                <a:lnTo>
                  <a:pt x="139" y="204"/>
                </a:lnTo>
                <a:lnTo>
                  <a:pt x="139" y="201"/>
                </a:lnTo>
                <a:lnTo>
                  <a:pt x="137" y="201"/>
                </a:lnTo>
                <a:lnTo>
                  <a:pt x="134" y="201"/>
                </a:lnTo>
                <a:lnTo>
                  <a:pt x="134" y="199"/>
                </a:lnTo>
                <a:lnTo>
                  <a:pt x="131" y="199"/>
                </a:lnTo>
                <a:lnTo>
                  <a:pt x="129" y="199"/>
                </a:lnTo>
                <a:lnTo>
                  <a:pt x="126" y="196"/>
                </a:lnTo>
                <a:lnTo>
                  <a:pt x="124" y="196"/>
                </a:lnTo>
                <a:lnTo>
                  <a:pt x="124" y="193"/>
                </a:lnTo>
                <a:lnTo>
                  <a:pt x="121" y="193"/>
                </a:lnTo>
                <a:lnTo>
                  <a:pt x="118" y="193"/>
                </a:lnTo>
                <a:lnTo>
                  <a:pt x="116" y="191"/>
                </a:lnTo>
                <a:lnTo>
                  <a:pt x="113" y="191"/>
                </a:lnTo>
                <a:lnTo>
                  <a:pt x="110" y="188"/>
                </a:lnTo>
                <a:lnTo>
                  <a:pt x="105" y="185"/>
                </a:lnTo>
                <a:lnTo>
                  <a:pt x="103" y="185"/>
                </a:lnTo>
                <a:lnTo>
                  <a:pt x="103" y="183"/>
                </a:lnTo>
                <a:lnTo>
                  <a:pt x="100" y="183"/>
                </a:lnTo>
                <a:lnTo>
                  <a:pt x="97" y="183"/>
                </a:lnTo>
                <a:lnTo>
                  <a:pt x="95" y="183"/>
                </a:lnTo>
                <a:lnTo>
                  <a:pt x="95" y="180"/>
                </a:lnTo>
                <a:lnTo>
                  <a:pt x="92" y="180"/>
                </a:lnTo>
                <a:lnTo>
                  <a:pt x="90" y="180"/>
                </a:lnTo>
                <a:lnTo>
                  <a:pt x="87" y="180"/>
                </a:lnTo>
                <a:lnTo>
                  <a:pt x="87" y="183"/>
                </a:lnTo>
                <a:lnTo>
                  <a:pt x="84" y="185"/>
                </a:lnTo>
                <a:lnTo>
                  <a:pt x="82" y="185"/>
                </a:lnTo>
                <a:lnTo>
                  <a:pt x="79" y="185"/>
                </a:lnTo>
                <a:lnTo>
                  <a:pt x="76" y="185"/>
                </a:lnTo>
                <a:lnTo>
                  <a:pt x="76" y="183"/>
                </a:lnTo>
                <a:lnTo>
                  <a:pt x="74" y="183"/>
                </a:lnTo>
                <a:lnTo>
                  <a:pt x="71" y="183"/>
                </a:lnTo>
                <a:lnTo>
                  <a:pt x="71" y="185"/>
                </a:lnTo>
                <a:lnTo>
                  <a:pt x="69" y="185"/>
                </a:lnTo>
                <a:lnTo>
                  <a:pt x="66" y="188"/>
                </a:lnTo>
                <a:lnTo>
                  <a:pt x="63" y="188"/>
                </a:lnTo>
                <a:lnTo>
                  <a:pt x="63" y="185"/>
                </a:lnTo>
                <a:lnTo>
                  <a:pt x="61" y="183"/>
                </a:lnTo>
                <a:lnTo>
                  <a:pt x="61" y="180"/>
                </a:lnTo>
                <a:lnTo>
                  <a:pt x="58" y="180"/>
                </a:lnTo>
                <a:lnTo>
                  <a:pt x="58" y="178"/>
                </a:lnTo>
                <a:lnTo>
                  <a:pt x="55" y="178"/>
                </a:lnTo>
                <a:lnTo>
                  <a:pt x="53" y="178"/>
                </a:lnTo>
                <a:lnTo>
                  <a:pt x="50" y="180"/>
                </a:lnTo>
                <a:lnTo>
                  <a:pt x="50" y="175"/>
                </a:lnTo>
                <a:lnTo>
                  <a:pt x="50" y="172"/>
                </a:lnTo>
                <a:lnTo>
                  <a:pt x="50" y="170"/>
                </a:lnTo>
                <a:lnTo>
                  <a:pt x="48" y="170"/>
                </a:lnTo>
                <a:lnTo>
                  <a:pt x="48" y="167"/>
                </a:lnTo>
                <a:lnTo>
                  <a:pt x="42" y="167"/>
                </a:lnTo>
                <a:lnTo>
                  <a:pt x="40" y="165"/>
                </a:lnTo>
                <a:lnTo>
                  <a:pt x="37" y="165"/>
                </a:lnTo>
                <a:lnTo>
                  <a:pt x="35" y="165"/>
                </a:lnTo>
                <a:lnTo>
                  <a:pt x="35" y="162"/>
                </a:lnTo>
                <a:lnTo>
                  <a:pt x="35" y="159"/>
                </a:lnTo>
                <a:lnTo>
                  <a:pt x="35" y="157"/>
                </a:lnTo>
                <a:lnTo>
                  <a:pt x="35" y="154"/>
                </a:lnTo>
                <a:lnTo>
                  <a:pt x="35" y="151"/>
                </a:lnTo>
                <a:lnTo>
                  <a:pt x="35" y="149"/>
                </a:lnTo>
                <a:lnTo>
                  <a:pt x="32" y="149"/>
                </a:lnTo>
                <a:lnTo>
                  <a:pt x="32" y="146"/>
                </a:lnTo>
                <a:lnTo>
                  <a:pt x="29" y="146"/>
                </a:lnTo>
                <a:lnTo>
                  <a:pt x="29" y="144"/>
                </a:lnTo>
                <a:lnTo>
                  <a:pt x="29" y="141"/>
                </a:lnTo>
                <a:lnTo>
                  <a:pt x="27" y="141"/>
                </a:lnTo>
                <a:lnTo>
                  <a:pt x="27" y="138"/>
                </a:lnTo>
                <a:lnTo>
                  <a:pt x="24" y="138"/>
                </a:lnTo>
                <a:lnTo>
                  <a:pt x="24" y="136"/>
                </a:lnTo>
                <a:lnTo>
                  <a:pt x="21" y="133"/>
                </a:lnTo>
                <a:lnTo>
                  <a:pt x="21" y="130"/>
                </a:lnTo>
                <a:lnTo>
                  <a:pt x="19" y="128"/>
                </a:lnTo>
                <a:lnTo>
                  <a:pt x="16" y="123"/>
                </a:lnTo>
                <a:lnTo>
                  <a:pt x="14" y="123"/>
                </a:lnTo>
                <a:lnTo>
                  <a:pt x="14" y="120"/>
                </a:lnTo>
                <a:lnTo>
                  <a:pt x="11" y="117"/>
                </a:lnTo>
                <a:lnTo>
                  <a:pt x="8" y="115"/>
                </a:lnTo>
                <a:lnTo>
                  <a:pt x="6" y="115"/>
                </a:lnTo>
                <a:lnTo>
                  <a:pt x="6" y="112"/>
                </a:lnTo>
                <a:lnTo>
                  <a:pt x="6" y="110"/>
                </a:lnTo>
                <a:lnTo>
                  <a:pt x="3" y="110"/>
                </a:lnTo>
                <a:lnTo>
                  <a:pt x="3" y="107"/>
                </a:lnTo>
                <a:lnTo>
                  <a:pt x="3" y="102"/>
                </a:lnTo>
                <a:lnTo>
                  <a:pt x="0" y="99"/>
                </a:lnTo>
                <a:lnTo>
                  <a:pt x="0" y="96"/>
                </a:lnTo>
                <a:lnTo>
                  <a:pt x="0" y="94"/>
                </a:lnTo>
                <a:lnTo>
                  <a:pt x="0" y="91"/>
                </a:lnTo>
                <a:lnTo>
                  <a:pt x="0" y="89"/>
                </a:lnTo>
                <a:lnTo>
                  <a:pt x="3" y="89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corná" textlink="">
        <xdr:nvSpPr>
          <xdr:cNvPr id="278" name="05197">
            <a:extLst>
              <a:ext uri="{FF2B5EF4-FFF2-40B4-BE49-F238E27FC236}">
                <a16:creationId xmlns:a16="http://schemas.microsoft.com/office/drawing/2014/main" id="{00000000-0008-0000-0300-000016010000}"/>
              </a:ext>
            </a:extLst>
          </xdr:cNvPr>
          <xdr:cNvSpPr>
            <a:spLocks/>
          </xdr:cNvSpPr>
        </xdr:nvSpPr>
        <xdr:spPr bwMode="auto">
          <a:xfrm>
            <a:off x="9082094" y="4695817"/>
            <a:ext cx="365125" cy="385761"/>
          </a:xfrm>
          <a:custGeom>
            <a:avLst/>
            <a:gdLst>
              <a:gd name="T0" fmla="*/ 7938 w 193"/>
              <a:gd name="T1" fmla="*/ 58738 h 204"/>
              <a:gd name="T2" fmla="*/ 20638 w 193"/>
              <a:gd name="T3" fmla="*/ 50800 h 204"/>
              <a:gd name="T4" fmla="*/ 28575 w 193"/>
              <a:gd name="T5" fmla="*/ 38100 h 204"/>
              <a:gd name="T6" fmla="*/ 49213 w 193"/>
              <a:gd name="T7" fmla="*/ 33338 h 204"/>
              <a:gd name="T8" fmla="*/ 61913 w 193"/>
              <a:gd name="T9" fmla="*/ 25400 h 204"/>
              <a:gd name="T10" fmla="*/ 69850 w 193"/>
              <a:gd name="T11" fmla="*/ 17463 h 204"/>
              <a:gd name="T12" fmla="*/ 77788 w 193"/>
              <a:gd name="T13" fmla="*/ 0 h 204"/>
              <a:gd name="T14" fmla="*/ 87313 w 193"/>
              <a:gd name="T15" fmla="*/ 17463 h 204"/>
              <a:gd name="T16" fmla="*/ 100013 w 193"/>
              <a:gd name="T17" fmla="*/ 25400 h 204"/>
              <a:gd name="T18" fmla="*/ 128588 w 193"/>
              <a:gd name="T19" fmla="*/ 25400 h 204"/>
              <a:gd name="T20" fmla="*/ 153988 w 193"/>
              <a:gd name="T21" fmla="*/ 33338 h 204"/>
              <a:gd name="T22" fmla="*/ 165100 w 193"/>
              <a:gd name="T23" fmla="*/ 41275 h 204"/>
              <a:gd name="T24" fmla="*/ 174625 w 193"/>
              <a:gd name="T25" fmla="*/ 58738 h 204"/>
              <a:gd name="T26" fmla="*/ 169863 w 193"/>
              <a:gd name="T27" fmla="*/ 74613 h 204"/>
              <a:gd name="T28" fmla="*/ 182563 w 193"/>
              <a:gd name="T29" fmla="*/ 84138 h 204"/>
              <a:gd name="T30" fmla="*/ 195263 w 193"/>
              <a:gd name="T31" fmla="*/ 92075 h 204"/>
              <a:gd name="T32" fmla="*/ 211138 w 193"/>
              <a:gd name="T33" fmla="*/ 107950 h 204"/>
              <a:gd name="T34" fmla="*/ 236538 w 193"/>
              <a:gd name="T35" fmla="*/ 112713 h 204"/>
              <a:gd name="T36" fmla="*/ 244475 w 193"/>
              <a:gd name="T37" fmla="*/ 125413 h 204"/>
              <a:gd name="T38" fmla="*/ 261938 w 193"/>
              <a:gd name="T39" fmla="*/ 138113 h 204"/>
              <a:gd name="T40" fmla="*/ 274638 w 193"/>
              <a:gd name="T41" fmla="*/ 149225 h 204"/>
              <a:gd name="T42" fmla="*/ 285750 w 193"/>
              <a:gd name="T43" fmla="*/ 161925 h 204"/>
              <a:gd name="T44" fmla="*/ 244475 w 193"/>
              <a:gd name="T45" fmla="*/ 187325 h 204"/>
              <a:gd name="T46" fmla="*/ 236538 w 193"/>
              <a:gd name="T47" fmla="*/ 200025 h 204"/>
              <a:gd name="T48" fmla="*/ 223838 w 193"/>
              <a:gd name="T49" fmla="*/ 200025 h 204"/>
              <a:gd name="T50" fmla="*/ 223838 w 193"/>
              <a:gd name="T51" fmla="*/ 220663 h 204"/>
              <a:gd name="T52" fmla="*/ 231775 w 193"/>
              <a:gd name="T53" fmla="*/ 241300 h 204"/>
              <a:gd name="T54" fmla="*/ 244475 w 193"/>
              <a:gd name="T55" fmla="*/ 254000 h 204"/>
              <a:gd name="T56" fmla="*/ 261938 w 193"/>
              <a:gd name="T57" fmla="*/ 261938 h 204"/>
              <a:gd name="T58" fmla="*/ 269875 w 193"/>
              <a:gd name="T59" fmla="*/ 282575 h 204"/>
              <a:gd name="T60" fmla="*/ 290513 w 193"/>
              <a:gd name="T61" fmla="*/ 282575 h 204"/>
              <a:gd name="T62" fmla="*/ 306388 w 193"/>
              <a:gd name="T63" fmla="*/ 274638 h 204"/>
              <a:gd name="T64" fmla="*/ 295275 w 193"/>
              <a:gd name="T65" fmla="*/ 287338 h 204"/>
              <a:gd name="T66" fmla="*/ 290513 w 193"/>
              <a:gd name="T67" fmla="*/ 307975 h 204"/>
              <a:gd name="T68" fmla="*/ 269875 w 193"/>
              <a:gd name="T69" fmla="*/ 312738 h 204"/>
              <a:gd name="T70" fmla="*/ 252413 w 193"/>
              <a:gd name="T71" fmla="*/ 312738 h 204"/>
              <a:gd name="T72" fmla="*/ 241300 w 193"/>
              <a:gd name="T73" fmla="*/ 315913 h 204"/>
              <a:gd name="T74" fmla="*/ 223838 w 193"/>
              <a:gd name="T75" fmla="*/ 320675 h 204"/>
              <a:gd name="T76" fmla="*/ 207963 w 193"/>
              <a:gd name="T77" fmla="*/ 323850 h 204"/>
              <a:gd name="T78" fmla="*/ 211138 w 193"/>
              <a:gd name="T79" fmla="*/ 315913 h 204"/>
              <a:gd name="T80" fmla="*/ 215900 w 193"/>
              <a:gd name="T81" fmla="*/ 300038 h 204"/>
              <a:gd name="T82" fmla="*/ 219075 w 193"/>
              <a:gd name="T83" fmla="*/ 282575 h 204"/>
              <a:gd name="T84" fmla="*/ 219075 w 193"/>
              <a:gd name="T85" fmla="*/ 266700 h 204"/>
              <a:gd name="T86" fmla="*/ 207963 w 193"/>
              <a:gd name="T87" fmla="*/ 258763 h 204"/>
              <a:gd name="T88" fmla="*/ 211138 w 193"/>
              <a:gd name="T89" fmla="*/ 241300 h 204"/>
              <a:gd name="T90" fmla="*/ 203200 w 193"/>
              <a:gd name="T91" fmla="*/ 228600 h 204"/>
              <a:gd name="T92" fmla="*/ 190500 w 193"/>
              <a:gd name="T93" fmla="*/ 215900 h 204"/>
              <a:gd name="T94" fmla="*/ 174625 w 193"/>
              <a:gd name="T95" fmla="*/ 212725 h 204"/>
              <a:gd name="T96" fmla="*/ 153988 w 193"/>
              <a:gd name="T97" fmla="*/ 220663 h 204"/>
              <a:gd name="T98" fmla="*/ 136525 w 193"/>
              <a:gd name="T99" fmla="*/ 212725 h 204"/>
              <a:gd name="T100" fmla="*/ 128588 w 193"/>
              <a:gd name="T101" fmla="*/ 195263 h 204"/>
              <a:gd name="T102" fmla="*/ 120650 w 193"/>
              <a:gd name="T103" fmla="*/ 174625 h 204"/>
              <a:gd name="T104" fmla="*/ 111125 w 193"/>
              <a:gd name="T105" fmla="*/ 161925 h 204"/>
              <a:gd name="T106" fmla="*/ 95250 w 193"/>
              <a:gd name="T107" fmla="*/ 141288 h 204"/>
              <a:gd name="T108" fmla="*/ 82550 w 193"/>
              <a:gd name="T109" fmla="*/ 133350 h 204"/>
              <a:gd name="T110" fmla="*/ 82550 w 193"/>
              <a:gd name="T111" fmla="*/ 120650 h 204"/>
              <a:gd name="T112" fmla="*/ 77788 w 193"/>
              <a:gd name="T113" fmla="*/ 100013 h 204"/>
              <a:gd name="T114" fmla="*/ 57150 w 193"/>
              <a:gd name="T115" fmla="*/ 95250 h 204"/>
              <a:gd name="T116" fmla="*/ 41275 w 193"/>
              <a:gd name="T117" fmla="*/ 100013 h 204"/>
              <a:gd name="T118" fmla="*/ 23813 w 193"/>
              <a:gd name="T119" fmla="*/ 92075 h 204"/>
              <a:gd name="T120" fmla="*/ 7938 w 193"/>
              <a:gd name="T121" fmla="*/ 79375 h 204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193" h="204">
                <a:moveTo>
                  <a:pt x="0" y="42"/>
                </a:moveTo>
                <a:lnTo>
                  <a:pt x="2" y="42"/>
                </a:lnTo>
                <a:lnTo>
                  <a:pt x="2" y="39"/>
                </a:lnTo>
                <a:lnTo>
                  <a:pt x="5" y="39"/>
                </a:lnTo>
                <a:lnTo>
                  <a:pt x="5" y="37"/>
                </a:lnTo>
                <a:lnTo>
                  <a:pt x="8" y="37"/>
                </a:lnTo>
                <a:lnTo>
                  <a:pt x="8" y="34"/>
                </a:lnTo>
                <a:lnTo>
                  <a:pt x="8" y="32"/>
                </a:lnTo>
                <a:lnTo>
                  <a:pt x="10" y="32"/>
                </a:lnTo>
                <a:lnTo>
                  <a:pt x="13" y="32"/>
                </a:lnTo>
                <a:lnTo>
                  <a:pt x="15" y="32"/>
                </a:lnTo>
                <a:lnTo>
                  <a:pt x="15" y="29"/>
                </a:lnTo>
                <a:lnTo>
                  <a:pt x="15" y="26"/>
                </a:lnTo>
                <a:lnTo>
                  <a:pt x="18" y="26"/>
                </a:lnTo>
                <a:lnTo>
                  <a:pt x="18" y="24"/>
                </a:lnTo>
                <a:lnTo>
                  <a:pt x="23" y="24"/>
                </a:lnTo>
                <a:lnTo>
                  <a:pt x="26" y="24"/>
                </a:lnTo>
                <a:lnTo>
                  <a:pt x="29" y="24"/>
                </a:lnTo>
                <a:lnTo>
                  <a:pt x="29" y="21"/>
                </a:lnTo>
                <a:lnTo>
                  <a:pt x="31" y="21"/>
                </a:lnTo>
                <a:lnTo>
                  <a:pt x="34" y="21"/>
                </a:lnTo>
                <a:lnTo>
                  <a:pt x="34" y="19"/>
                </a:lnTo>
                <a:lnTo>
                  <a:pt x="36" y="19"/>
                </a:lnTo>
                <a:lnTo>
                  <a:pt x="39" y="19"/>
                </a:lnTo>
                <a:lnTo>
                  <a:pt x="39" y="16"/>
                </a:lnTo>
                <a:lnTo>
                  <a:pt x="42" y="16"/>
                </a:lnTo>
                <a:lnTo>
                  <a:pt x="39" y="13"/>
                </a:lnTo>
                <a:lnTo>
                  <a:pt x="42" y="13"/>
                </a:lnTo>
                <a:lnTo>
                  <a:pt x="42" y="11"/>
                </a:lnTo>
                <a:lnTo>
                  <a:pt x="44" y="11"/>
                </a:lnTo>
                <a:lnTo>
                  <a:pt x="47" y="11"/>
                </a:lnTo>
                <a:lnTo>
                  <a:pt x="47" y="8"/>
                </a:lnTo>
                <a:lnTo>
                  <a:pt x="47" y="3"/>
                </a:lnTo>
                <a:lnTo>
                  <a:pt x="47" y="0"/>
                </a:lnTo>
                <a:lnTo>
                  <a:pt x="49" y="0"/>
                </a:lnTo>
                <a:lnTo>
                  <a:pt x="49" y="3"/>
                </a:lnTo>
                <a:lnTo>
                  <a:pt x="52" y="5"/>
                </a:lnTo>
                <a:lnTo>
                  <a:pt x="55" y="5"/>
                </a:lnTo>
                <a:lnTo>
                  <a:pt x="55" y="8"/>
                </a:lnTo>
                <a:lnTo>
                  <a:pt x="55" y="11"/>
                </a:lnTo>
                <a:lnTo>
                  <a:pt x="57" y="11"/>
                </a:lnTo>
                <a:lnTo>
                  <a:pt x="57" y="13"/>
                </a:lnTo>
                <a:lnTo>
                  <a:pt x="60" y="13"/>
                </a:lnTo>
                <a:lnTo>
                  <a:pt x="60" y="16"/>
                </a:lnTo>
                <a:lnTo>
                  <a:pt x="63" y="16"/>
                </a:lnTo>
                <a:lnTo>
                  <a:pt x="70" y="16"/>
                </a:lnTo>
                <a:lnTo>
                  <a:pt x="73" y="16"/>
                </a:lnTo>
                <a:lnTo>
                  <a:pt x="76" y="16"/>
                </a:lnTo>
                <a:lnTo>
                  <a:pt x="78" y="16"/>
                </a:lnTo>
                <a:lnTo>
                  <a:pt x="81" y="16"/>
                </a:lnTo>
                <a:lnTo>
                  <a:pt x="84" y="16"/>
                </a:lnTo>
                <a:lnTo>
                  <a:pt x="86" y="16"/>
                </a:lnTo>
                <a:lnTo>
                  <a:pt x="89" y="19"/>
                </a:lnTo>
                <a:lnTo>
                  <a:pt x="91" y="21"/>
                </a:lnTo>
                <a:lnTo>
                  <a:pt x="97" y="21"/>
                </a:lnTo>
                <a:lnTo>
                  <a:pt x="99" y="21"/>
                </a:lnTo>
                <a:lnTo>
                  <a:pt x="99" y="24"/>
                </a:lnTo>
                <a:lnTo>
                  <a:pt x="102" y="24"/>
                </a:lnTo>
                <a:lnTo>
                  <a:pt x="102" y="26"/>
                </a:lnTo>
                <a:lnTo>
                  <a:pt x="104" y="26"/>
                </a:lnTo>
                <a:lnTo>
                  <a:pt x="104" y="29"/>
                </a:lnTo>
                <a:lnTo>
                  <a:pt x="107" y="32"/>
                </a:lnTo>
                <a:lnTo>
                  <a:pt x="107" y="34"/>
                </a:lnTo>
                <a:lnTo>
                  <a:pt x="107" y="37"/>
                </a:lnTo>
                <a:lnTo>
                  <a:pt x="110" y="37"/>
                </a:lnTo>
                <a:lnTo>
                  <a:pt x="110" y="39"/>
                </a:lnTo>
                <a:lnTo>
                  <a:pt x="107" y="39"/>
                </a:lnTo>
                <a:lnTo>
                  <a:pt x="107" y="42"/>
                </a:lnTo>
                <a:lnTo>
                  <a:pt x="107" y="45"/>
                </a:lnTo>
                <a:lnTo>
                  <a:pt x="107" y="47"/>
                </a:lnTo>
                <a:lnTo>
                  <a:pt x="110" y="47"/>
                </a:lnTo>
                <a:lnTo>
                  <a:pt x="110" y="50"/>
                </a:lnTo>
                <a:lnTo>
                  <a:pt x="112" y="50"/>
                </a:lnTo>
                <a:lnTo>
                  <a:pt x="115" y="50"/>
                </a:lnTo>
                <a:lnTo>
                  <a:pt x="115" y="53"/>
                </a:lnTo>
                <a:lnTo>
                  <a:pt x="118" y="53"/>
                </a:lnTo>
                <a:lnTo>
                  <a:pt x="118" y="55"/>
                </a:lnTo>
                <a:lnTo>
                  <a:pt x="120" y="55"/>
                </a:lnTo>
                <a:lnTo>
                  <a:pt x="120" y="58"/>
                </a:lnTo>
                <a:lnTo>
                  <a:pt x="123" y="58"/>
                </a:lnTo>
                <a:lnTo>
                  <a:pt x="125" y="60"/>
                </a:lnTo>
                <a:lnTo>
                  <a:pt x="125" y="63"/>
                </a:lnTo>
                <a:lnTo>
                  <a:pt x="128" y="63"/>
                </a:lnTo>
                <a:lnTo>
                  <a:pt x="131" y="66"/>
                </a:lnTo>
                <a:lnTo>
                  <a:pt x="133" y="68"/>
                </a:lnTo>
                <a:lnTo>
                  <a:pt x="136" y="68"/>
                </a:lnTo>
                <a:lnTo>
                  <a:pt x="138" y="68"/>
                </a:lnTo>
                <a:lnTo>
                  <a:pt x="141" y="71"/>
                </a:lnTo>
                <a:lnTo>
                  <a:pt x="144" y="71"/>
                </a:lnTo>
                <a:lnTo>
                  <a:pt x="149" y="71"/>
                </a:lnTo>
                <a:lnTo>
                  <a:pt x="149" y="74"/>
                </a:lnTo>
                <a:lnTo>
                  <a:pt x="152" y="74"/>
                </a:lnTo>
                <a:lnTo>
                  <a:pt x="152" y="76"/>
                </a:lnTo>
                <a:lnTo>
                  <a:pt x="154" y="76"/>
                </a:lnTo>
                <a:lnTo>
                  <a:pt x="154" y="79"/>
                </a:lnTo>
                <a:lnTo>
                  <a:pt x="157" y="79"/>
                </a:lnTo>
                <a:lnTo>
                  <a:pt x="159" y="81"/>
                </a:lnTo>
                <a:lnTo>
                  <a:pt x="162" y="81"/>
                </a:lnTo>
                <a:lnTo>
                  <a:pt x="162" y="84"/>
                </a:lnTo>
                <a:lnTo>
                  <a:pt x="165" y="87"/>
                </a:lnTo>
                <a:lnTo>
                  <a:pt x="167" y="87"/>
                </a:lnTo>
                <a:lnTo>
                  <a:pt x="167" y="89"/>
                </a:lnTo>
                <a:lnTo>
                  <a:pt x="170" y="89"/>
                </a:lnTo>
                <a:lnTo>
                  <a:pt x="173" y="92"/>
                </a:lnTo>
                <a:lnTo>
                  <a:pt x="173" y="94"/>
                </a:lnTo>
                <a:lnTo>
                  <a:pt x="175" y="94"/>
                </a:lnTo>
                <a:lnTo>
                  <a:pt x="175" y="97"/>
                </a:lnTo>
                <a:lnTo>
                  <a:pt x="178" y="100"/>
                </a:lnTo>
                <a:lnTo>
                  <a:pt x="178" y="102"/>
                </a:lnTo>
                <a:lnTo>
                  <a:pt x="180" y="102"/>
                </a:lnTo>
                <a:lnTo>
                  <a:pt x="180" y="105"/>
                </a:lnTo>
                <a:lnTo>
                  <a:pt x="154" y="110"/>
                </a:lnTo>
                <a:lnTo>
                  <a:pt x="154" y="113"/>
                </a:lnTo>
                <a:lnTo>
                  <a:pt x="154" y="115"/>
                </a:lnTo>
                <a:lnTo>
                  <a:pt x="154" y="118"/>
                </a:lnTo>
                <a:lnTo>
                  <a:pt x="154" y="121"/>
                </a:lnTo>
                <a:lnTo>
                  <a:pt x="154" y="123"/>
                </a:lnTo>
                <a:lnTo>
                  <a:pt x="152" y="123"/>
                </a:lnTo>
                <a:lnTo>
                  <a:pt x="152" y="126"/>
                </a:lnTo>
                <a:lnTo>
                  <a:pt x="149" y="126"/>
                </a:lnTo>
                <a:lnTo>
                  <a:pt x="146" y="126"/>
                </a:lnTo>
                <a:lnTo>
                  <a:pt x="144" y="126"/>
                </a:lnTo>
                <a:lnTo>
                  <a:pt x="141" y="126"/>
                </a:lnTo>
                <a:lnTo>
                  <a:pt x="141" y="123"/>
                </a:lnTo>
                <a:lnTo>
                  <a:pt x="141" y="126"/>
                </a:lnTo>
                <a:lnTo>
                  <a:pt x="141" y="129"/>
                </a:lnTo>
                <a:lnTo>
                  <a:pt x="141" y="131"/>
                </a:lnTo>
                <a:lnTo>
                  <a:pt x="141" y="134"/>
                </a:lnTo>
                <a:lnTo>
                  <a:pt x="141" y="136"/>
                </a:lnTo>
                <a:lnTo>
                  <a:pt x="141" y="139"/>
                </a:lnTo>
                <a:lnTo>
                  <a:pt x="144" y="144"/>
                </a:lnTo>
                <a:lnTo>
                  <a:pt x="144" y="147"/>
                </a:lnTo>
                <a:lnTo>
                  <a:pt x="144" y="149"/>
                </a:lnTo>
                <a:lnTo>
                  <a:pt x="146" y="149"/>
                </a:lnTo>
                <a:lnTo>
                  <a:pt x="146" y="152"/>
                </a:lnTo>
                <a:lnTo>
                  <a:pt x="146" y="155"/>
                </a:lnTo>
                <a:lnTo>
                  <a:pt x="146" y="157"/>
                </a:lnTo>
                <a:lnTo>
                  <a:pt x="149" y="160"/>
                </a:lnTo>
                <a:lnTo>
                  <a:pt x="152" y="160"/>
                </a:lnTo>
                <a:lnTo>
                  <a:pt x="154" y="160"/>
                </a:lnTo>
                <a:lnTo>
                  <a:pt x="157" y="163"/>
                </a:lnTo>
                <a:lnTo>
                  <a:pt x="159" y="163"/>
                </a:lnTo>
                <a:lnTo>
                  <a:pt x="162" y="163"/>
                </a:lnTo>
                <a:lnTo>
                  <a:pt x="162" y="165"/>
                </a:lnTo>
                <a:lnTo>
                  <a:pt x="165" y="165"/>
                </a:lnTo>
                <a:lnTo>
                  <a:pt x="167" y="168"/>
                </a:lnTo>
                <a:lnTo>
                  <a:pt x="167" y="170"/>
                </a:lnTo>
                <a:lnTo>
                  <a:pt x="170" y="173"/>
                </a:lnTo>
                <a:lnTo>
                  <a:pt x="170" y="176"/>
                </a:lnTo>
                <a:lnTo>
                  <a:pt x="170" y="178"/>
                </a:lnTo>
                <a:lnTo>
                  <a:pt x="173" y="178"/>
                </a:lnTo>
                <a:lnTo>
                  <a:pt x="175" y="178"/>
                </a:lnTo>
                <a:lnTo>
                  <a:pt x="178" y="178"/>
                </a:lnTo>
                <a:lnTo>
                  <a:pt x="180" y="178"/>
                </a:lnTo>
                <a:lnTo>
                  <a:pt x="183" y="178"/>
                </a:lnTo>
                <a:lnTo>
                  <a:pt x="183" y="176"/>
                </a:lnTo>
                <a:lnTo>
                  <a:pt x="186" y="176"/>
                </a:lnTo>
                <a:lnTo>
                  <a:pt x="188" y="176"/>
                </a:lnTo>
                <a:lnTo>
                  <a:pt x="191" y="176"/>
                </a:lnTo>
                <a:lnTo>
                  <a:pt x="193" y="173"/>
                </a:lnTo>
                <a:lnTo>
                  <a:pt x="191" y="176"/>
                </a:lnTo>
                <a:lnTo>
                  <a:pt x="191" y="178"/>
                </a:lnTo>
                <a:lnTo>
                  <a:pt x="188" y="178"/>
                </a:lnTo>
                <a:lnTo>
                  <a:pt x="188" y="181"/>
                </a:lnTo>
                <a:lnTo>
                  <a:pt x="186" y="181"/>
                </a:lnTo>
                <a:lnTo>
                  <a:pt x="186" y="183"/>
                </a:lnTo>
                <a:lnTo>
                  <a:pt x="186" y="186"/>
                </a:lnTo>
                <a:lnTo>
                  <a:pt x="183" y="189"/>
                </a:lnTo>
                <a:lnTo>
                  <a:pt x="183" y="191"/>
                </a:lnTo>
                <a:lnTo>
                  <a:pt x="183" y="194"/>
                </a:lnTo>
                <a:lnTo>
                  <a:pt x="180" y="194"/>
                </a:lnTo>
                <a:lnTo>
                  <a:pt x="178" y="194"/>
                </a:lnTo>
                <a:lnTo>
                  <a:pt x="175" y="197"/>
                </a:lnTo>
                <a:lnTo>
                  <a:pt x="173" y="197"/>
                </a:lnTo>
                <a:lnTo>
                  <a:pt x="170" y="197"/>
                </a:lnTo>
                <a:lnTo>
                  <a:pt x="167" y="199"/>
                </a:lnTo>
                <a:lnTo>
                  <a:pt x="165" y="199"/>
                </a:lnTo>
                <a:lnTo>
                  <a:pt x="162" y="199"/>
                </a:lnTo>
                <a:lnTo>
                  <a:pt x="162" y="197"/>
                </a:lnTo>
                <a:lnTo>
                  <a:pt x="159" y="197"/>
                </a:lnTo>
                <a:lnTo>
                  <a:pt x="157" y="197"/>
                </a:lnTo>
                <a:lnTo>
                  <a:pt x="154" y="194"/>
                </a:lnTo>
                <a:lnTo>
                  <a:pt x="154" y="197"/>
                </a:lnTo>
                <a:lnTo>
                  <a:pt x="152" y="197"/>
                </a:lnTo>
                <a:lnTo>
                  <a:pt x="152" y="199"/>
                </a:lnTo>
                <a:lnTo>
                  <a:pt x="149" y="199"/>
                </a:lnTo>
                <a:lnTo>
                  <a:pt x="149" y="202"/>
                </a:lnTo>
                <a:lnTo>
                  <a:pt x="146" y="202"/>
                </a:lnTo>
                <a:lnTo>
                  <a:pt x="144" y="202"/>
                </a:lnTo>
                <a:lnTo>
                  <a:pt x="141" y="202"/>
                </a:lnTo>
                <a:lnTo>
                  <a:pt x="138" y="202"/>
                </a:lnTo>
                <a:lnTo>
                  <a:pt x="136" y="202"/>
                </a:lnTo>
                <a:lnTo>
                  <a:pt x="133" y="202"/>
                </a:lnTo>
                <a:lnTo>
                  <a:pt x="133" y="204"/>
                </a:lnTo>
                <a:lnTo>
                  <a:pt x="131" y="204"/>
                </a:lnTo>
                <a:lnTo>
                  <a:pt x="128" y="204"/>
                </a:lnTo>
                <a:lnTo>
                  <a:pt x="128" y="202"/>
                </a:lnTo>
                <a:lnTo>
                  <a:pt x="131" y="202"/>
                </a:lnTo>
                <a:lnTo>
                  <a:pt x="131" y="199"/>
                </a:lnTo>
                <a:lnTo>
                  <a:pt x="133" y="199"/>
                </a:lnTo>
                <a:lnTo>
                  <a:pt x="133" y="197"/>
                </a:lnTo>
                <a:lnTo>
                  <a:pt x="133" y="194"/>
                </a:lnTo>
                <a:lnTo>
                  <a:pt x="133" y="191"/>
                </a:lnTo>
                <a:lnTo>
                  <a:pt x="136" y="191"/>
                </a:lnTo>
                <a:lnTo>
                  <a:pt x="136" y="189"/>
                </a:lnTo>
                <a:lnTo>
                  <a:pt x="136" y="186"/>
                </a:lnTo>
                <a:lnTo>
                  <a:pt x="138" y="186"/>
                </a:lnTo>
                <a:lnTo>
                  <a:pt x="138" y="183"/>
                </a:lnTo>
                <a:lnTo>
                  <a:pt x="138" y="181"/>
                </a:lnTo>
                <a:lnTo>
                  <a:pt x="138" y="178"/>
                </a:lnTo>
                <a:lnTo>
                  <a:pt x="138" y="176"/>
                </a:lnTo>
                <a:lnTo>
                  <a:pt x="141" y="173"/>
                </a:lnTo>
                <a:lnTo>
                  <a:pt x="141" y="170"/>
                </a:lnTo>
                <a:lnTo>
                  <a:pt x="138" y="170"/>
                </a:lnTo>
                <a:lnTo>
                  <a:pt x="138" y="168"/>
                </a:lnTo>
                <a:lnTo>
                  <a:pt x="136" y="168"/>
                </a:lnTo>
                <a:lnTo>
                  <a:pt x="133" y="168"/>
                </a:lnTo>
                <a:lnTo>
                  <a:pt x="133" y="165"/>
                </a:lnTo>
                <a:lnTo>
                  <a:pt x="131" y="165"/>
                </a:lnTo>
                <a:lnTo>
                  <a:pt x="131" y="163"/>
                </a:lnTo>
                <a:lnTo>
                  <a:pt x="131" y="160"/>
                </a:lnTo>
                <a:lnTo>
                  <a:pt x="131" y="157"/>
                </a:lnTo>
                <a:lnTo>
                  <a:pt x="131" y="155"/>
                </a:lnTo>
                <a:lnTo>
                  <a:pt x="131" y="152"/>
                </a:lnTo>
                <a:lnTo>
                  <a:pt x="133" y="152"/>
                </a:lnTo>
                <a:lnTo>
                  <a:pt x="133" y="149"/>
                </a:lnTo>
                <a:lnTo>
                  <a:pt x="133" y="147"/>
                </a:lnTo>
                <a:lnTo>
                  <a:pt x="131" y="147"/>
                </a:lnTo>
                <a:lnTo>
                  <a:pt x="131" y="144"/>
                </a:lnTo>
                <a:lnTo>
                  <a:pt x="128" y="144"/>
                </a:lnTo>
                <a:lnTo>
                  <a:pt x="128" y="142"/>
                </a:lnTo>
                <a:lnTo>
                  <a:pt x="128" y="139"/>
                </a:lnTo>
                <a:lnTo>
                  <a:pt x="125" y="139"/>
                </a:lnTo>
                <a:lnTo>
                  <a:pt x="123" y="136"/>
                </a:lnTo>
                <a:lnTo>
                  <a:pt x="120" y="136"/>
                </a:lnTo>
                <a:lnTo>
                  <a:pt x="118" y="136"/>
                </a:lnTo>
                <a:lnTo>
                  <a:pt x="118" y="134"/>
                </a:lnTo>
                <a:lnTo>
                  <a:pt x="115" y="134"/>
                </a:lnTo>
                <a:lnTo>
                  <a:pt x="112" y="134"/>
                </a:lnTo>
                <a:lnTo>
                  <a:pt x="110" y="134"/>
                </a:lnTo>
                <a:lnTo>
                  <a:pt x="107" y="136"/>
                </a:lnTo>
                <a:lnTo>
                  <a:pt x="104" y="136"/>
                </a:lnTo>
                <a:lnTo>
                  <a:pt x="102" y="139"/>
                </a:lnTo>
                <a:lnTo>
                  <a:pt x="99" y="139"/>
                </a:lnTo>
                <a:lnTo>
                  <a:pt x="97" y="139"/>
                </a:lnTo>
                <a:lnTo>
                  <a:pt x="94" y="139"/>
                </a:lnTo>
                <a:lnTo>
                  <a:pt x="91" y="139"/>
                </a:lnTo>
                <a:lnTo>
                  <a:pt x="89" y="139"/>
                </a:lnTo>
                <a:lnTo>
                  <a:pt x="86" y="136"/>
                </a:lnTo>
                <a:lnTo>
                  <a:pt x="86" y="134"/>
                </a:lnTo>
                <a:lnTo>
                  <a:pt x="84" y="134"/>
                </a:lnTo>
                <a:lnTo>
                  <a:pt x="84" y="131"/>
                </a:lnTo>
                <a:lnTo>
                  <a:pt x="81" y="131"/>
                </a:lnTo>
                <a:lnTo>
                  <a:pt x="81" y="129"/>
                </a:lnTo>
                <a:lnTo>
                  <a:pt x="81" y="123"/>
                </a:lnTo>
                <a:lnTo>
                  <a:pt x="78" y="121"/>
                </a:lnTo>
                <a:lnTo>
                  <a:pt x="78" y="118"/>
                </a:lnTo>
                <a:lnTo>
                  <a:pt x="76" y="118"/>
                </a:lnTo>
                <a:lnTo>
                  <a:pt x="76" y="115"/>
                </a:lnTo>
                <a:lnTo>
                  <a:pt x="76" y="110"/>
                </a:lnTo>
                <a:lnTo>
                  <a:pt x="76" y="108"/>
                </a:lnTo>
                <a:lnTo>
                  <a:pt x="76" y="105"/>
                </a:lnTo>
                <a:lnTo>
                  <a:pt x="73" y="105"/>
                </a:lnTo>
                <a:lnTo>
                  <a:pt x="73" y="102"/>
                </a:lnTo>
                <a:lnTo>
                  <a:pt x="70" y="102"/>
                </a:lnTo>
                <a:lnTo>
                  <a:pt x="68" y="100"/>
                </a:lnTo>
                <a:lnTo>
                  <a:pt x="65" y="97"/>
                </a:lnTo>
                <a:lnTo>
                  <a:pt x="63" y="94"/>
                </a:lnTo>
                <a:lnTo>
                  <a:pt x="60" y="92"/>
                </a:lnTo>
                <a:lnTo>
                  <a:pt x="60" y="89"/>
                </a:lnTo>
                <a:lnTo>
                  <a:pt x="60" y="87"/>
                </a:lnTo>
                <a:lnTo>
                  <a:pt x="57" y="87"/>
                </a:lnTo>
                <a:lnTo>
                  <a:pt x="55" y="87"/>
                </a:lnTo>
                <a:lnTo>
                  <a:pt x="55" y="84"/>
                </a:lnTo>
                <a:lnTo>
                  <a:pt x="52" y="84"/>
                </a:lnTo>
                <a:lnTo>
                  <a:pt x="52" y="81"/>
                </a:lnTo>
                <a:lnTo>
                  <a:pt x="55" y="81"/>
                </a:lnTo>
                <a:lnTo>
                  <a:pt x="52" y="81"/>
                </a:lnTo>
                <a:lnTo>
                  <a:pt x="52" y="79"/>
                </a:lnTo>
                <a:lnTo>
                  <a:pt x="52" y="76"/>
                </a:lnTo>
                <a:lnTo>
                  <a:pt x="52" y="74"/>
                </a:lnTo>
                <a:lnTo>
                  <a:pt x="52" y="71"/>
                </a:lnTo>
                <a:lnTo>
                  <a:pt x="52" y="68"/>
                </a:lnTo>
                <a:lnTo>
                  <a:pt x="52" y="66"/>
                </a:lnTo>
                <a:lnTo>
                  <a:pt x="49" y="63"/>
                </a:lnTo>
                <a:lnTo>
                  <a:pt x="47" y="60"/>
                </a:lnTo>
                <a:lnTo>
                  <a:pt x="44" y="60"/>
                </a:lnTo>
                <a:lnTo>
                  <a:pt x="39" y="58"/>
                </a:lnTo>
                <a:lnTo>
                  <a:pt x="36" y="58"/>
                </a:lnTo>
                <a:lnTo>
                  <a:pt x="36" y="60"/>
                </a:lnTo>
                <a:lnTo>
                  <a:pt x="34" y="60"/>
                </a:lnTo>
                <a:lnTo>
                  <a:pt x="31" y="60"/>
                </a:lnTo>
                <a:lnTo>
                  <a:pt x="31" y="63"/>
                </a:lnTo>
                <a:lnTo>
                  <a:pt x="29" y="63"/>
                </a:lnTo>
                <a:lnTo>
                  <a:pt x="26" y="63"/>
                </a:lnTo>
                <a:lnTo>
                  <a:pt x="26" y="60"/>
                </a:lnTo>
                <a:lnTo>
                  <a:pt x="23" y="60"/>
                </a:lnTo>
                <a:lnTo>
                  <a:pt x="21" y="60"/>
                </a:lnTo>
                <a:lnTo>
                  <a:pt x="18" y="60"/>
                </a:lnTo>
                <a:lnTo>
                  <a:pt x="15" y="58"/>
                </a:lnTo>
                <a:lnTo>
                  <a:pt x="13" y="55"/>
                </a:lnTo>
                <a:lnTo>
                  <a:pt x="10" y="55"/>
                </a:lnTo>
                <a:lnTo>
                  <a:pt x="10" y="53"/>
                </a:lnTo>
                <a:lnTo>
                  <a:pt x="8" y="50"/>
                </a:lnTo>
                <a:lnTo>
                  <a:pt x="5" y="50"/>
                </a:lnTo>
                <a:lnTo>
                  <a:pt x="5" y="47"/>
                </a:lnTo>
                <a:lnTo>
                  <a:pt x="2" y="45"/>
                </a:lnTo>
                <a:lnTo>
                  <a:pt x="2" y="42"/>
                </a:lnTo>
                <a:lnTo>
                  <a:pt x="0" y="42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279" name="05209">
            <a:extLst>
              <a:ext uri="{FF2B5EF4-FFF2-40B4-BE49-F238E27FC236}">
                <a16:creationId xmlns:a16="http://schemas.microsoft.com/office/drawing/2014/main" id="{00000000-0008-0000-0300-000017010000}"/>
              </a:ext>
            </a:extLst>
          </xdr:cNvPr>
          <xdr:cNvSpPr>
            <a:spLocks/>
          </xdr:cNvSpPr>
        </xdr:nvSpPr>
        <xdr:spPr bwMode="auto">
          <a:xfrm>
            <a:off x="7948618" y="4640255"/>
            <a:ext cx="261937" cy="333374"/>
          </a:xfrm>
          <a:custGeom>
            <a:avLst/>
            <a:gdLst>
              <a:gd name="T0" fmla="*/ 158750 w 139"/>
              <a:gd name="T1" fmla="*/ 274638 h 176"/>
              <a:gd name="T2" fmla="*/ 125413 w 139"/>
              <a:gd name="T3" fmla="*/ 258763 h 176"/>
              <a:gd name="T4" fmla="*/ 84138 w 139"/>
              <a:gd name="T5" fmla="*/ 250825 h 176"/>
              <a:gd name="T6" fmla="*/ 74613 w 139"/>
              <a:gd name="T7" fmla="*/ 217488 h 176"/>
              <a:gd name="T8" fmla="*/ 74613 w 139"/>
              <a:gd name="T9" fmla="*/ 207963 h 176"/>
              <a:gd name="T10" fmla="*/ 74613 w 139"/>
              <a:gd name="T11" fmla="*/ 187325 h 176"/>
              <a:gd name="T12" fmla="*/ 79375 w 139"/>
              <a:gd name="T13" fmla="*/ 174625 h 176"/>
              <a:gd name="T14" fmla="*/ 74613 w 139"/>
              <a:gd name="T15" fmla="*/ 158750 h 176"/>
              <a:gd name="T16" fmla="*/ 66675 w 139"/>
              <a:gd name="T17" fmla="*/ 153988 h 176"/>
              <a:gd name="T18" fmla="*/ 53975 w 139"/>
              <a:gd name="T19" fmla="*/ 153988 h 176"/>
              <a:gd name="T20" fmla="*/ 46038 w 139"/>
              <a:gd name="T21" fmla="*/ 146050 h 176"/>
              <a:gd name="T22" fmla="*/ 38100 w 139"/>
              <a:gd name="T23" fmla="*/ 146050 h 176"/>
              <a:gd name="T24" fmla="*/ 28575 w 139"/>
              <a:gd name="T25" fmla="*/ 150813 h 176"/>
              <a:gd name="T26" fmla="*/ 20638 w 139"/>
              <a:gd name="T27" fmla="*/ 146050 h 176"/>
              <a:gd name="T28" fmla="*/ 17463 w 139"/>
              <a:gd name="T29" fmla="*/ 138113 h 176"/>
              <a:gd name="T30" fmla="*/ 7938 w 139"/>
              <a:gd name="T31" fmla="*/ 130175 h 176"/>
              <a:gd name="T32" fmla="*/ 0 w 139"/>
              <a:gd name="T33" fmla="*/ 120650 h 176"/>
              <a:gd name="T34" fmla="*/ 0 w 139"/>
              <a:gd name="T35" fmla="*/ 117475 h 176"/>
              <a:gd name="T36" fmla="*/ 7938 w 139"/>
              <a:gd name="T37" fmla="*/ 107950 h 176"/>
              <a:gd name="T38" fmla="*/ 28575 w 139"/>
              <a:gd name="T39" fmla="*/ 104775 h 176"/>
              <a:gd name="T40" fmla="*/ 41275 w 139"/>
              <a:gd name="T41" fmla="*/ 92075 h 176"/>
              <a:gd name="T42" fmla="*/ 41275 w 139"/>
              <a:gd name="T43" fmla="*/ 76200 h 176"/>
              <a:gd name="T44" fmla="*/ 53975 w 139"/>
              <a:gd name="T45" fmla="*/ 66675 h 176"/>
              <a:gd name="T46" fmla="*/ 61913 w 139"/>
              <a:gd name="T47" fmla="*/ 50800 h 176"/>
              <a:gd name="T48" fmla="*/ 74613 w 139"/>
              <a:gd name="T49" fmla="*/ 53975 h 176"/>
              <a:gd name="T50" fmla="*/ 84138 w 139"/>
              <a:gd name="T51" fmla="*/ 53975 h 176"/>
              <a:gd name="T52" fmla="*/ 92075 w 139"/>
              <a:gd name="T53" fmla="*/ 50800 h 176"/>
              <a:gd name="T54" fmla="*/ 104775 w 139"/>
              <a:gd name="T55" fmla="*/ 50800 h 176"/>
              <a:gd name="T56" fmla="*/ 104775 w 139"/>
              <a:gd name="T57" fmla="*/ 33338 h 176"/>
              <a:gd name="T58" fmla="*/ 112713 w 139"/>
              <a:gd name="T59" fmla="*/ 30163 h 176"/>
              <a:gd name="T60" fmla="*/ 115888 w 139"/>
              <a:gd name="T61" fmla="*/ 22225 h 176"/>
              <a:gd name="T62" fmla="*/ 120650 w 139"/>
              <a:gd name="T63" fmla="*/ 9525 h 176"/>
              <a:gd name="T64" fmla="*/ 133350 w 139"/>
              <a:gd name="T65" fmla="*/ 12700 h 176"/>
              <a:gd name="T66" fmla="*/ 138113 w 139"/>
              <a:gd name="T67" fmla="*/ 12700 h 176"/>
              <a:gd name="T68" fmla="*/ 141288 w 139"/>
              <a:gd name="T69" fmla="*/ 9525 h 176"/>
              <a:gd name="T70" fmla="*/ 146050 w 139"/>
              <a:gd name="T71" fmla="*/ 4763 h 176"/>
              <a:gd name="T72" fmla="*/ 149225 w 139"/>
              <a:gd name="T73" fmla="*/ 4763 h 176"/>
              <a:gd name="T74" fmla="*/ 158750 w 139"/>
              <a:gd name="T75" fmla="*/ 4763 h 176"/>
              <a:gd name="T76" fmla="*/ 161925 w 139"/>
              <a:gd name="T77" fmla="*/ 4763 h 176"/>
              <a:gd name="T78" fmla="*/ 166688 w 139"/>
              <a:gd name="T79" fmla="*/ 4763 h 176"/>
              <a:gd name="T80" fmla="*/ 169863 w 139"/>
              <a:gd name="T81" fmla="*/ 4763 h 176"/>
              <a:gd name="T82" fmla="*/ 174625 w 139"/>
              <a:gd name="T83" fmla="*/ 4763 h 176"/>
              <a:gd name="T84" fmla="*/ 179388 w 139"/>
              <a:gd name="T85" fmla="*/ 0 h 176"/>
              <a:gd name="T86" fmla="*/ 187325 w 139"/>
              <a:gd name="T87" fmla="*/ 0 h 176"/>
              <a:gd name="T88" fmla="*/ 192088 w 139"/>
              <a:gd name="T89" fmla="*/ 0 h 176"/>
              <a:gd name="T90" fmla="*/ 200025 w 139"/>
              <a:gd name="T91" fmla="*/ 0 h 176"/>
              <a:gd name="T92" fmla="*/ 203200 w 139"/>
              <a:gd name="T93" fmla="*/ 0 h 176"/>
              <a:gd name="T94" fmla="*/ 203200 w 139"/>
              <a:gd name="T95" fmla="*/ 22225 h 176"/>
              <a:gd name="T96" fmla="*/ 195263 w 139"/>
              <a:gd name="T97" fmla="*/ 50800 h 176"/>
              <a:gd name="T98" fmla="*/ 192088 w 139"/>
              <a:gd name="T99" fmla="*/ 76200 h 176"/>
              <a:gd name="T100" fmla="*/ 182563 w 139"/>
              <a:gd name="T101" fmla="*/ 107950 h 176"/>
              <a:gd name="T102" fmla="*/ 179388 w 139"/>
              <a:gd name="T103" fmla="*/ 138113 h 176"/>
              <a:gd name="T104" fmla="*/ 187325 w 139"/>
              <a:gd name="T105" fmla="*/ 163513 h 176"/>
              <a:gd name="T106" fmla="*/ 203200 w 139"/>
              <a:gd name="T107" fmla="*/ 192088 h 176"/>
              <a:gd name="T108" fmla="*/ 220663 w 139"/>
              <a:gd name="T109" fmla="*/ 207963 h 176"/>
              <a:gd name="T110" fmla="*/ 207963 w 139"/>
              <a:gd name="T111" fmla="*/ 254000 h 17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39" h="176">
                <a:moveTo>
                  <a:pt x="126" y="171"/>
                </a:moveTo>
                <a:lnTo>
                  <a:pt x="121" y="173"/>
                </a:lnTo>
                <a:lnTo>
                  <a:pt x="113" y="173"/>
                </a:lnTo>
                <a:lnTo>
                  <a:pt x="110" y="176"/>
                </a:lnTo>
                <a:lnTo>
                  <a:pt x="107" y="176"/>
                </a:lnTo>
                <a:lnTo>
                  <a:pt x="105" y="173"/>
                </a:lnTo>
                <a:lnTo>
                  <a:pt x="100" y="173"/>
                </a:lnTo>
                <a:lnTo>
                  <a:pt x="97" y="173"/>
                </a:lnTo>
                <a:lnTo>
                  <a:pt x="94" y="171"/>
                </a:lnTo>
                <a:lnTo>
                  <a:pt x="89" y="171"/>
                </a:lnTo>
                <a:lnTo>
                  <a:pt x="87" y="171"/>
                </a:lnTo>
                <a:lnTo>
                  <a:pt x="84" y="168"/>
                </a:lnTo>
                <a:lnTo>
                  <a:pt x="81" y="165"/>
                </a:lnTo>
                <a:lnTo>
                  <a:pt x="79" y="163"/>
                </a:lnTo>
                <a:lnTo>
                  <a:pt x="76" y="160"/>
                </a:lnTo>
                <a:lnTo>
                  <a:pt x="73" y="158"/>
                </a:lnTo>
                <a:lnTo>
                  <a:pt x="66" y="160"/>
                </a:lnTo>
                <a:lnTo>
                  <a:pt x="63" y="163"/>
                </a:lnTo>
                <a:lnTo>
                  <a:pt x="60" y="160"/>
                </a:lnTo>
                <a:lnTo>
                  <a:pt x="55" y="160"/>
                </a:lnTo>
                <a:lnTo>
                  <a:pt x="53" y="158"/>
                </a:lnTo>
                <a:lnTo>
                  <a:pt x="50" y="158"/>
                </a:lnTo>
                <a:lnTo>
                  <a:pt x="47" y="152"/>
                </a:lnTo>
                <a:lnTo>
                  <a:pt x="45" y="150"/>
                </a:lnTo>
                <a:lnTo>
                  <a:pt x="45" y="147"/>
                </a:lnTo>
                <a:lnTo>
                  <a:pt x="45" y="142"/>
                </a:lnTo>
                <a:lnTo>
                  <a:pt x="45" y="139"/>
                </a:lnTo>
                <a:lnTo>
                  <a:pt x="47" y="137"/>
                </a:lnTo>
                <a:lnTo>
                  <a:pt x="47" y="134"/>
                </a:lnTo>
                <a:lnTo>
                  <a:pt x="47" y="131"/>
                </a:lnTo>
                <a:lnTo>
                  <a:pt x="47" y="129"/>
                </a:lnTo>
                <a:lnTo>
                  <a:pt x="47" y="123"/>
                </a:lnTo>
                <a:lnTo>
                  <a:pt x="47" y="121"/>
                </a:lnTo>
                <a:lnTo>
                  <a:pt x="47" y="118"/>
                </a:lnTo>
                <a:lnTo>
                  <a:pt x="47" y="116"/>
                </a:lnTo>
                <a:lnTo>
                  <a:pt x="47" y="113"/>
                </a:lnTo>
                <a:lnTo>
                  <a:pt x="47" y="110"/>
                </a:lnTo>
                <a:lnTo>
                  <a:pt x="50" y="110"/>
                </a:lnTo>
                <a:lnTo>
                  <a:pt x="50" y="108"/>
                </a:lnTo>
                <a:lnTo>
                  <a:pt x="50" y="103"/>
                </a:lnTo>
                <a:lnTo>
                  <a:pt x="50" y="100"/>
                </a:lnTo>
                <a:lnTo>
                  <a:pt x="47" y="100"/>
                </a:lnTo>
                <a:lnTo>
                  <a:pt x="47" y="97"/>
                </a:lnTo>
                <a:lnTo>
                  <a:pt x="45" y="97"/>
                </a:lnTo>
                <a:lnTo>
                  <a:pt x="42" y="97"/>
                </a:lnTo>
                <a:lnTo>
                  <a:pt x="39" y="97"/>
                </a:lnTo>
                <a:lnTo>
                  <a:pt x="37" y="97"/>
                </a:lnTo>
                <a:lnTo>
                  <a:pt x="34" y="97"/>
                </a:lnTo>
                <a:lnTo>
                  <a:pt x="32" y="97"/>
                </a:lnTo>
                <a:lnTo>
                  <a:pt x="29" y="95"/>
                </a:lnTo>
                <a:lnTo>
                  <a:pt x="29" y="92"/>
                </a:lnTo>
                <a:lnTo>
                  <a:pt x="26" y="92"/>
                </a:lnTo>
                <a:lnTo>
                  <a:pt x="24" y="92"/>
                </a:lnTo>
                <a:lnTo>
                  <a:pt x="21" y="92"/>
                </a:lnTo>
                <a:lnTo>
                  <a:pt x="21" y="95"/>
                </a:lnTo>
                <a:lnTo>
                  <a:pt x="18" y="95"/>
                </a:lnTo>
                <a:lnTo>
                  <a:pt x="16" y="95"/>
                </a:lnTo>
                <a:lnTo>
                  <a:pt x="16" y="92"/>
                </a:lnTo>
                <a:lnTo>
                  <a:pt x="13" y="92"/>
                </a:lnTo>
                <a:lnTo>
                  <a:pt x="13" y="89"/>
                </a:lnTo>
                <a:lnTo>
                  <a:pt x="11" y="87"/>
                </a:lnTo>
                <a:lnTo>
                  <a:pt x="8" y="84"/>
                </a:lnTo>
                <a:lnTo>
                  <a:pt x="5" y="82"/>
                </a:lnTo>
                <a:lnTo>
                  <a:pt x="3" y="79"/>
                </a:lnTo>
                <a:lnTo>
                  <a:pt x="0" y="79"/>
                </a:lnTo>
                <a:lnTo>
                  <a:pt x="0" y="76"/>
                </a:lnTo>
                <a:lnTo>
                  <a:pt x="0" y="74"/>
                </a:lnTo>
                <a:lnTo>
                  <a:pt x="0" y="68"/>
                </a:lnTo>
                <a:lnTo>
                  <a:pt x="3" y="68"/>
                </a:lnTo>
                <a:lnTo>
                  <a:pt x="5" y="68"/>
                </a:lnTo>
                <a:lnTo>
                  <a:pt x="8" y="66"/>
                </a:lnTo>
                <a:lnTo>
                  <a:pt x="13" y="66"/>
                </a:lnTo>
                <a:lnTo>
                  <a:pt x="16" y="66"/>
                </a:lnTo>
                <a:lnTo>
                  <a:pt x="18" y="66"/>
                </a:lnTo>
                <a:lnTo>
                  <a:pt x="18" y="63"/>
                </a:lnTo>
                <a:lnTo>
                  <a:pt x="21" y="61"/>
                </a:lnTo>
                <a:lnTo>
                  <a:pt x="24" y="61"/>
                </a:lnTo>
                <a:lnTo>
                  <a:pt x="24" y="58"/>
                </a:lnTo>
                <a:lnTo>
                  <a:pt x="26" y="58"/>
                </a:lnTo>
                <a:lnTo>
                  <a:pt x="26" y="55"/>
                </a:lnTo>
                <a:lnTo>
                  <a:pt x="26" y="50"/>
                </a:lnTo>
                <a:lnTo>
                  <a:pt x="26" y="48"/>
                </a:lnTo>
                <a:lnTo>
                  <a:pt x="26" y="45"/>
                </a:lnTo>
                <a:lnTo>
                  <a:pt x="29" y="45"/>
                </a:lnTo>
                <a:lnTo>
                  <a:pt x="32" y="42"/>
                </a:lnTo>
                <a:lnTo>
                  <a:pt x="34" y="42"/>
                </a:lnTo>
                <a:lnTo>
                  <a:pt x="34" y="40"/>
                </a:lnTo>
                <a:lnTo>
                  <a:pt x="37" y="37"/>
                </a:lnTo>
                <a:lnTo>
                  <a:pt x="37" y="34"/>
                </a:lnTo>
                <a:lnTo>
                  <a:pt x="39" y="32"/>
                </a:lnTo>
                <a:lnTo>
                  <a:pt x="42" y="32"/>
                </a:lnTo>
                <a:lnTo>
                  <a:pt x="45" y="32"/>
                </a:lnTo>
                <a:lnTo>
                  <a:pt x="45" y="34"/>
                </a:lnTo>
                <a:lnTo>
                  <a:pt x="47" y="34"/>
                </a:lnTo>
                <a:lnTo>
                  <a:pt x="50" y="34"/>
                </a:lnTo>
                <a:lnTo>
                  <a:pt x="50" y="37"/>
                </a:lnTo>
                <a:lnTo>
                  <a:pt x="53" y="34"/>
                </a:lnTo>
                <a:lnTo>
                  <a:pt x="55" y="34"/>
                </a:lnTo>
                <a:lnTo>
                  <a:pt x="58" y="34"/>
                </a:lnTo>
                <a:lnTo>
                  <a:pt x="58" y="32"/>
                </a:lnTo>
                <a:lnTo>
                  <a:pt x="60" y="32"/>
                </a:lnTo>
                <a:lnTo>
                  <a:pt x="63" y="32"/>
                </a:lnTo>
                <a:lnTo>
                  <a:pt x="66" y="32"/>
                </a:lnTo>
                <a:lnTo>
                  <a:pt x="66" y="27"/>
                </a:lnTo>
                <a:lnTo>
                  <a:pt x="66" y="24"/>
                </a:lnTo>
                <a:lnTo>
                  <a:pt x="66" y="21"/>
                </a:lnTo>
                <a:lnTo>
                  <a:pt x="66" y="19"/>
                </a:lnTo>
                <a:lnTo>
                  <a:pt x="68" y="19"/>
                </a:lnTo>
                <a:lnTo>
                  <a:pt x="71" y="19"/>
                </a:lnTo>
                <a:lnTo>
                  <a:pt x="71" y="16"/>
                </a:lnTo>
                <a:lnTo>
                  <a:pt x="73" y="16"/>
                </a:lnTo>
                <a:lnTo>
                  <a:pt x="73" y="14"/>
                </a:lnTo>
                <a:lnTo>
                  <a:pt x="76" y="14"/>
                </a:lnTo>
                <a:lnTo>
                  <a:pt x="76" y="11"/>
                </a:lnTo>
                <a:lnTo>
                  <a:pt x="76" y="8"/>
                </a:lnTo>
                <a:lnTo>
                  <a:pt x="76" y="6"/>
                </a:lnTo>
                <a:lnTo>
                  <a:pt x="79" y="6"/>
                </a:lnTo>
                <a:lnTo>
                  <a:pt x="79" y="8"/>
                </a:lnTo>
                <a:lnTo>
                  <a:pt x="81" y="8"/>
                </a:lnTo>
                <a:lnTo>
                  <a:pt x="84" y="8"/>
                </a:lnTo>
                <a:lnTo>
                  <a:pt x="87" y="8"/>
                </a:lnTo>
                <a:lnTo>
                  <a:pt x="89" y="6"/>
                </a:lnTo>
                <a:lnTo>
                  <a:pt x="89" y="3"/>
                </a:lnTo>
                <a:lnTo>
                  <a:pt x="92" y="3"/>
                </a:lnTo>
                <a:lnTo>
                  <a:pt x="92" y="6"/>
                </a:lnTo>
                <a:lnTo>
                  <a:pt x="94" y="6"/>
                </a:lnTo>
                <a:lnTo>
                  <a:pt x="94" y="3"/>
                </a:lnTo>
                <a:lnTo>
                  <a:pt x="97" y="3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7" y="3"/>
                </a:lnTo>
                <a:lnTo>
                  <a:pt x="107" y="0"/>
                </a:lnTo>
                <a:lnTo>
                  <a:pt x="110" y="3"/>
                </a:lnTo>
                <a:lnTo>
                  <a:pt x="113" y="3"/>
                </a:lnTo>
                <a:lnTo>
                  <a:pt x="113" y="0"/>
                </a:lnTo>
                <a:lnTo>
                  <a:pt x="115" y="0"/>
                </a:lnTo>
                <a:lnTo>
                  <a:pt x="118" y="0"/>
                </a:lnTo>
                <a:lnTo>
                  <a:pt x="121" y="0"/>
                </a:lnTo>
                <a:lnTo>
                  <a:pt x="123" y="0"/>
                </a:lnTo>
                <a:lnTo>
                  <a:pt x="126" y="0"/>
                </a:lnTo>
                <a:lnTo>
                  <a:pt x="128" y="0"/>
                </a:lnTo>
                <a:lnTo>
                  <a:pt x="128" y="3"/>
                </a:lnTo>
                <a:lnTo>
                  <a:pt x="128" y="6"/>
                </a:lnTo>
                <a:lnTo>
                  <a:pt x="128" y="8"/>
                </a:lnTo>
                <a:lnTo>
                  <a:pt x="128" y="11"/>
                </a:lnTo>
                <a:lnTo>
                  <a:pt x="128" y="14"/>
                </a:lnTo>
                <a:lnTo>
                  <a:pt x="128" y="16"/>
                </a:lnTo>
                <a:lnTo>
                  <a:pt x="128" y="19"/>
                </a:lnTo>
                <a:lnTo>
                  <a:pt x="128" y="24"/>
                </a:lnTo>
                <a:lnTo>
                  <a:pt x="126" y="29"/>
                </a:lnTo>
                <a:lnTo>
                  <a:pt x="123" y="32"/>
                </a:lnTo>
                <a:lnTo>
                  <a:pt x="121" y="32"/>
                </a:lnTo>
                <a:lnTo>
                  <a:pt x="121" y="34"/>
                </a:lnTo>
                <a:lnTo>
                  <a:pt x="118" y="40"/>
                </a:lnTo>
                <a:lnTo>
                  <a:pt x="121" y="40"/>
                </a:lnTo>
                <a:lnTo>
                  <a:pt x="121" y="42"/>
                </a:lnTo>
                <a:lnTo>
                  <a:pt x="121" y="45"/>
                </a:lnTo>
                <a:lnTo>
                  <a:pt x="121" y="48"/>
                </a:lnTo>
                <a:lnTo>
                  <a:pt x="121" y="50"/>
                </a:lnTo>
                <a:lnTo>
                  <a:pt x="121" y="53"/>
                </a:lnTo>
                <a:lnTo>
                  <a:pt x="121" y="55"/>
                </a:lnTo>
                <a:lnTo>
                  <a:pt x="118" y="63"/>
                </a:lnTo>
                <a:lnTo>
                  <a:pt x="118" y="66"/>
                </a:lnTo>
                <a:lnTo>
                  <a:pt x="115" y="68"/>
                </a:lnTo>
                <a:lnTo>
                  <a:pt x="115" y="71"/>
                </a:lnTo>
                <a:lnTo>
                  <a:pt x="115" y="74"/>
                </a:lnTo>
                <a:lnTo>
                  <a:pt x="115" y="76"/>
                </a:lnTo>
                <a:lnTo>
                  <a:pt x="115" y="79"/>
                </a:lnTo>
                <a:lnTo>
                  <a:pt x="115" y="82"/>
                </a:lnTo>
                <a:lnTo>
                  <a:pt x="113" y="84"/>
                </a:lnTo>
                <a:lnTo>
                  <a:pt x="113" y="87"/>
                </a:lnTo>
                <a:lnTo>
                  <a:pt x="113" y="89"/>
                </a:lnTo>
                <a:lnTo>
                  <a:pt x="113" y="92"/>
                </a:lnTo>
                <a:lnTo>
                  <a:pt x="113" y="95"/>
                </a:lnTo>
                <a:lnTo>
                  <a:pt x="113" y="97"/>
                </a:lnTo>
                <a:lnTo>
                  <a:pt x="115" y="100"/>
                </a:lnTo>
                <a:lnTo>
                  <a:pt x="118" y="103"/>
                </a:lnTo>
                <a:lnTo>
                  <a:pt x="121" y="103"/>
                </a:lnTo>
                <a:lnTo>
                  <a:pt x="123" y="105"/>
                </a:lnTo>
                <a:lnTo>
                  <a:pt x="126" y="110"/>
                </a:lnTo>
                <a:lnTo>
                  <a:pt x="126" y="113"/>
                </a:lnTo>
                <a:lnTo>
                  <a:pt x="128" y="118"/>
                </a:lnTo>
                <a:lnTo>
                  <a:pt x="128" y="121"/>
                </a:lnTo>
                <a:lnTo>
                  <a:pt x="131" y="123"/>
                </a:lnTo>
                <a:lnTo>
                  <a:pt x="131" y="126"/>
                </a:lnTo>
                <a:lnTo>
                  <a:pt x="134" y="129"/>
                </a:lnTo>
                <a:lnTo>
                  <a:pt x="136" y="129"/>
                </a:lnTo>
                <a:lnTo>
                  <a:pt x="139" y="131"/>
                </a:lnTo>
                <a:lnTo>
                  <a:pt x="139" y="137"/>
                </a:lnTo>
                <a:lnTo>
                  <a:pt x="139" y="139"/>
                </a:lnTo>
                <a:lnTo>
                  <a:pt x="136" y="142"/>
                </a:lnTo>
                <a:lnTo>
                  <a:pt x="136" y="152"/>
                </a:lnTo>
                <a:lnTo>
                  <a:pt x="134" y="155"/>
                </a:lnTo>
                <a:lnTo>
                  <a:pt x="134" y="158"/>
                </a:lnTo>
                <a:lnTo>
                  <a:pt x="131" y="160"/>
                </a:lnTo>
                <a:lnTo>
                  <a:pt x="128" y="165"/>
                </a:lnTo>
                <a:lnTo>
                  <a:pt x="126" y="171"/>
                </a:lnTo>
                <a:close/>
              </a:path>
            </a:pathLst>
          </a:custGeom>
          <a:noFill/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ldas" textlink="">
        <xdr:nvSpPr>
          <xdr:cNvPr id="280" name="05129">
            <a:extLst>
              <a:ext uri="{FF2B5EF4-FFF2-40B4-BE49-F238E27FC236}">
                <a16:creationId xmlns:a16="http://schemas.microsoft.com/office/drawing/2014/main" id="{00000000-0008-0000-0300-000018010000}"/>
              </a:ext>
            </a:extLst>
          </xdr:cNvPr>
          <xdr:cNvSpPr>
            <a:spLocks/>
          </xdr:cNvSpPr>
        </xdr:nvSpPr>
        <xdr:spPr bwMode="auto">
          <a:xfrm>
            <a:off x="8448680" y="4700580"/>
            <a:ext cx="177800" cy="217488"/>
          </a:xfrm>
          <a:custGeom>
            <a:avLst/>
            <a:gdLst>
              <a:gd name="T0" fmla="*/ 28575 w 94"/>
              <a:gd name="T1" fmla="*/ 7938 h 115"/>
              <a:gd name="T2" fmla="*/ 36513 w 94"/>
              <a:gd name="T3" fmla="*/ 7938 h 115"/>
              <a:gd name="T4" fmla="*/ 61913 w 94"/>
              <a:gd name="T5" fmla="*/ 7938 h 115"/>
              <a:gd name="T6" fmla="*/ 82550 w 94"/>
              <a:gd name="T7" fmla="*/ 15875 h 115"/>
              <a:gd name="T8" fmla="*/ 103188 w 94"/>
              <a:gd name="T9" fmla="*/ 7938 h 115"/>
              <a:gd name="T10" fmla="*/ 115888 w 94"/>
              <a:gd name="T11" fmla="*/ 7938 h 115"/>
              <a:gd name="T12" fmla="*/ 123825 w 94"/>
              <a:gd name="T13" fmla="*/ 12700 h 115"/>
              <a:gd name="T14" fmla="*/ 136525 w 94"/>
              <a:gd name="T15" fmla="*/ 15875 h 115"/>
              <a:gd name="T16" fmla="*/ 144463 w 94"/>
              <a:gd name="T17" fmla="*/ 25400 h 115"/>
              <a:gd name="T18" fmla="*/ 144463 w 94"/>
              <a:gd name="T19" fmla="*/ 33338 h 115"/>
              <a:gd name="T20" fmla="*/ 136525 w 94"/>
              <a:gd name="T21" fmla="*/ 46038 h 115"/>
              <a:gd name="T22" fmla="*/ 128588 w 94"/>
              <a:gd name="T23" fmla="*/ 57150 h 115"/>
              <a:gd name="T24" fmla="*/ 131763 w 94"/>
              <a:gd name="T25" fmla="*/ 66675 h 115"/>
              <a:gd name="T26" fmla="*/ 136525 w 94"/>
              <a:gd name="T27" fmla="*/ 79375 h 115"/>
              <a:gd name="T28" fmla="*/ 136525 w 94"/>
              <a:gd name="T29" fmla="*/ 90488 h 115"/>
              <a:gd name="T30" fmla="*/ 141288 w 94"/>
              <a:gd name="T31" fmla="*/ 100013 h 115"/>
              <a:gd name="T32" fmla="*/ 144463 w 94"/>
              <a:gd name="T33" fmla="*/ 112713 h 115"/>
              <a:gd name="T34" fmla="*/ 144463 w 94"/>
              <a:gd name="T35" fmla="*/ 123825 h 115"/>
              <a:gd name="T36" fmla="*/ 144463 w 94"/>
              <a:gd name="T37" fmla="*/ 133350 h 115"/>
              <a:gd name="T38" fmla="*/ 131763 w 94"/>
              <a:gd name="T39" fmla="*/ 136525 h 115"/>
              <a:gd name="T40" fmla="*/ 120650 w 94"/>
              <a:gd name="T41" fmla="*/ 153988 h 115"/>
              <a:gd name="T42" fmla="*/ 107950 w 94"/>
              <a:gd name="T43" fmla="*/ 161925 h 115"/>
              <a:gd name="T44" fmla="*/ 98425 w 94"/>
              <a:gd name="T45" fmla="*/ 177800 h 115"/>
              <a:gd name="T46" fmla="*/ 90488 w 94"/>
              <a:gd name="T47" fmla="*/ 182563 h 115"/>
              <a:gd name="T48" fmla="*/ 87313 w 94"/>
              <a:gd name="T49" fmla="*/ 182563 h 115"/>
              <a:gd name="T50" fmla="*/ 82550 w 94"/>
              <a:gd name="T51" fmla="*/ 182563 h 115"/>
              <a:gd name="T52" fmla="*/ 82550 w 94"/>
              <a:gd name="T53" fmla="*/ 182563 h 115"/>
              <a:gd name="T54" fmla="*/ 77788 w 94"/>
              <a:gd name="T55" fmla="*/ 177800 h 115"/>
              <a:gd name="T56" fmla="*/ 74613 w 94"/>
              <a:gd name="T57" fmla="*/ 177800 h 115"/>
              <a:gd name="T58" fmla="*/ 74613 w 94"/>
              <a:gd name="T59" fmla="*/ 174625 h 115"/>
              <a:gd name="T60" fmla="*/ 74613 w 94"/>
              <a:gd name="T61" fmla="*/ 174625 h 115"/>
              <a:gd name="T62" fmla="*/ 69850 w 94"/>
              <a:gd name="T63" fmla="*/ 169863 h 115"/>
              <a:gd name="T64" fmla="*/ 69850 w 94"/>
              <a:gd name="T65" fmla="*/ 166688 h 115"/>
              <a:gd name="T66" fmla="*/ 69850 w 94"/>
              <a:gd name="T67" fmla="*/ 166688 h 115"/>
              <a:gd name="T68" fmla="*/ 65088 w 94"/>
              <a:gd name="T69" fmla="*/ 166688 h 115"/>
              <a:gd name="T70" fmla="*/ 61913 w 94"/>
              <a:gd name="T71" fmla="*/ 166688 h 115"/>
              <a:gd name="T72" fmla="*/ 61913 w 94"/>
              <a:gd name="T73" fmla="*/ 166688 h 115"/>
              <a:gd name="T74" fmla="*/ 61913 w 94"/>
              <a:gd name="T75" fmla="*/ 169863 h 115"/>
              <a:gd name="T76" fmla="*/ 57150 w 94"/>
              <a:gd name="T77" fmla="*/ 169863 h 115"/>
              <a:gd name="T78" fmla="*/ 15875 w 94"/>
              <a:gd name="T79" fmla="*/ 166688 h 115"/>
              <a:gd name="T80" fmla="*/ 20638 w 94"/>
              <a:gd name="T81" fmla="*/ 149225 h 115"/>
              <a:gd name="T82" fmla="*/ 23813 w 94"/>
              <a:gd name="T83" fmla="*/ 133350 h 115"/>
              <a:gd name="T84" fmla="*/ 23813 w 94"/>
              <a:gd name="T85" fmla="*/ 128588 h 115"/>
              <a:gd name="T86" fmla="*/ 20638 w 94"/>
              <a:gd name="T87" fmla="*/ 123825 h 115"/>
              <a:gd name="T88" fmla="*/ 20638 w 94"/>
              <a:gd name="T89" fmla="*/ 115888 h 115"/>
              <a:gd name="T90" fmla="*/ 15875 w 94"/>
              <a:gd name="T91" fmla="*/ 112713 h 115"/>
              <a:gd name="T92" fmla="*/ 11113 w 94"/>
              <a:gd name="T93" fmla="*/ 107950 h 115"/>
              <a:gd name="T94" fmla="*/ 7938 w 94"/>
              <a:gd name="T95" fmla="*/ 103188 h 115"/>
              <a:gd name="T96" fmla="*/ 11113 w 94"/>
              <a:gd name="T97" fmla="*/ 90488 h 115"/>
              <a:gd name="T98" fmla="*/ 15875 w 94"/>
              <a:gd name="T99" fmla="*/ 74613 h 115"/>
              <a:gd name="T100" fmla="*/ 15875 w 94"/>
              <a:gd name="T101" fmla="*/ 69850 h 115"/>
              <a:gd name="T102" fmla="*/ 15875 w 94"/>
              <a:gd name="T103" fmla="*/ 66675 h 115"/>
              <a:gd name="T104" fmla="*/ 15875 w 94"/>
              <a:gd name="T105" fmla="*/ 57150 h 115"/>
              <a:gd name="T106" fmla="*/ 11113 w 94"/>
              <a:gd name="T107" fmla="*/ 53975 h 115"/>
              <a:gd name="T108" fmla="*/ 11113 w 94"/>
              <a:gd name="T109" fmla="*/ 49213 h 115"/>
              <a:gd name="T110" fmla="*/ 7938 w 94"/>
              <a:gd name="T111" fmla="*/ 46038 h 115"/>
              <a:gd name="T112" fmla="*/ 11113 w 94"/>
              <a:gd name="T113" fmla="*/ 33338 h 115"/>
              <a:gd name="T114" fmla="*/ 7938 w 94"/>
              <a:gd name="T115" fmla="*/ 12700 h 115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94" h="115">
                <a:moveTo>
                  <a:pt x="7" y="2"/>
                </a:moveTo>
                <a:lnTo>
                  <a:pt x="13" y="2"/>
                </a:lnTo>
                <a:lnTo>
                  <a:pt x="15" y="0"/>
                </a:lnTo>
                <a:lnTo>
                  <a:pt x="18" y="2"/>
                </a:lnTo>
                <a:lnTo>
                  <a:pt x="18" y="5"/>
                </a:lnTo>
                <a:lnTo>
                  <a:pt x="21" y="8"/>
                </a:lnTo>
                <a:lnTo>
                  <a:pt x="21" y="10"/>
                </a:lnTo>
                <a:lnTo>
                  <a:pt x="23" y="10"/>
                </a:lnTo>
                <a:lnTo>
                  <a:pt x="23" y="8"/>
                </a:lnTo>
                <a:lnTo>
                  <a:pt x="23" y="5"/>
                </a:lnTo>
                <a:lnTo>
                  <a:pt x="26" y="8"/>
                </a:lnTo>
                <a:lnTo>
                  <a:pt x="28" y="8"/>
                </a:lnTo>
                <a:lnTo>
                  <a:pt x="31" y="8"/>
                </a:lnTo>
                <a:lnTo>
                  <a:pt x="34" y="8"/>
                </a:lnTo>
                <a:lnTo>
                  <a:pt x="36" y="8"/>
                </a:lnTo>
                <a:lnTo>
                  <a:pt x="39" y="5"/>
                </a:lnTo>
                <a:lnTo>
                  <a:pt x="41" y="8"/>
                </a:lnTo>
                <a:lnTo>
                  <a:pt x="44" y="8"/>
                </a:lnTo>
                <a:lnTo>
                  <a:pt x="44" y="10"/>
                </a:lnTo>
                <a:lnTo>
                  <a:pt x="44" y="13"/>
                </a:lnTo>
                <a:lnTo>
                  <a:pt x="47" y="13"/>
                </a:lnTo>
                <a:lnTo>
                  <a:pt x="49" y="10"/>
                </a:lnTo>
                <a:lnTo>
                  <a:pt x="52" y="10"/>
                </a:lnTo>
                <a:lnTo>
                  <a:pt x="55" y="10"/>
                </a:lnTo>
                <a:lnTo>
                  <a:pt x="57" y="8"/>
                </a:lnTo>
                <a:lnTo>
                  <a:pt x="60" y="8"/>
                </a:lnTo>
                <a:lnTo>
                  <a:pt x="60" y="5"/>
                </a:lnTo>
                <a:lnTo>
                  <a:pt x="62" y="5"/>
                </a:lnTo>
                <a:lnTo>
                  <a:pt x="65" y="5"/>
                </a:lnTo>
                <a:lnTo>
                  <a:pt x="68" y="5"/>
                </a:lnTo>
                <a:lnTo>
                  <a:pt x="70" y="5"/>
                </a:lnTo>
                <a:lnTo>
                  <a:pt x="73" y="5"/>
                </a:lnTo>
                <a:lnTo>
                  <a:pt x="76" y="5"/>
                </a:lnTo>
                <a:lnTo>
                  <a:pt x="78" y="8"/>
                </a:lnTo>
                <a:lnTo>
                  <a:pt x="81" y="10"/>
                </a:lnTo>
                <a:lnTo>
                  <a:pt x="83" y="10"/>
                </a:lnTo>
                <a:lnTo>
                  <a:pt x="86" y="10"/>
                </a:lnTo>
                <a:lnTo>
                  <a:pt x="89" y="10"/>
                </a:lnTo>
                <a:lnTo>
                  <a:pt x="89" y="13"/>
                </a:lnTo>
                <a:lnTo>
                  <a:pt x="91" y="13"/>
                </a:lnTo>
                <a:lnTo>
                  <a:pt x="91" y="16"/>
                </a:lnTo>
                <a:lnTo>
                  <a:pt x="91" y="18"/>
                </a:lnTo>
                <a:lnTo>
                  <a:pt x="91" y="21"/>
                </a:lnTo>
                <a:lnTo>
                  <a:pt x="89" y="21"/>
                </a:lnTo>
                <a:lnTo>
                  <a:pt x="89" y="23"/>
                </a:lnTo>
                <a:lnTo>
                  <a:pt x="89" y="26"/>
                </a:lnTo>
                <a:lnTo>
                  <a:pt x="86" y="26"/>
                </a:lnTo>
                <a:lnTo>
                  <a:pt x="86" y="29"/>
                </a:lnTo>
                <a:lnTo>
                  <a:pt x="86" y="31"/>
                </a:lnTo>
                <a:lnTo>
                  <a:pt x="83" y="31"/>
                </a:lnTo>
                <a:lnTo>
                  <a:pt x="83" y="34"/>
                </a:lnTo>
                <a:lnTo>
                  <a:pt x="81" y="36"/>
                </a:lnTo>
                <a:lnTo>
                  <a:pt x="81" y="39"/>
                </a:lnTo>
                <a:lnTo>
                  <a:pt x="81" y="42"/>
                </a:lnTo>
                <a:lnTo>
                  <a:pt x="83" y="42"/>
                </a:lnTo>
                <a:lnTo>
                  <a:pt x="86" y="44"/>
                </a:lnTo>
                <a:lnTo>
                  <a:pt x="86" y="47"/>
                </a:lnTo>
                <a:lnTo>
                  <a:pt x="89" y="47"/>
                </a:lnTo>
                <a:lnTo>
                  <a:pt x="89" y="50"/>
                </a:lnTo>
                <a:lnTo>
                  <a:pt x="86" y="50"/>
                </a:lnTo>
                <a:lnTo>
                  <a:pt x="86" y="52"/>
                </a:lnTo>
                <a:lnTo>
                  <a:pt x="86" y="55"/>
                </a:lnTo>
                <a:lnTo>
                  <a:pt x="86" y="57"/>
                </a:lnTo>
                <a:lnTo>
                  <a:pt x="86" y="60"/>
                </a:lnTo>
                <a:lnTo>
                  <a:pt x="86" y="63"/>
                </a:lnTo>
                <a:lnTo>
                  <a:pt x="89" y="63"/>
                </a:lnTo>
                <a:lnTo>
                  <a:pt x="91" y="65"/>
                </a:lnTo>
                <a:lnTo>
                  <a:pt x="91" y="68"/>
                </a:lnTo>
                <a:lnTo>
                  <a:pt x="91" y="71"/>
                </a:lnTo>
                <a:lnTo>
                  <a:pt x="91" y="73"/>
                </a:lnTo>
                <a:lnTo>
                  <a:pt x="91" y="76"/>
                </a:lnTo>
                <a:lnTo>
                  <a:pt x="91" y="78"/>
                </a:lnTo>
                <a:lnTo>
                  <a:pt x="94" y="78"/>
                </a:lnTo>
                <a:lnTo>
                  <a:pt x="94" y="81"/>
                </a:lnTo>
                <a:lnTo>
                  <a:pt x="94" y="84"/>
                </a:lnTo>
                <a:lnTo>
                  <a:pt x="91" y="84"/>
                </a:lnTo>
                <a:lnTo>
                  <a:pt x="89" y="84"/>
                </a:lnTo>
                <a:lnTo>
                  <a:pt x="89" y="86"/>
                </a:lnTo>
                <a:lnTo>
                  <a:pt x="86" y="86"/>
                </a:lnTo>
                <a:lnTo>
                  <a:pt x="83" y="86"/>
                </a:lnTo>
                <a:lnTo>
                  <a:pt x="83" y="89"/>
                </a:lnTo>
                <a:lnTo>
                  <a:pt x="81" y="91"/>
                </a:lnTo>
                <a:lnTo>
                  <a:pt x="78" y="94"/>
                </a:lnTo>
                <a:lnTo>
                  <a:pt x="76" y="97"/>
                </a:lnTo>
                <a:lnTo>
                  <a:pt x="73" y="97"/>
                </a:lnTo>
                <a:lnTo>
                  <a:pt x="70" y="97"/>
                </a:lnTo>
                <a:lnTo>
                  <a:pt x="68" y="99"/>
                </a:lnTo>
                <a:lnTo>
                  <a:pt x="68" y="102"/>
                </a:lnTo>
                <a:lnTo>
                  <a:pt x="68" y="105"/>
                </a:lnTo>
                <a:lnTo>
                  <a:pt x="68" y="107"/>
                </a:lnTo>
                <a:lnTo>
                  <a:pt x="65" y="107"/>
                </a:lnTo>
                <a:lnTo>
                  <a:pt x="65" y="110"/>
                </a:lnTo>
                <a:lnTo>
                  <a:pt x="65" y="112"/>
                </a:lnTo>
                <a:lnTo>
                  <a:pt x="62" y="112"/>
                </a:lnTo>
                <a:lnTo>
                  <a:pt x="62" y="115"/>
                </a:lnTo>
                <a:lnTo>
                  <a:pt x="60" y="115"/>
                </a:lnTo>
                <a:lnTo>
                  <a:pt x="57" y="115"/>
                </a:lnTo>
                <a:lnTo>
                  <a:pt x="55" y="115"/>
                </a:lnTo>
                <a:lnTo>
                  <a:pt x="52" y="115"/>
                </a:lnTo>
                <a:lnTo>
                  <a:pt x="49" y="115"/>
                </a:lnTo>
                <a:lnTo>
                  <a:pt x="49" y="112"/>
                </a:lnTo>
                <a:lnTo>
                  <a:pt x="47" y="112"/>
                </a:lnTo>
                <a:lnTo>
                  <a:pt x="47" y="110"/>
                </a:lnTo>
                <a:lnTo>
                  <a:pt x="47" y="107"/>
                </a:lnTo>
                <a:lnTo>
                  <a:pt x="44" y="107"/>
                </a:lnTo>
                <a:lnTo>
                  <a:pt x="44" y="105"/>
                </a:lnTo>
                <a:lnTo>
                  <a:pt x="41" y="105"/>
                </a:lnTo>
                <a:lnTo>
                  <a:pt x="39" y="105"/>
                </a:lnTo>
                <a:lnTo>
                  <a:pt x="39" y="107"/>
                </a:lnTo>
                <a:lnTo>
                  <a:pt x="36" y="107"/>
                </a:lnTo>
                <a:lnTo>
                  <a:pt x="34" y="107"/>
                </a:lnTo>
                <a:lnTo>
                  <a:pt x="31" y="107"/>
                </a:lnTo>
                <a:lnTo>
                  <a:pt x="26" y="110"/>
                </a:lnTo>
                <a:lnTo>
                  <a:pt x="23" y="110"/>
                </a:lnTo>
                <a:lnTo>
                  <a:pt x="21" y="107"/>
                </a:lnTo>
                <a:lnTo>
                  <a:pt x="18" y="107"/>
                </a:lnTo>
                <a:lnTo>
                  <a:pt x="15" y="105"/>
                </a:lnTo>
                <a:lnTo>
                  <a:pt x="10" y="105"/>
                </a:lnTo>
                <a:lnTo>
                  <a:pt x="10" y="102"/>
                </a:lnTo>
                <a:lnTo>
                  <a:pt x="10" y="99"/>
                </a:lnTo>
                <a:lnTo>
                  <a:pt x="13" y="99"/>
                </a:lnTo>
                <a:lnTo>
                  <a:pt x="13" y="97"/>
                </a:lnTo>
                <a:lnTo>
                  <a:pt x="13" y="94"/>
                </a:lnTo>
                <a:lnTo>
                  <a:pt x="15" y="91"/>
                </a:lnTo>
                <a:lnTo>
                  <a:pt x="15" y="89"/>
                </a:lnTo>
                <a:lnTo>
                  <a:pt x="15" y="86"/>
                </a:lnTo>
                <a:lnTo>
                  <a:pt x="15" y="84"/>
                </a:lnTo>
                <a:lnTo>
                  <a:pt x="15" y="81"/>
                </a:lnTo>
                <a:lnTo>
                  <a:pt x="15" y="78"/>
                </a:lnTo>
                <a:lnTo>
                  <a:pt x="13" y="78"/>
                </a:lnTo>
                <a:lnTo>
                  <a:pt x="13" y="76"/>
                </a:lnTo>
                <a:lnTo>
                  <a:pt x="13" y="73"/>
                </a:lnTo>
                <a:lnTo>
                  <a:pt x="10" y="73"/>
                </a:lnTo>
                <a:lnTo>
                  <a:pt x="10" y="71"/>
                </a:lnTo>
                <a:lnTo>
                  <a:pt x="7" y="71"/>
                </a:lnTo>
                <a:lnTo>
                  <a:pt x="7" y="68"/>
                </a:lnTo>
                <a:lnTo>
                  <a:pt x="7" y="65"/>
                </a:lnTo>
                <a:lnTo>
                  <a:pt x="5" y="65"/>
                </a:lnTo>
                <a:lnTo>
                  <a:pt x="2" y="65"/>
                </a:lnTo>
                <a:lnTo>
                  <a:pt x="0" y="63"/>
                </a:lnTo>
                <a:lnTo>
                  <a:pt x="5" y="57"/>
                </a:lnTo>
                <a:lnTo>
                  <a:pt x="7" y="57"/>
                </a:lnTo>
                <a:lnTo>
                  <a:pt x="10" y="55"/>
                </a:lnTo>
                <a:lnTo>
                  <a:pt x="10" y="52"/>
                </a:lnTo>
                <a:lnTo>
                  <a:pt x="10" y="50"/>
                </a:lnTo>
                <a:lnTo>
                  <a:pt x="10" y="47"/>
                </a:lnTo>
                <a:lnTo>
                  <a:pt x="10" y="44"/>
                </a:lnTo>
                <a:lnTo>
                  <a:pt x="10" y="42"/>
                </a:lnTo>
                <a:lnTo>
                  <a:pt x="10" y="39"/>
                </a:lnTo>
                <a:lnTo>
                  <a:pt x="10" y="36"/>
                </a:lnTo>
                <a:lnTo>
                  <a:pt x="7" y="36"/>
                </a:lnTo>
                <a:lnTo>
                  <a:pt x="7" y="34"/>
                </a:lnTo>
                <a:lnTo>
                  <a:pt x="7" y="31"/>
                </a:lnTo>
                <a:lnTo>
                  <a:pt x="5" y="31"/>
                </a:lnTo>
                <a:lnTo>
                  <a:pt x="5" y="29"/>
                </a:lnTo>
                <a:lnTo>
                  <a:pt x="5" y="26"/>
                </a:lnTo>
                <a:lnTo>
                  <a:pt x="7" y="26"/>
                </a:lnTo>
                <a:lnTo>
                  <a:pt x="7" y="23"/>
                </a:lnTo>
                <a:lnTo>
                  <a:pt x="7" y="21"/>
                </a:lnTo>
                <a:lnTo>
                  <a:pt x="7" y="18"/>
                </a:lnTo>
                <a:lnTo>
                  <a:pt x="5" y="18"/>
                </a:lnTo>
                <a:lnTo>
                  <a:pt x="5" y="16"/>
                </a:lnTo>
                <a:lnTo>
                  <a:pt x="5" y="13"/>
                </a:lnTo>
                <a:lnTo>
                  <a:pt x="5" y="10"/>
                </a:lnTo>
                <a:lnTo>
                  <a:pt x="5" y="8"/>
                </a:lnTo>
                <a:lnTo>
                  <a:pt x="5" y="5"/>
                </a:lnTo>
                <a:lnTo>
                  <a:pt x="7" y="2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Roque" textlink="">
        <xdr:nvSpPr>
          <xdr:cNvPr id="281" name="05670">
            <a:extLst>
              <a:ext uri="{FF2B5EF4-FFF2-40B4-BE49-F238E27FC236}">
                <a16:creationId xmlns:a16="http://schemas.microsoft.com/office/drawing/2014/main" id="{00000000-0008-0000-0300-000019010000}"/>
              </a:ext>
            </a:extLst>
          </xdr:cNvPr>
          <xdr:cNvSpPr>
            <a:spLocks/>
          </xdr:cNvSpPr>
        </xdr:nvSpPr>
        <xdr:spPr bwMode="auto">
          <a:xfrm>
            <a:off x="9363081" y="4022718"/>
            <a:ext cx="520701" cy="373062"/>
          </a:xfrm>
          <a:custGeom>
            <a:avLst/>
            <a:gdLst>
              <a:gd name="T0" fmla="*/ 92075 w 275"/>
              <a:gd name="T1" fmla="*/ 161925 h 197"/>
              <a:gd name="T2" fmla="*/ 74613 w 275"/>
              <a:gd name="T3" fmla="*/ 149225 h 197"/>
              <a:gd name="T4" fmla="*/ 53975 w 275"/>
              <a:gd name="T5" fmla="*/ 133350 h 197"/>
              <a:gd name="T6" fmla="*/ 33338 w 275"/>
              <a:gd name="T7" fmla="*/ 125413 h 197"/>
              <a:gd name="T8" fmla="*/ 20638 w 275"/>
              <a:gd name="T9" fmla="*/ 112713 h 197"/>
              <a:gd name="T10" fmla="*/ 4763 w 275"/>
              <a:gd name="T11" fmla="*/ 104775 h 197"/>
              <a:gd name="T12" fmla="*/ 0 w 275"/>
              <a:gd name="T13" fmla="*/ 84138 h 197"/>
              <a:gd name="T14" fmla="*/ 20638 w 275"/>
              <a:gd name="T15" fmla="*/ 92075 h 197"/>
              <a:gd name="T16" fmla="*/ 33338 w 275"/>
              <a:gd name="T17" fmla="*/ 84138 h 197"/>
              <a:gd name="T18" fmla="*/ 49213 w 275"/>
              <a:gd name="T19" fmla="*/ 74613 h 197"/>
              <a:gd name="T20" fmla="*/ 66675 w 275"/>
              <a:gd name="T21" fmla="*/ 66675 h 197"/>
              <a:gd name="T22" fmla="*/ 74613 w 275"/>
              <a:gd name="T23" fmla="*/ 53975 h 197"/>
              <a:gd name="T24" fmla="*/ 95250 w 275"/>
              <a:gd name="T25" fmla="*/ 50800 h 197"/>
              <a:gd name="T26" fmla="*/ 112713 w 275"/>
              <a:gd name="T27" fmla="*/ 41275 h 197"/>
              <a:gd name="T28" fmla="*/ 120650 w 275"/>
              <a:gd name="T29" fmla="*/ 25400 h 197"/>
              <a:gd name="T30" fmla="*/ 125413 w 275"/>
              <a:gd name="T31" fmla="*/ 7938 h 197"/>
              <a:gd name="T32" fmla="*/ 141288 w 275"/>
              <a:gd name="T33" fmla="*/ 7938 h 197"/>
              <a:gd name="T34" fmla="*/ 157163 w 275"/>
              <a:gd name="T35" fmla="*/ 0 h 197"/>
              <a:gd name="T36" fmla="*/ 169863 w 275"/>
              <a:gd name="T37" fmla="*/ 17463 h 197"/>
              <a:gd name="T38" fmla="*/ 190500 w 275"/>
              <a:gd name="T39" fmla="*/ 12700 h 197"/>
              <a:gd name="T40" fmla="*/ 207963 w 275"/>
              <a:gd name="T41" fmla="*/ 17463 h 197"/>
              <a:gd name="T42" fmla="*/ 223838 w 275"/>
              <a:gd name="T43" fmla="*/ 20638 h 197"/>
              <a:gd name="T44" fmla="*/ 241300 w 275"/>
              <a:gd name="T45" fmla="*/ 28575 h 197"/>
              <a:gd name="T46" fmla="*/ 261938 w 275"/>
              <a:gd name="T47" fmla="*/ 33338 h 197"/>
              <a:gd name="T48" fmla="*/ 277813 w 275"/>
              <a:gd name="T49" fmla="*/ 41275 h 197"/>
              <a:gd name="T50" fmla="*/ 295275 w 275"/>
              <a:gd name="T51" fmla="*/ 50800 h 197"/>
              <a:gd name="T52" fmla="*/ 311150 w 275"/>
              <a:gd name="T53" fmla="*/ 50800 h 197"/>
              <a:gd name="T54" fmla="*/ 328613 w 275"/>
              <a:gd name="T55" fmla="*/ 58738 h 197"/>
              <a:gd name="T56" fmla="*/ 344488 w 275"/>
              <a:gd name="T57" fmla="*/ 53975 h 197"/>
              <a:gd name="T58" fmla="*/ 365125 w 275"/>
              <a:gd name="T59" fmla="*/ 50800 h 197"/>
              <a:gd name="T60" fmla="*/ 374650 w 275"/>
              <a:gd name="T61" fmla="*/ 71438 h 197"/>
              <a:gd name="T62" fmla="*/ 385763 w 275"/>
              <a:gd name="T63" fmla="*/ 87313 h 197"/>
              <a:gd name="T64" fmla="*/ 390525 w 275"/>
              <a:gd name="T65" fmla="*/ 104775 h 197"/>
              <a:gd name="T66" fmla="*/ 395288 w 275"/>
              <a:gd name="T67" fmla="*/ 120650 h 197"/>
              <a:gd name="T68" fmla="*/ 382588 w 275"/>
              <a:gd name="T69" fmla="*/ 133350 h 197"/>
              <a:gd name="T70" fmla="*/ 365125 w 275"/>
              <a:gd name="T71" fmla="*/ 141288 h 197"/>
              <a:gd name="T72" fmla="*/ 361950 w 275"/>
              <a:gd name="T73" fmla="*/ 158750 h 197"/>
              <a:gd name="T74" fmla="*/ 377825 w 275"/>
              <a:gd name="T75" fmla="*/ 192088 h 197"/>
              <a:gd name="T76" fmla="*/ 395288 w 275"/>
              <a:gd name="T77" fmla="*/ 192088 h 197"/>
              <a:gd name="T78" fmla="*/ 411163 w 275"/>
              <a:gd name="T79" fmla="*/ 182563 h 197"/>
              <a:gd name="T80" fmla="*/ 407988 w 275"/>
              <a:gd name="T81" fmla="*/ 241300 h 197"/>
              <a:gd name="T82" fmla="*/ 423863 w 275"/>
              <a:gd name="T83" fmla="*/ 233363 h 197"/>
              <a:gd name="T84" fmla="*/ 436563 w 275"/>
              <a:gd name="T85" fmla="*/ 246063 h 197"/>
              <a:gd name="T86" fmla="*/ 431800 w 275"/>
              <a:gd name="T87" fmla="*/ 266700 h 197"/>
              <a:gd name="T88" fmla="*/ 423863 w 275"/>
              <a:gd name="T89" fmla="*/ 282575 h 197"/>
              <a:gd name="T90" fmla="*/ 419100 w 275"/>
              <a:gd name="T91" fmla="*/ 303213 h 197"/>
              <a:gd name="T92" fmla="*/ 403225 w 275"/>
              <a:gd name="T93" fmla="*/ 303213 h 197"/>
              <a:gd name="T94" fmla="*/ 385763 w 275"/>
              <a:gd name="T95" fmla="*/ 287338 h 197"/>
              <a:gd name="T96" fmla="*/ 369888 w 275"/>
              <a:gd name="T97" fmla="*/ 274638 h 197"/>
              <a:gd name="T98" fmla="*/ 349250 w 275"/>
              <a:gd name="T99" fmla="*/ 266700 h 197"/>
              <a:gd name="T100" fmla="*/ 328613 w 275"/>
              <a:gd name="T101" fmla="*/ 254000 h 197"/>
              <a:gd name="T102" fmla="*/ 315913 w 275"/>
              <a:gd name="T103" fmla="*/ 241300 h 197"/>
              <a:gd name="T104" fmla="*/ 290513 w 275"/>
              <a:gd name="T105" fmla="*/ 225425 h 197"/>
              <a:gd name="T106" fmla="*/ 269875 w 275"/>
              <a:gd name="T107" fmla="*/ 207963 h 197"/>
              <a:gd name="T108" fmla="*/ 254000 w 275"/>
              <a:gd name="T109" fmla="*/ 195263 h 197"/>
              <a:gd name="T110" fmla="*/ 233363 w 275"/>
              <a:gd name="T111" fmla="*/ 195263 h 197"/>
              <a:gd name="T112" fmla="*/ 211138 w 275"/>
              <a:gd name="T113" fmla="*/ 200025 h 197"/>
              <a:gd name="T114" fmla="*/ 190500 w 275"/>
              <a:gd name="T115" fmla="*/ 207963 h 197"/>
              <a:gd name="T116" fmla="*/ 169863 w 275"/>
              <a:gd name="T117" fmla="*/ 220663 h 197"/>
              <a:gd name="T118" fmla="*/ 146050 w 275"/>
              <a:gd name="T119" fmla="*/ 220663 h 197"/>
              <a:gd name="T120" fmla="*/ 128588 w 275"/>
              <a:gd name="T121" fmla="*/ 207963 h 197"/>
              <a:gd name="T122" fmla="*/ 120650 w 275"/>
              <a:gd name="T123" fmla="*/ 192088 h 197"/>
              <a:gd name="T124" fmla="*/ 107950 w 275"/>
              <a:gd name="T125" fmla="*/ 179388 h 197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75" h="197">
                <a:moveTo>
                  <a:pt x="68" y="110"/>
                </a:moveTo>
                <a:lnTo>
                  <a:pt x="65" y="110"/>
                </a:lnTo>
                <a:lnTo>
                  <a:pt x="63" y="108"/>
                </a:lnTo>
                <a:lnTo>
                  <a:pt x="60" y="105"/>
                </a:lnTo>
                <a:lnTo>
                  <a:pt x="60" y="102"/>
                </a:lnTo>
                <a:lnTo>
                  <a:pt x="58" y="102"/>
                </a:lnTo>
                <a:lnTo>
                  <a:pt x="55" y="100"/>
                </a:lnTo>
                <a:lnTo>
                  <a:pt x="52" y="100"/>
                </a:lnTo>
                <a:lnTo>
                  <a:pt x="52" y="97"/>
                </a:lnTo>
                <a:lnTo>
                  <a:pt x="50" y="97"/>
                </a:lnTo>
                <a:lnTo>
                  <a:pt x="50" y="94"/>
                </a:lnTo>
                <a:lnTo>
                  <a:pt x="47" y="94"/>
                </a:lnTo>
                <a:lnTo>
                  <a:pt x="44" y="92"/>
                </a:lnTo>
                <a:lnTo>
                  <a:pt x="42" y="89"/>
                </a:lnTo>
                <a:lnTo>
                  <a:pt x="39" y="87"/>
                </a:lnTo>
                <a:lnTo>
                  <a:pt x="37" y="87"/>
                </a:lnTo>
                <a:lnTo>
                  <a:pt x="37" y="84"/>
                </a:lnTo>
                <a:lnTo>
                  <a:pt x="34" y="84"/>
                </a:lnTo>
                <a:lnTo>
                  <a:pt x="31" y="84"/>
                </a:lnTo>
                <a:lnTo>
                  <a:pt x="31" y="81"/>
                </a:lnTo>
                <a:lnTo>
                  <a:pt x="29" y="81"/>
                </a:lnTo>
                <a:lnTo>
                  <a:pt x="26" y="79"/>
                </a:lnTo>
                <a:lnTo>
                  <a:pt x="24" y="79"/>
                </a:lnTo>
                <a:lnTo>
                  <a:pt x="21" y="79"/>
                </a:lnTo>
                <a:lnTo>
                  <a:pt x="21" y="76"/>
                </a:lnTo>
                <a:lnTo>
                  <a:pt x="18" y="76"/>
                </a:lnTo>
                <a:lnTo>
                  <a:pt x="18" y="73"/>
                </a:lnTo>
                <a:lnTo>
                  <a:pt x="16" y="73"/>
                </a:lnTo>
                <a:lnTo>
                  <a:pt x="13" y="73"/>
                </a:lnTo>
                <a:lnTo>
                  <a:pt x="13" y="71"/>
                </a:lnTo>
                <a:lnTo>
                  <a:pt x="10" y="71"/>
                </a:lnTo>
                <a:lnTo>
                  <a:pt x="8" y="71"/>
                </a:lnTo>
                <a:lnTo>
                  <a:pt x="5" y="71"/>
                </a:lnTo>
                <a:lnTo>
                  <a:pt x="3" y="71"/>
                </a:lnTo>
                <a:lnTo>
                  <a:pt x="3" y="68"/>
                </a:lnTo>
                <a:lnTo>
                  <a:pt x="3" y="66"/>
                </a:lnTo>
                <a:lnTo>
                  <a:pt x="3" y="63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0" y="55"/>
                </a:lnTo>
                <a:lnTo>
                  <a:pt x="0" y="53"/>
                </a:lnTo>
                <a:lnTo>
                  <a:pt x="3" y="53"/>
                </a:lnTo>
                <a:lnTo>
                  <a:pt x="5" y="53"/>
                </a:lnTo>
                <a:lnTo>
                  <a:pt x="8" y="53"/>
                </a:lnTo>
                <a:lnTo>
                  <a:pt x="8" y="55"/>
                </a:lnTo>
                <a:lnTo>
                  <a:pt x="10" y="55"/>
                </a:lnTo>
                <a:lnTo>
                  <a:pt x="13" y="58"/>
                </a:lnTo>
                <a:lnTo>
                  <a:pt x="13" y="60"/>
                </a:lnTo>
                <a:lnTo>
                  <a:pt x="16" y="60"/>
                </a:lnTo>
                <a:lnTo>
                  <a:pt x="16" y="58"/>
                </a:lnTo>
                <a:lnTo>
                  <a:pt x="18" y="55"/>
                </a:lnTo>
                <a:lnTo>
                  <a:pt x="18" y="53"/>
                </a:lnTo>
                <a:lnTo>
                  <a:pt x="21" y="53"/>
                </a:lnTo>
                <a:lnTo>
                  <a:pt x="21" y="50"/>
                </a:lnTo>
                <a:lnTo>
                  <a:pt x="24" y="50"/>
                </a:lnTo>
                <a:lnTo>
                  <a:pt x="24" y="47"/>
                </a:lnTo>
                <a:lnTo>
                  <a:pt x="26" y="47"/>
                </a:lnTo>
                <a:lnTo>
                  <a:pt x="29" y="47"/>
                </a:lnTo>
                <a:lnTo>
                  <a:pt x="31" y="47"/>
                </a:lnTo>
                <a:lnTo>
                  <a:pt x="34" y="47"/>
                </a:lnTo>
                <a:lnTo>
                  <a:pt x="34" y="45"/>
                </a:lnTo>
                <a:lnTo>
                  <a:pt x="37" y="45"/>
                </a:lnTo>
                <a:lnTo>
                  <a:pt x="39" y="45"/>
                </a:lnTo>
                <a:lnTo>
                  <a:pt x="42" y="45"/>
                </a:lnTo>
                <a:lnTo>
                  <a:pt x="42" y="42"/>
                </a:lnTo>
                <a:lnTo>
                  <a:pt x="44" y="42"/>
                </a:lnTo>
                <a:lnTo>
                  <a:pt x="47" y="42"/>
                </a:lnTo>
                <a:lnTo>
                  <a:pt x="47" y="39"/>
                </a:lnTo>
                <a:lnTo>
                  <a:pt x="44" y="37"/>
                </a:lnTo>
                <a:lnTo>
                  <a:pt x="47" y="37"/>
                </a:lnTo>
                <a:lnTo>
                  <a:pt x="47" y="34"/>
                </a:lnTo>
                <a:lnTo>
                  <a:pt x="50" y="34"/>
                </a:lnTo>
                <a:lnTo>
                  <a:pt x="52" y="34"/>
                </a:lnTo>
                <a:lnTo>
                  <a:pt x="52" y="32"/>
                </a:lnTo>
                <a:lnTo>
                  <a:pt x="55" y="32"/>
                </a:lnTo>
                <a:lnTo>
                  <a:pt x="58" y="32"/>
                </a:lnTo>
                <a:lnTo>
                  <a:pt x="60" y="32"/>
                </a:lnTo>
                <a:lnTo>
                  <a:pt x="60" y="29"/>
                </a:lnTo>
                <a:lnTo>
                  <a:pt x="63" y="29"/>
                </a:lnTo>
                <a:lnTo>
                  <a:pt x="65" y="29"/>
                </a:lnTo>
                <a:lnTo>
                  <a:pt x="65" y="26"/>
                </a:lnTo>
                <a:lnTo>
                  <a:pt x="68" y="26"/>
                </a:lnTo>
                <a:lnTo>
                  <a:pt x="71" y="26"/>
                </a:lnTo>
                <a:lnTo>
                  <a:pt x="73" y="26"/>
                </a:lnTo>
                <a:lnTo>
                  <a:pt x="73" y="24"/>
                </a:lnTo>
                <a:lnTo>
                  <a:pt x="73" y="21"/>
                </a:lnTo>
                <a:lnTo>
                  <a:pt x="73" y="18"/>
                </a:lnTo>
                <a:lnTo>
                  <a:pt x="76" y="18"/>
                </a:lnTo>
                <a:lnTo>
                  <a:pt x="76" y="16"/>
                </a:lnTo>
                <a:lnTo>
                  <a:pt x="73" y="13"/>
                </a:lnTo>
                <a:lnTo>
                  <a:pt x="73" y="11"/>
                </a:lnTo>
                <a:lnTo>
                  <a:pt x="73" y="8"/>
                </a:lnTo>
                <a:lnTo>
                  <a:pt x="76" y="8"/>
                </a:lnTo>
                <a:lnTo>
                  <a:pt x="76" y="5"/>
                </a:lnTo>
                <a:lnTo>
                  <a:pt x="79" y="5"/>
                </a:lnTo>
                <a:lnTo>
                  <a:pt x="81" y="5"/>
                </a:lnTo>
                <a:lnTo>
                  <a:pt x="81" y="3"/>
                </a:lnTo>
                <a:lnTo>
                  <a:pt x="84" y="3"/>
                </a:lnTo>
                <a:lnTo>
                  <a:pt x="86" y="3"/>
                </a:lnTo>
                <a:lnTo>
                  <a:pt x="89" y="3"/>
                </a:lnTo>
                <a:lnTo>
                  <a:pt x="89" y="5"/>
                </a:lnTo>
                <a:lnTo>
                  <a:pt x="92" y="5"/>
                </a:lnTo>
                <a:lnTo>
                  <a:pt x="94" y="5"/>
                </a:lnTo>
                <a:lnTo>
                  <a:pt x="97" y="5"/>
                </a:lnTo>
                <a:lnTo>
                  <a:pt x="97" y="3"/>
                </a:lnTo>
                <a:lnTo>
                  <a:pt x="97" y="0"/>
                </a:lnTo>
                <a:lnTo>
                  <a:pt x="99" y="0"/>
                </a:lnTo>
                <a:lnTo>
                  <a:pt x="99" y="3"/>
                </a:lnTo>
                <a:lnTo>
                  <a:pt x="102" y="3"/>
                </a:lnTo>
                <a:lnTo>
                  <a:pt x="105" y="3"/>
                </a:lnTo>
                <a:lnTo>
                  <a:pt x="105" y="5"/>
                </a:lnTo>
                <a:lnTo>
                  <a:pt x="107" y="8"/>
                </a:lnTo>
                <a:lnTo>
                  <a:pt x="107" y="11"/>
                </a:lnTo>
                <a:lnTo>
                  <a:pt x="110" y="11"/>
                </a:lnTo>
                <a:lnTo>
                  <a:pt x="113" y="11"/>
                </a:lnTo>
                <a:lnTo>
                  <a:pt x="115" y="11"/>
                </a:lnTo>
                <a:lnTo>
                  <a:pt x="115" y="8"/>
                </a:lnTo>
                <a:lnTo>
                  <a:pt x="118" y="8"/>
                </a:lnTo>
                <a:lnTo>
                  <a:pt x="120" y="8"/>
                </a:lnTo>
                <a:lnTo>
                  <a:pt x="123" y="8"/>
                </a:lnTo>
                <a:lnTo>
                  <a:pt x="123" y="11"/>
                </a:lnTo>
                <a:lnTo>
                  <a:pt x="126" y="11"/>
                </a:lnTo>
                <a:lnTo>
                  <a:pt x="126" y="13"/>
                </a:lnTo>
                <a:lnTo>
                  <a:pt x="128" y="13"/>
                </a:lnTo>
                <a:lnTo>
                  <a:pt x="131" y="11"/>
                </a:lnTo>
                <a:lnTo>
                  <a:pt x="131" y="13"/>
                </a:lnTo>
                <a:lnTo>
                  <a:pt x="131" y="16"/>
                </a:lnTo>
                <a:lnTo>
                  <a:pt x="133" y="16"/>
                </a:lnTo>
                <a:lnTo>
                  <a:pt x="136" y="16"/>
                </a:lnTo>
                <a:lnTo>
                  <a:pt x="139" y="13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7" y="16"/>
                </a:lnTo>
                <a:lnTo>
                  <a:pt x="147" y="18"/>
                </a:lnTo>
                <a:lnTo>
                  <a:pt x="149" y="18"/>
                </a:lnTo>
                <a:lnTo>
                  <a:pt x="152" y="18"/>
                </a:lnTo>
                <a:lnTo>
                  <a:pt x="154" y="18"/>
                </a:lnTo>
                <a:lnTo>
                  <a:pt x="157" y="18"/>
                </a:lnTo>
                <a:lnTo>
                  <a:pt x="160" y="18"/>
                </a:lnTo>
                <a:lnTo>
                  <a:pt x="160" y="21"/>
                </a:lnTo>
                <a:lnTo>
                  <a:pt x="162" y="21"/>
                </a:lnTo>
                <a:lnTo>
                  <a:pt x="165" y="21"/>
                </a:lnTo>
                <a:lnTo>
                  <a:pt x="165" y="24"/>
                </a:lnTo>
                <a:lnTo>
                  <a:pt x="165" y="26"/>
                </a:lnTo>
                <a:lnTo>
                  <a:pt x="168" y="26"/>
                </a:lnTo>
                <a:lnTo>
                  <a:pt x="170" y="26"/>
                </a:lnTo>
                <a:lnTo>
                  <a:pt x="173" y="26"/>
                </a:lnTo>
                <a:lnTo>
                  <a:pt x="175" y="26"/>
                </a:lnTo>
                <a:lnTo>
                  <a:pt x="178" y="26"/>
                </a:lnTo>
                <a:lnTo>
                  <a:pt x="181" y="26"/>
                </a:lnTo>
                <a:lnTo>
                  <a:pt x="181" y="29"/>
                </a:lnTo>
                <a:lnTo>
                  <a:pt x="183" y="29"/>
                </a:lnTo>
                <a:lnTo>
                  <a:pt x="186" y="29"/>
                </a:lnTo>
                <a:lnTo>
                  <a:pt x="186" y="32"/>
                </a:lnTo>
                <a:lnTo>
                  <a:pt x="188" y="32"/>
                </a:lnTo>
                <a:lnTo>
                  <a:pt x="188" y="29"/>
                </a:lnTo>
                <a:lnTo>
                  <a:pt x="191" y="29"/>
                </a:lnTo>
                <a:lnTo>
                  <a:pt x="191" y="32"/>
                </a:lnTo>
                <a:lnTo>
                  <a:pt x="194" y="32"/>
                </a:lnTo>
                <a:lnTo>
                  <a:pt x="196" y="32"/>
                </a:lnTo>
                <a:lnTo>
                  <a:pt x="199" y="32"/>
                </a:lnTo>
                <a:lnTo>
                  <a:pt x="202" y="32"/>
                </a:lnTo>
                <a:lnTo>
                  <a:pt x="202" y="34"/>
                </a:lnTo>
                <a:lnTo>
                  <a:pt x="204" y="34"/>
                </a:lnTo>
                <a:lnTo>
                  <a:pt x="207" y="34"/>
                </a:lnTo>
                <a:lnTo>
                  <a:pt x="207" y="37"/>
                </a:lnTo>
                <a:lnTo>
                  <a:pt x="209" y="37"/>
                </a:lnTo>
                <a:lnTo>
                  <a:pt x="212" y="39"/>
                </a:lnTo>
                <a:lnTo>
                  <a:pt x="215" y="39"/>
                </a:lnTo>
                <a:lnTo>
                  <a:pt x="215" y="37"/>
                </a:lnTo>
                <a:lnTo>
                  <a:pt x="217" y="37"/>
                </a:lnTo>
                <a:lnTo>
                  <a:pt x="217" y="34"/>
                </a:lnTo>
                <a:lnTo>
                  <a:pt x="220" y="34"/>
                </a:lnTo>
                <a:lnTo>
                  <a:pt x="223" y="34"/>
                </a:lnTo>
                <a:lnTo>
                  <a:pt x="225" y="34"/>
                </a:lnTo>
                <a:lnTo>
                  <a:pt x="225" y="32"/>
                </a:lnTo>
                <a:lnTo>
                  <a:pt x="228" y="32"/>
                </a:lnTo>
                <a:lnTo>
                  <a:pt x="230" y="32"/>
                </a:lnTo>
                <a:lnTo>
                  <a:pt x="230" y="34"/>
                </a:lnTo>
                <a:lnTo>
                  <a:pt x="230" y="37"/>
                </a:lnTo>
                <a:lnTo>
                  <a:pt x="233" y="39"/>
                </a:lnTo>
                <a:lnTo>
                  <a:pt x="233" y="42"/>
                </a:lnTo>
                <a:lnTo>
                  <a:pt x="236" y="42"/>
                </a:lnTo>
                <a:lnTo>
                  <a:pt x="236" y="45"/>
                </a:lnTo>
                <a:lnTo>
                  <a:pt x="238" y="45"/>
                </a:lnTo>
                <a:lnTo>
                  <a:pt x="241" y="47"/>
                </a:lnTo>
                <a:lnTo>
                  <a:pt x="241" y="50"/>
                </a:lnTo>
                <a:lnTo>
                  <a:pt x="241" y="53"/>
                </a:lnTo>
                <a:lnTo>
                  <a:pt x="243" y="53"/>
                </a:lnTo>
                <a:lnTo>
                  <a:pt x="243" y="55"/>
                </a:lnTo>
                <a:lnTo>
                  <a:pt x="243" y="58"/>
                </a:lnTo>
                <a:lnTo>
                  <a:pt x="241" y="58"/>
                </a:lnTo>
                <a:lnTo>
                  <a:pt x="243" y="60"/>
                </a:lnTo>
                <a:lnTo>
                  <a:pt x="243" y="63"/>
                </a:lnTo>
                <a:lnTo>
                  <a:pt x="243" y="66"/>
                </a:lnTo>
                <a:lnTo>
                  <a:pt x="246" y="66"/>
                </a:lnTo>
                <a:lnTo>
                  <a:pt x="246" y="68"/>
                </a:lnTo>
                <a:lnTo>
                  <a:pt x="249" y="68"/>
                </a:lnTo>
                <a:lnTo>
                  <a:pt x="249" y="71"/>
                </a:lnTo>
                <a:lnTo>
                  <a:pt x="251" y="73"/>
                </a:lnTo>
                <a:lnTo>
                  <a:pt x="249" y="73"/>
                </a:lnTo>
                <a:lnTo>
                  <a:pt x="249" y="76"/>
                </a:lnTo>
                <a:lnTo>
                  <a:pt x="246" y="76"/>
                </a:lnTo>
                <a:lnTo>
                  <a:pt x="246" y="79"/>
                </a:lnTo>
                <a:lnTo>
                  <a:pt x="243" y="79"/>
                </a:lnTo>
                <a:lnTo>
                  <a:pt x="243" y="81"/>
                </a:lnTo>
                <a:lnTo>
                  <a:pt x="243" y="84"/>
                </a:lnTo>
                <a:lnTo>
                  <a:pt x="241" y="84"/>
                </a:lnTo>
                <a:lnTo>
                  <a:pt x="238" y="84"/>
                </a:lnTo>
                <a:lnTo>
                  <a:pt x="238" y="87"/>
                </a:lnTo>
                <a:lnTo>
                  <a:pt x="236" y="87"/>
                </a:lnTo>
                <a:lnTo>
                  <a:pt x="233" y="87"/>
                </a:lnTo>
                <a:lnTo>
                  <a:pt x="233" y="89"/>
                </a:lnTo>
                <a:lnTo>
                  <a:pt x="230" y="89"/>
                </a:lnTo>
                <a:lnTo>
                  <a:pt x="230" y="92"/>
                </a:lnTo>
                <a:lnTo>
                  <a:pt x="228" y="92"/>
                </a:lnTo>
                <a:lnTo>
                  <a:pt x="225" y="92"/>
                </a:lnTo>
                <a:lnTo>
                  <a:pt x="225" y="94"/>
                </a:lnTo>
                <a:lnTo>
                  <a:pt x="228" y="97"/>
                </a:lnTo>
                <a:lnTo>
                  <a:pt x="228" y="100"/>
                </a:lnTo>
                <a:lnTo>
                  <a:pt x="228" y="102"/>
                </a:lnTo>
                <a:lnTo>
                  <a:pt x="230" y="105"/>
                </a:lnTo>
                <a:lnTo>
                  <a:pt x="230" y="108"/>
                </a:lnTo>
                <a:lnTo>
                  <a:pt x="233" y="108"/>
                </a:lnTo>
                <a:lnTo>
                  <a:pt x="236" y="115"/>
                </a:lnTo>
                <a:lnTo>
                  <a:pt x="238" y="121"/>
                </a:lnTo>
                <a:lnTo>
                  <a:pt x="241" y="121"/>
                </a:lnTo>
                <a:lnTo>
                  <a:pt x="241" y="123"/>
                </a:lnTo>
                <a:lnTo>
                  <a:pt x="243" y="123"/>
                </a:lnTo>
                <a:lnTo>
                  <a:pt x="246" y="123"/>
                </a:lnTo>
                <a:lnTo>
                  <a:pt x="246" y="121"/>
                </a:lnTo>
                <a:lnTo>
                  <a:pt x="249" y="121"/>
                </a:lnTo>
                <a:lnTo>
                  <a:pt x="251" y="121"/>
                </a:lnTo>
                <a:lnTo>
                  <a:pt x="254" y="121"/>
                </a:lnTo>
                <a:lnTo>
                  <a:pt x="254" y="118"/>
                </a:lnTo>
                <a:lnTo>
                  <a:pt x="257" y="118"/>
                </a:lnTo>
                <a:lnTo>
                  <a:pt x="259" y="118"/>
                </a:lnTo>
                <a:lnTo>
                  <a:pt x="259" y="115"/>
                </a:lnTo>
                <a:lnTo>
                  <a:pt x="246" y="155"/>
                </a:lnTo>
                <a:lnTo>
                  <a:pt x="249" y="155"/>
                </a:lnTo>
                <a:lnTo>
                  <a:pt x="251" y="155"/>
                </a:lnTo>
                <a:lnTo>
                  <a:pt x="254" y="155"/>
                </a:lnTo>
                <a:lnTo>
                  <a:pt x="254" y="152"/>
                </a:lnTo>
                <a:lnTo>
                  <a:pt x="257" y="152"/>
                </a:lnTo>
                <a:lnTo>
                  <a:pt x="259" y="152"/>
                </a:lnTo>
                <a:lnTo>
                  <a:pt x="262" y="152"/>
                </a:lnTo>
                <a:lnTo>
                  <a:pt x="264" y="152"/>
                </a:lnTo>
                <a:lnTo>
                  <a:pt x="267" y="152"/>
                </a:lnTo>
                <a:lnTo>
                  <a:pt x="267" y="149"/>
                </a:lnTo>
                <a:lnTo>
                  <a:pt x="267" y="147"/>
                </a:lnTo>
                <a:lnTo>
                  <a:pt x="270" y="147"/>
                </a:lnTo>
                <a:lnTo>
                  <a:pt x="272" y="147"/>
                </a:lnTo>
                <a:lnTo>
                  <a:pt x="272" y="149"/>
                </a:lnTo>
                <a:lnTo>
                  <a:pt x="272" y="152"/>
                </a:lnTo>
                <a:lnTo>
                  <a:pt x="275" y="152"/>
                </a:lnTo>
                <a:lnTo>
                  <a:pt x="275" y="155"/>
                </a:lnTo>
                <a:lnTo>
                  <a:pt x="275" y="157"/>
                </a:lnTo>
                <a:lnTo>
                  <a:pt x="275" y="160"/>
                </a:lnTo>
                <a:lnTo>
                  <a:pt x="275" y="162"/>
                </a:lnTo>
                <a:lnTo>
                  <a:pt x="275" y="165"/>
                </a:lnTo>
                <a:lnTo>
                  <a:pt x="275" y="168"/>
                </a:lnTo>
                <a:lnTo>
                  <a:pt x="272" y="168"/>
                </a:lnTo>
                <a:lnTo>
                  <a:pt x="270" y="168"/>
                </a:lnTo>
                <a:lnTo>
                  <a:pt x="270" y="170"/>
                </a:lnTo>
                <a:lnTo>
                  <a:pt x="270" y="173"/>
                </a:lnTo>
                <a:lnTo>
                  <a:pt x="267" y="173"/>
                </a:lnTo>
                <a:lnTo>
                  <a:pt x="267" y="176"/>
                </a:lnTo>
                <a:lnTo>
                  <a:pt x="267" y="178"/>
                </a:lnTo>
                <a:lnTo>
                  <a:pt x="267" y="181"/>
                </a:lnTo>
                <a:lnTo>
                  <a:pt x="267" y="183"/>
                </a:lnTo>
                <a:lnTo>
                  <a:pt x="264" y="183"/>
                </a:lnTo>
                <a:lnTo>
                  <a:pt x="264" y="186"/>
                </a:lnTo>
                <a:lnTo>
                  <a:pt x="264" y="189"/>
                </a:lnTo>
                <a:lnTo>
                  <a:pt x="264" y="191"/>
                </a:lnTo>
                <a:lnTo>
                  <a:pt x="267" y="194"/>
                </a:lnTo>
                <a:lnTo>
                  <a:pt x="267" y="197"/>
                </a:lnTo>
                <a:lnTo>
                  <a:pt x="264" y="197"/>
                </a:lnTo>
                <a:lnTo>
                  <a:pt x="262" y="197"/>
                </a:lnTo>
                <a:lnTo>
                  <a:pt x="257" y="194"/>
                </a:lnTo>
                <a:lnTo>
                  <a:pt x="254" y="191"/>
                </a:lnTo>
                <a:lnTo>
                  <a:pt x="251" y="189"/>
                </a:lnTo>
                <a:lnTo>
                  <a:pt x="249" y="189"/>
                </a:lnTo>
                <a:lnTo>
                  <a:pt x="249" y="186"/>
                </a:lnTo>
                <a:lnTo>
                  <a:pt x="246" y="186"/>
                </a:lnTo>
                <a:lnTo>
                  <a:pt x="243" y="183"/>
                </a:lnTo>
                <a:lnTo>
                  <a:pt x="243" y="181"/>
                </a:lnTo>
                <a:lnTo>
                  <a:pt x="241" y="181"/>
                </a:lnTo>
                <a:lnTo>
                  <a:pt x="238" y="178"/>
                </a:lnTo>
                <a:lnTo>
                  <a:pt x="236" y="178"/>
                </a:lnTo>
                <a:lnTo>
                  <a:pt x="236" y="176"/>
                </a:lnTo>
                <a:lnTo>
                  <a:pt x="233" y="176"/>
                </a:lnTo>
                <a:lnTo>
                  <a:pt x="233" y="173"/>
                </a:lnTo>
                <a:lnTo>
                  <a:pt x="230" y="173"/>
                </a:lnTo>
                <a:lnTo>
                  <a:pt x="228" y="170"/>
                </a:lnTo>
                <a:lnTo>
                  <a:pt x="225" y="170"/>
                </a:lnTo>
                <a:lnTo>
                  <a:pt x="223" y="170"/>
                </a:lnTo>
                <a:lnTo>
                  <a:pt x="223" y="168"/>
                </a:lnTo>
                <a:lnTo>
                  <a:pt x="220" y="168"/>
                </a:lnTo>
                <a:lnTo>
                  <a:pt x="217" y="168"/>
                </a:lnTo>
                <a:lnTo>
                  <a:pt x="217" y="165"/>
                </a:lnTo>
                <a:lnTo>
                  <a:pt x="215" y="165"/>
                </a:lnTo>
                <a:lnTo>
                  <a:pt x="209" y="162"/>
                </a:lnTo>
                <a:lnTo>
                  <a:pt x="209" y="160"/>
                </a:lnTo>
                <a:lnTo>
                  <a:pt x="207" y="160"/>
                </a:lnTo>
                <a:lnTo>
                  <a:pt x="207" y="157"/>
                </a:lnTo>
                <a:lnTo>
                  <a:pt x="204" y="157"/>
                </a:lnTo>
                <a:lnTo>
                  <a:pt x="204" y="155"/>
                </a:lnTo>
                <a:lnTo>
                  <a:pt x="202" y="155"/>
                </a:lnTo>
                <a:lnTo>
                  <a:pt x="202" y="152"/>
                </a:lnTo>
                <a:lnTo>
                  <a:pt x="199" y="152"/>
                </a:lnTo>
                <a:lnTo>
                  <a:pt x="194" y="149"/>
                </a:lnTo>
                <a:lnTo>
                  <a:pt x="194" y="147"/>
                </a:lnTo>
                <a:lnTo>
                  <a:pt x="191" y="147"/>
                </a:lnTo>
                <a:lnTo>
                  <a:pt x="188" y="147"/>
                </a:lnTo>
                <a:lnTo>
                  <a:pt x="188" y="144"/>
                </a:lnTo>
                <a:lnTo>
                  <a:pt x="183" y="142"/>
                </a:lnTo>
                <a:lnTo>
                  <a:pt x="181" y="142"/>
                </a:lnTo>
                <a:lnTo>
                  <a:pt x="181" y="139"/>
                </a:lnTo>
                <a:lnTo>
                  <a:pt x="178" y="136"/>
                </a:lnTo>
                <a:lnTo>
                  <a:pt x="175" y="134"/>
                </a:lnTo>
                <a:lnTo>
                  <a:pt x="173" y="134"/>
                </a:lnTo>
                <a:lnTo>
                  <a:pt x="170" y="131"/>
                </a:lnTo>
                <a:lnTo>
                  <a:pt x="168" y="128"/>
                </a:lnTo>
                <a:lnTo>
                  <a:pt x="168" y="126"/>
                </a:lnTo>
                <a:lnTo>
                  <a:pt x="165" y="126"/>
                </a:lnTo>
                <a:lnTo>
                  <a:pt x="165" y="123"/>
                </a:lnTo>
                <a:lnTo>
                  <a:pt x="162" y="123"/>
                </a:lnTo>
                <a:lnTo>
                  <a:pt x="160" y="123"/>
                </a:lnTo>
                <a:lnTo>
                  <a:pt x="157" y="123"/>
                </a:lnTo>
                <a:lnTo>
                  <a:pt x="157" y="121"/>
                </a:lnTo>
                <a:lnTo>
                  <a:pt x="154" y="121"/>
                </a:lnTo>
                <a:lnTo>
                  <a:pt x="152" y="121"/>
                </a:lnTo>
                <a:lnTo>
                  <a:pt x="149" y="121"/>
                </a:lnTo>
                <a:lnTo>
                  <a:pt x="147" y="123"/>
                </a:lnTo>
                <a:lnTo>
                  <a:pt x="144" y="123"/>
                </a:lnTo>
                <a:lnTo>
                  <a:pt x="141" y="123"/>
                </a:lnTo>
                <a:lnTo>
                  <a:pt x="139" y="123"/>
                </a:lnTo>
                <a:lnTo>
                  <a:pt x="136" y="123"/>
                </a:lnTo>
                <a:lnTo>
                  <a:pt x="133" y="123"/>
                </a:lnTo>
                <a:lnTo>
                  <a:pt x="133" y="126"/>
                </a:lnTo>
                <a:lnTo>
                  <a:pt x="131" y="126"/>
                </a:lnTo>
                <a:lnTo>
                  <a:pt x="128" y="128"/>
                </a:lnTo>
                <a:lnTo>
                  <a:pt x="126" y="128"/>
                </a:lnTo>
                <a:lnTo>
                  <a:pt x="123" y="128"/>
                </a:lnTo>
                <a:lnTo>
                  <a:pt x="120" y="128"/>
                </a:lnTo>
                <a:lnTo>
                  <a:pt x="120" y="131"/>
                </a:lnTo>
                <a:lnTo>
                  <a:pt x="118" y="131"/>
                </a:lnTo>
                <a:lnTo>
                  <a:pt x="115" y="134"/>
                </a:lnTo>
                <a:lnTo>
                  <a:pt x="113" y="134"/>
                </a:lnTo>
                <a:lnTo>
                  <a:pt x="113" y="136"/>
                </a:lnTo>
                <a:lnTo>
                  <a:pt x="110" y="136"/>
                </a:lnTo>
                <a:lnTo>
                  <a:pt x="107" y="139"/>
                </a:lnTo>
                <a:lnTo>
                  <a:pt x="105" y="139"/>
                </a:lnTo>
                <a:lnTo>
                  <a:pt x="102" y="139"/>
                </a:lnTo>
                <a:lnTo>
                  <a:pt x="99" y="139"/>
                </a:lnTo>
                <a:lnTo>
                  <a:pt x="97" y="139"/>
                </a:lnTo>
                <a:lnTo>
                  <a:pt x="94" y="139"/>
                </a:lnTo>
                <a:lnTo>
                  <a:pt x="92" y="139"/>
                </a:lnTo>
                <a:lnTo>
                  <a:pt x="92" y="136"/>
                </a:lnTo>
                <a:lnTo>
                  <a:pt x="89" y="136"/>
                </a:lnTo>
                <a:lnTo>
                  <a:pt x="86" y="136"/>
                </a:lnTo>
                <a:lnTo>
                  <a:pt x="84" y="134"/>
                </a:lnTo>
                <a:lnTo>
                  <a:pt x="84" y="131"/>
                </a:lnTo>
                <a:lnTo>
                  <a:pt x="81" y="131"/>
                </a:lnTo>
                <a:lnTo>
                  <a:pt x="81" y="128"/>
                </a:lnTo>
                <a:lnTo>
                  <a:pt x="79" y="128"/>
                </a:lnTo>
                <a:lnTo>
                  <a:pt x="79" y="126"/>
                </a:lnTo>
                <a:lnTo>
                  <a:pt x="76" y="126"/>
                </a:lnTo>
                <a:lnTo>
                  <a:pt x="76" y="123"/>
                </a:lnTo>
                <a:lnTo>
                  <a:pt x="76" y="121"/>
                </a:lnTo>
                <a:lnTo>
                  <a:pt x="73" y="121"/>
                </a:lnTo>
                <a:lnTo>
                  <a:pt x="73" y="118"/>
                </a:lnTo>
                <a:lnTo>
                  <a:pt x="71" y="118"/>
                </a:lnTo>
                <a:lnTo>
                  <a:pt x="71" y="115"/>
                </a:lnTo>
                <a:lnTo>
                  <a:pt x="68" y="115"/>
                </a:lnTo>
                <a:lnTo>
                  <a:pt x="68" y="113"/>
                </a:lnTo>
                <a:lnTo>
                  <a:pt x="68" y="110"/>
                </a:lnTo>
                <a:close/>
              </a:path>
            </a:pathLst>
          </a:custGeom>
          <a:solidFill>
            <a:schemeClr val="accent1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Berrío" textlink="">
        <xdr:nvSpPr>
          <xdr:cNvPr id="282" name="05579">
            <a:extLst>
              <a:ext uri="{FF2B5EF4-FFF2-40B4-BE49-F238E27FC236}">
                <a16:creationId xmlns:a16="http://schemas.microsoft.com/office/drawing/2014/main" id="{00000000-0008-0000-0300-00001A010000}"/>
              </a:ext>
            </a:extLst>
          </xdr:cNvPr>
          <xdr:cNvSpPr>
            <a:spLocks/>
          </xdr:cNvSpPr>
        </xdr:nvSpPr>
        <xdr:spPr bwMode="auto">
          <a:xfrm>
            <a:off x="9917119" y="3692519"/>
            <a:ext cx="628650" cy="795336"/>
          </a:xfrm>
          <a:custGeom>
            <a:avLst/>
            <a:gdLst>
              <a:gd name="T0" fmla="*/ 282575 w 333"/>
              <a:gd name="T1" fmla="*/ 141288 h 421"/>
              <a:gd name="T2" fmla="*/ 312738 w 333"/>
              <a:gd name="T3" fmla="*/ 123825 h 421"/>
              <a:gd name="T4" fmla="*/ 328613 w 333"/>
              <a:gd name="T5" fmla="*/ 103188 h 421"/>
              <a:gd name="T6" fmla="*/ 346075 w 333"/>
              <a:gd name="T7" fmla="*/ 79375 h 421"/>
              <a:gd name="T8" fmla="*/ 366713 w 333"/>
              <a:gd name="T9" fmla="*/ 53975 h 421"/>
              <a:gd name="T10" fmla="*/ 387350 w 333"/>
              <a:gd name="T11" fmla="*/ 33338 h 421"/>
              <a:gd name="T12" fmla="*/ 403225 w 333"/>
              <a:gd name="T13" fmla="*/ 12700 h 421"/>
              <a:gd name="T14" fmla="*/ 420688 w 333"/>
              <a:gd name="T15" fmla="*/ 7938 h 421"/>
              <a:gd name="T16" fmla="*/ 441325 w 333"/>
              <a:gd name="T17" fmla="*/ 20638 h 421"/>
              <a:gd name="T18" fmla="*/ 461963 w 333"/>
              <a:gd name="T19" fmla="*/ 36513 h 421"/>
              <a:gd name="T20" fmla="*/ 482600 w 333"/>
              <a:gd name="T21" fmla="*/ 61913 h 421"/>
              <a:gd name="T22" fmla="*/ 495300 w 333"/>
              <a:gd name="T23" fmla="*/ 90488 h 421"/>
              <a:gd name="T24" fmla="*/ 490538 w 333"/>
              <a:gd name="T25" fmla="*/ 103188 h 421"/>
              <a:gd name="T26" fmla="*/ 495300 w 333"/>
              <a:gd name="T27" fmla="*/ 120650 h 421"/>
              <a:gd name="T28" fmla="*/ 495300 w 333"/>
              <a:gd name="T29" fmla="*/ 141288 h 421"/>
              <a:gd name="T30" fmla="*/ 511175 w 333"/>
              <a:gd name="T31" fmla="*/ 153988 h 421"/>
              <a:gd name="T32" fmla="*/ 511175 w 333"/>
              <a:gd name="T33" fmla="*/ 190500 h 421"/>
              <a:gd name="T34" fmla="*/ 474663 w 333"/>
              <a:gd name="T35" fmla="*/ 244475 h 421"/>
              <a:gd name="T36" fmla="*/ 482600 w 333"/>
              <a:gd name="T37" fmla="*/ 319088 h 421"/>
              <a:gd name="T38" fmla="*/ 482600 w 333"/>
              <a:gd name="T39" fmla="*/ 365125 h 421"/>
              <a:gd name="T40" fmla="*/ 490538 w 333"/>
              <a:gd name="T41" fmla="*/ 411163 h 421"/>
              <a:gd name="T42" fmla="*/ 523875 w 333"/>
              <a:gd name="T43" fmla="*/ 457200 h 421"/>
              <a:gd name="T44" fmla="*/ 490538 w 333"/>
              <a:gd name="T45" fmla="*/ 481013 h 421"/>
              <a:gd name="T46" fmla="*/ 441325 w 333"/>
              <a:gd name="T47" fmla="*/ 490538 h 421"/>
              <a:gd name="T48" fmla="*/ 428625 w 333"/>
              <a:gd name="T49" fmla="*/ 519113 h 421"/>
              <a:gd name="T50" fmla="*/ 390525 w 333"/>
              <a:gd name="T51" fmla="*/ 593725 h 421"/>
              <a:gd name="T52" fmla="*/ 361950 w 333"/>
              <a:gd name="T53" fmla="*/ 619125 h 421"/>
              <a:gd name="T54" fmla="*/ 315913 w 333"/>
              <a:gd name="T55" fmla="*/ 639763 h 421"/>
              <a:gd name="T56" fmla="*/ 282575 w 333"/>
              <a:gd name="T57" fmla="*/ 652463 h 421"/>
              <a:gd name="T58" fmla="*/ 254000 w 333"/>
              <a:gd name="T59" fmla="*/ 655638 h 421"/>
              <a:gd name="T60" fmla="*/ 220663 w 333"/>
              <a:gd name="T61" fmla="*/ 668338 h 421"/>
              <a:gd name="T62" fmla="*/ 203200 w 333"/>
              <a:gd name="T63" fmla="*/ 647700 h 421"/>
              <a:gd name="T64" fmla="*/ 171450 w 333"/>
              <a:gd name="T65" fmla="*/ 639763 h 421"/>
              <a:gd name="T66" fmla="*/ 179388 w 333"/>
              <a:gd name="T67" fmla="*/ 601663 h 421"/>
              <a:gd name="T68" fmla="*/ 158750 w 333"/>
              <a:gd name="T69" fmla="*/ 573088 h 421"/>
              <a:gd name="T70" fmla="*/ 120650 w 333"/>
              <a:gd name="T71" fmla="*/ 565150 h 421"/>
              <a:gd name="T72" fmla="*/ 107950 w 333"/>
              <a:gd name="T73" fmla="*/ 539750 h 421"/>
              <a:gd name="T74" fmla="*/ 92075 w 333"/>
              <a:gd name="T75" fmla="*/ 519113 h 421"/>
              <a:gd name="T76" fmla="*/ 79375 w 333"/>
              <a:gd name="T77" fmla="*/ 493713 h 421"/>
              <a:gd name="T78" fmla="*/ 53975 w 333"/>
              <a:gd name="T79" fmla="*/ 477838 h 421"/>
              <a:gd name="T80" fmla="*/ 46038 w 333"/>
              <a:gd name="T81" fmla="*/ 444500 h 421"/>
              <a:gd name="T82" fmla="*/ 46038 w 333"/>
              <a:gd name="T83" fmla="*/ 419100 h 421"/>
              <a:gd name="T84" fmla="*/ 25400 w 333"/>
              <a:gd name="T85" fmla="*/ 415925 h 421"/>
              <a:gd name="T86" fmla="*/ 12700 w 333"/>
              <a:gd name="T87" fmla="*/ 390525 h 421"/>
              <a:gd name="T88" fmla="*/ 0 w 333"/>
              <a:gd name="T89" fmla="*/ 361950 h 421"/>
              <a:gd name="T90" fmla="*/ 25400 w 333"/>
              <a:gd name="T91" fmla="*/ 369888 h 421"/>
              <a:gd name="T92" fmla="*/ 50800 w 333"/>
              <a:gd name="T93" fmla="*/ 365125 h 421"/>
              <a:gd name="T94" fmla="*/ 79375 w 333"/>
              <a:gd name="T95" fmla="*/ 373063 h 421"/>
              <a:gd name="T96" fmla="*/ 107950 w 333"/>
              <a:gd name="T97" fmla="*/ 385763 h 421"/>
              <a:gd name="T98" fmla="*/ 125413 w 333"/>
              <a:gd name="T99" fmla="*/ 403225 h 421"/>
              <a:gd name="T100" fmla="*/ 149225 w 333"/>
              <a:gd name="T101" fmla="*/ 406400 h 421"/>
              <a:gd name="T102" fmla="*/ 153988 w 333"/>
              <a:gd name="T103" fmla="*/ 373063 h 421"/>
              <a:gd name="T104" fmla="*/ 161925 w 333"/>
              <a:gd name="T105" fmla="*/ 344488 h 421"/>
              <a:gd name="T106" fmla="*/ 174625 w 333"/>
              <a:gd name="T107" fmla="*/ 319088 h 421"/>
              <a:gd name="T108" fmla="*/ 182563 w 333"/>
              <a:gd name="T109" fmla="*/ 290513 h 421"/>
              <a:gd name="T110" fmla="*/ 174625 w 333"/>
              <a:gd name="T111" fmla="*/ 257175 h 421"/>
              <a:gd name="T112" fmla="*/ 192088 w 333"/>
              <a:gd name="T113" fmla="*/ 236538 h 421"/>
              <a:gd name="T114" fmla="*/ 212725 w 333"/>
              <a:gd name="T115" fmla="*/ 220663 h 421"/>
              <a:gd name="T116" fmla="*/ 225425 w 333"/>
              <a:gd name="T117" fmla="*/ 195263 h 421"/>
              <a:gd name="T118" fmla="*/ 241300 w 333"/>
              <a:gd name="T119" fmla="*/ 174625 h 421"/>
              <a:gd name="T120" fmla="*/ 266700 w 333"/>
              <a:gd name="T121" fmla="*/ 157163 h 421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333" h="421">
                <a:moveTo>
                  <a:pt x="168" y="99"/>
                </a:moveTo>
                <a:lnTo>
                  <a:pt x="170" y="99"/>
                </a:lnTo>
                <a:lnTo>
                  <a:pt x="170" y="97"/>
                </a:lnTo>
                <a:lnTo>
                  <a:pt x="173" y="97"/>
                </a:lnTo>
                <a:lnTo>
                  <a:pt x="173" y="94"/>
                </a:lnTo>
                <a:lnTo>
                  <a:pt x="176" y="94"/>
                </a:lnTo>
                <a:lnTo>
                  <a:pt x="176" y="91"/>
                </a:lnTo>
                <a:lnTo>
                  <a:pt x="178" y="91"/>
                </a:lnTo>
                <a:lnTo>
                  <a:pt x="178" y="89"/>
                </a:lnTo>
                <a:lnTo>
                  <a:pt x="181" y="89"/>
                </a:lnTo>
                <a:lnTo>
                  <a:pt x="181" y="86"/>
                </a:lnTo>
                <a:lnTo>
                  <a:pt x="183" y="86"/>
                </a:lnTo>
                <a:lnTo>
                  <a:pt x="183" y="84"/>
                </a:lnTo>
                <a:lnTo>
                  <a:pt x="186" y="84"/>
                </a:lnTo>
                <a:lnTo>
                  <a:pt x="189" y="84"/>
                </a:lnTo>
                <a:lnTo>
                  <a:pt x="191" y="81"/>
                </a:lnTo>
                <a:lnTo>
                  <a:pt x="194" y="78"/>
                </a:lnTo>
                <a:lnTo>
                  <a:pt x="197" y="78"/>
                </a:lnTo>
                <a:lnTo>
                  <a:pt x="197" y="76"/>
                </a:lnTo>
                <a:lnTo>
                  <a:pt x="199" y="76"/>
                </a:lnTo>
                <a:lnTo>
                  <a:pt x="199" y="73"/>
                </a:lnTo>
                <a:lnTo>
                  <a:pt x="202" y="73"/>
                </a:lnTo>
                <a:lnTo>
                  <a:pt x="202" y="70"/>
                </a:lnTo>
                <a:lnTo>
                  <a:pt x="202" y="68"/>
                </a:lnTo>
                <a:lnTo>
                  <a:pt x="204" y="68"/>
                </a:lnTo>
                <a:lnTo>
                  <a:pt x="204" y="65"/>
                </a:lnTo>
                <a:lnTo>
                  <a:pt x="207" y="65"/>
                </a:lnTo>
                <a:lnTo>
                  <a:pt x="207" y="63"/>
                </a:lnTo>
                <a:lnTo>
                  <a:pt x="210" y="63"/>
                </a:lnTo>
                <a:lnTo>
                  <a:pt x="210" y="60"/>
                </a:lnTo>
                <a:lnTo>
                  <a:pt x="212" y="60"/>
                </a:lnTo>
                <a:lnTo>
                  <a:pt x="212" y="57"/>
                </a:lnTo>
                <a:lnTo>
                  <a:pt x="215" y="57"/>
                </a:lnTo>
                <a:lnTo>
                  <a:pt x="215" y="55"/>
                </a:lnTo>
                <a:lnTo>
                  <a:pt x="218" y="52"/>
                </a:lnTo>
                <a:lnTo>
                  <a:pt x="218" y="50"/>
                </a:lnTo>
                <a:lnTo>
                  <a:pt x="220" y="50"/>
                </a:lnTo>
                <a:lnTo>
                  <a:pt x="223" y="47"/>
                </a:lnTo>
                <a:lnTo>
                  <a:pt x="223" y="44"/>
                </a:lnTo>
                <a:lnTo>
                  <a:pt x="225" y="44"/>
                </a:lnTo>
                <a:lnTo>
                  <a:pt x="225" y="42"/>
                </a:lnTo>
                <a:lnTo>
                  <a:pt x="228" y="42"/>
                </a:lnTo>
                <a:lnTo>
                  <a:pt x="231" y="39"/>
                </a:lnTo>
                <a:lnTo>
                  <a:pt x="231" y="36"/>
                </a:lnTo>
                <a:lnTo>
                  <a:pt x="231" y="34"/>
                </a:lnTo>
                <a:lnTo>
                  <a:pt x="233" y="34"/>
                </a:lnTo>
                <a:lnTo>
                  <a:pt x="233" y="31"/>
                </a:lnTo>
                <a:lnTo>
                  <a:pt x="236" y="31"/>
                </a:lnTo>
                <a:lnTo>
                  <a:pt x="236" y="29"/>
                </a:lnTo>
                <a:lnTo>
                  <a:pt x="238" y="29"/>
                </a:lnTo>
                <a:lnTo>
                  <a:pt x="238" y="26"/>
                </a:lnTo>
                <a:lnTo>
                  <a:pt x="241" y="26"/>
                </a:lnTo>
                <a:lnTo>
                  <a:pt x="241" y="23"/>
                </a:lnTo>
                <a:lnTo>
                  <a:pt x="244" y="21"/>
                </a:lnTo>
                <a:lnTo>
                  <a:pt x="244" y="18"/>
                </a:lnTo>
                <a:lnTo>
                  <a:pt x="246" y="18"/>
                </a:lnTo>
                <a:lnTo>
                  <a:pt x="246" y="15"/>
                </a:lnTo>
                <a:lnTo>
                  <a:pt x="249" y="15"/>
                </a:lnTo>
                <a:lnTo>
                  <a:pt x="249" y="13"/>
                </a:lnTo>
                <a:lnTo>
                  <a:pt x="252" y="13"/>
                </a:lnTo>
                <a:lnTo>
                  <a:pt x="252" y="10"/>
                </a:lnTo>
                <a:lnTo>
                  <a:pt x="254" y="10"/>
                </a:lnTo>
                <a:lnTo>
                  <a:pt x="254" y="8"/>
                </a:lnTo>
                <a:lnTo>
                  <a:pt x="254" y="5"/>
                </a:lnTo>
                <a:lnTo>
                  <a:pt x="257" y="5"/>
                </a:lnTo>
                <a:lnTo>
                  <a:pt x="257" y="2"/>
                </a:lnTo>
                <a:lnTo>
                  <a:pt x="259" y="2"/>
                </a:lnTo>
                <a:lnTo>
                  <a:pt x="259" y="0"/>
                </a:lnTo>
                <a:lnTo>
                  <a:pt x="259" y="2"/>
                </a:lnTo>
                <a:lnTo>
                  <a:pt x="262" y="2"/>
                </a:lnTo>
                <a:lnTo>
                  <a:pt x="262" y="5"/>
                </a:lnTo>
                <a:lnTo>
                  <a:pt x="265" y="5"/>
                </a:lnTo>
                <a:lnTo>
                  <a:pt x="265" y="8"/>
                </a:lnTo>
                <a:lnTo>
                  <a:pt x="265" y="10"/>
                </a:lnTo>
                <a:lnTo>
                  <a:pt x="267" y="10"/>
                </a:lnTo>
                <a:lnTo>
                  <a:pt x="267" y="13"/>
                </a:lnTo>
                <a:lnTo>
                  <a:pt x="270" y="13"/>
                </a:lnTo>
                <a:lnTo>
                  <a:pt x="270" y="15"/>
                </a:lnTo>
                <a:lnTo>
                  <a:pt x="272" y="15"/>
                </a:lnTo>
                <a:lnTo>
                  <a:pt x="275" y="15"/>
                </a:lnTo>
                <a:lnTo>
                  <a:pt x="278" y="13"/>
                </a:lnTo>
                <a:lnTo>
                  <a:pt x="280" y="13"/>
                </a:lnTo>
                <a:lnTo>
                  <a:pt x="283" y="13"/>
                </a:lnTo>
                <a:lnTo>
                  <a:pt x="283" y="15"/>
                </a:lnTo>
                <a:lnTo>
                  <a:pt x="286" y="15"/>
                </a:lnTo>
                <a:lnTo>
                  <a:pt x="288" y="15"/>
                </a:lnTo>
                <a:lnTo>
                  <a:pt x="288" y="18"/>
                </a:lnTo>
                <a:lnTo>
                  <a:pt x="291" y="18"/>
                </a:lnTo>
                <a:lnTo>
                  <a:pt x="291" y="21"/>
                </a:lnTo>
                <a:lnTo>
                  <a:pt x="291" y="23"/>
                </a:lnTo>
                <a:lnTo>
                  <a:pt x="291" y="26"/>
                </a:lnTo>
                <a:lnTo>
                  <a:pt x="293" y="26"/>
                </a:lnTo>
                <a:lnTo>
                  <a:pt x="293" y="29"/>
                </a:lnTo>
                <a:lnTo>
                  <a:pt x="293" y="31"/>
                </a:lnTo>
                <a:lnTo>
                  <a:pt x="296" y="31"/>
                </a:lnTo>
                <a:lnTo>
                  <a:pt x="299" y="34"/>
                </a:lnTo>
                <a:lnTo>
                  <a:pt x="299" y="36"/>
                </a:lnTo>
                <a:lnTo>
                  <a:pt x="301" y="39"/>
                </a:lnTo>
                <a:lnTo>
                  <a:pt x="304" y="39"/>
                </a:lnTo>
                <a:lnTo>
                  <a:pt x="304" y="42"/>
                </a:lnTo>
                <a:lnTo>
                  <a:pt x="307" y="44"/>
                </a:lnTo>
                <a:lnTo>
                  <a:pt x="307" y="47"/>
                </a:lnTo>
                <a:lnTo>
                  <a:pt x="307" y="50"/>
                </a:lnTo>
                <a:lnTo>
                  <a:pt x="309" y="50"/>
                </a:lnTo>
                <a:lnTo>
                  <a:pt x="309" y="52"/>
                </a:lnTo>
                <a:lnTo>
                  <a:pt x="309" y="55"/>
                </a:lnTo>
                <a:lnTo>
                  <a:pt x="312" y="55"/>
                </a:lnTo>
                <a:lnTo>
                  <a:pt x="312" y="57"/>
                </a:lnTo>
                <a:lnTo>
                  <a:pt x="309" y="57"/>
                </a:lnTo>
                <a:lnTo>
                  <a:pt x="307" y="57"/>
                </a:lnTo>
                <a:lnTo>
                  <a:pt x="307" y="60"/>
                </a:lnTo>
                <a:lnTo>
                  <a:pt x="307" y="63"/>
                </a:lnTo>
                <a:lnTo>
                  <a:pt x="309" y="63"/>
                </a:lnTo>
                <a:lnTo>
                  <a:pt x="309" y="60"/>
                </a:lnTo>
                <a:lnTo>
                  <a:pt x="312" y="60"/>
                </a:lnTo>
                <a:lnTo>
                  <a:pt x="312" y="63"/>
                </a:lnTo>
                <a:lnTo>
                  <a:pt x="309" y="65"/>
                </a:lnTo>
                <a:lnTo>
                  <a:pt x="309" y="68"/>
                </a:lnTo>
                <a:lnTo>
                  <a:pt x="307" y="68"/>
                </a:lnTo>
                <a:lnTo>
                  <a:pt x="307" y="70"/>
                </a:lnTo>
                <a:lnTo>
                  <a:pt x="307" y="73"/>
                </a:lnTo>
                <a:lnTo>
                  <a:pt x="309" y="73"/>
                </a:lnTo>
                <a:lnTo>
                  <a:pt x="309" y="70"/>
                </a:lnTo>
                <a:lnTo>
                  <a:pt x="312" y="70"/>
                </a:lnTo>
                <a:lnTo>
                  <a:pt x="312" y="73"/>
                </a:lnTo>
                <a:lnTo>
                  <a:pt x="312" y="76"/>
                </a:lnTo>
                <a:lnTo>
                  <a:pt x="312" y="78"/>
                </a:lnTo>
                <a:lnTo>
                  <a:pt x="312" y="81"/>
                </a:lnTo>
                <a:lnTo>
                  <a:pt x="312" y="84"/>
                </a:lnTo>
                <a:lnTo>
                  <a:pt x="309" y="84"/>
                </a:lnTo>
                <a:lnTo>
                  <a:pt x="309" y="86"/>
                </a:lnTo>
                <a:lnTo>
                  <a:pt x="312" y="86"/>
                </a:lnTo>
                <a:lnTo>
                  <a:pt x="314" y="84"/>
                </a:lnTo>
                <a:lnTo>
                  <a:pt x="314" y="86"/>
                </a:lnTo>
                <a:lnTo>
                  <a:pt x="312" y="89"/>
                </a:lnTo>
                <a:lnTo>
                  <a:pt x="309" y="91"/>
                </a:lnTo>
                <a:lnTo>
                  <a:pt x="312" y="91"/>
                </a:lnTo>
                <a:lnTo>
                  <a:pt x="314" y="91"/>
                </a:lnTo>
                <a:lnTo>
                  <a:pt x="317" y="89"/>
                </a:lnTo>
                <a:lnTo>
                  <a:pt x="320" y="89"/>
                </a:lnTo>
                <a:lnTo>
                  <a:pt x="320" y="91"/>
                </a:lnTo>
                <a:lnTo>
                  <a:pt x="320" y="94"/>
                </a:lnTo>
                <a:lnTo>
                  <a:pt x="322" y="94"/>
                </a:lnTo>
                <a:lnTo>
                  <a:pt x="322" y="97"/>
                </a:lnTo>
                <a:lnTo>
                  <a:pt x="325" y="97"/>
                </a:lnTo>
                <a:lnTo>
                  <a:pt x="327" y="99"/>
                </a:lnTo>
                <a:lnTo>
                  <a:pt x="330" y="102"/>
                </a:lnTo>
                <a:lnTo>
                  <a:pt x="330" y="104"/>
                </a:lnTo>
                <a:lnTo>
                  <a:pt x="333" y="107"/>
                </a:lnTo>
                <a:lnTo>
                  <a:pt x="330" y="110"/>
                </a:lnTo>
                <a:lnTo>
                  <a:pt x="327" y="115"/>
                </a:lnTo>
                <a:lnTo>
                  <a:pt x="325" y="118"/>
                </a:lnTo>
                <a:lnTo>
                  <a:pt x="322" y="120"/>
                </a:lnTo>
                <a:lnTo>
                  <a:pt x="320" y="125"/>
                </a:lnTo>
                <a:lnTo>
                  <a:pt x="317" y="128"/>
                </a:lnTo>
                <a:lnTo>
                  <a:pt x="314" y="131"/>
                </a:lnTo>
                <a:lnTo>
                  <a:pt x="312" y="133"/>
                </a:lnTo>
                <a:lnTo>
                  <a:pt x="309" y="133"/>
                </a:lnTo>
                <a:lnTo>
                  <a:pt x="301" y="139"/>
                </a:lnTo>
                <a:lnTo>
                  <a:pt x="299" y="144"/>
                </a:lnTo>
                <a:lnTo>
                  <a:pt x="299" y="152"/>
                </a:lnTo>
                <a:lnTo>
                  <a:pt x="299" y="154"/>
                </a:lnTo>
                <a:lnTo>
                  <a:pt x="299" y="162"/>
                </a:lnTo>
                <a:lnTo>
                  <a:pt x="296" y="165"/>
                </a:lnTo>
                <a:lnTo>
                  <a:pt x="293" y="175"/>
                </a:lnTo>
                <a:lnTo>
                  <a:pt x="293" y="178"/>
                </a:lnTo>
                <a:lnTo>
                  <a:pt x="293" y="186"/>
                </a:lnTo>
                <a:lnTo>
                  <a:pt x="293" y="191"/>
                </a:lnTo>
                <a:lnTo>
                  <a:pt x="299" y="193"/>
                </a:lnTo>
                <a:lnTo>
                  <a:pt x="301" y="196"/>
                </a:lnTo>
                <a:lnTo>
                  <a:pt x="304" y="201"/>
                </a:lnTo>
                <a:lnTo>
                  <a:pt x="307" y="207"/>
                </a:lnTo>
                <a:lnTo>
                  <a:pt x="307" y="209"/>
                </a:lnTo>
                <a:lnTo>
                  <a:pt x="307" y="212"/>
                </a:lnTo>
                <a:lnTo>
                  <a:pt x="307" y="214"/>
                </a:lnTo>
                <a:lnTo>
                  <a:pt x="307" y="217"/>
                </a:lnTo>
                <a:lnTo>
                  <a:pt x="307" y="220"/>
                </a:lnTo>
                <a:lnTo>
                  <a:pt x="307" y="222"/>
                </a:lnTo>
                <a:lnTo>
                  <a:pt x="307" y="228"/>
                </a:lnTo>
                <a:lnTo>
                  <a:pt x="304" y="230"/>
                </a:lnTo>
                <a:lnTo>
                  <a:pt x="299" y="233"/>
                </a:lnTo>
                <a:lnTo>
                  <a:pt x="299" y="235"/>
                </a:lnTo>
                <a:lnTo>
                  <a:pt x="299" y="238"/>
                </a:lnTo>
                <a:lnTo>
                  <a:pt x="299" y="241"/>
                </a:lnTo>
                <a:lnTo>
                  <a:pt x="301" y="246"/>
                </a:lnTo>
                <a:lnTo>
                  <a:pt x="304" y="251"/>
                </a:lnTo>
                <a:lnTo>
                  <a:pt x="307" y="254"/>
                </a:lnTo>
                <a:lnTo>
                  <a:pt x="307" y="256"/>
                </a:lnTo>
                <a:lnTo>
                  <a:pt x="309" y="259"/>
                </a:lnTo>
                <a:lnTo>
                  <a:pt x="312" y="262"/>
                </a:lnTo>
                <a:lnTo>
                  <a:pt x="314" y="267"/>
                </a:lnTo>
                <a:lnTo>
                  <a:pt x="317" y="269"/>
                </a:lnTo>
                <a:lnTo>
                  <a:pt x="322" y="272"/>
                </a:lnTo>
                <a:lnTo>
                  <a:pt x="327" y="275"/>
                </a:lnTo>
                <a:lnTo>
                  <a:pt x="330" y="277"/>
                </a:lnTo>
                <a:lnTo>
                  <a:pt x="330" y="280"/>
                </a:lnTo>
                <a:lnTo>
                  <a:pt x="330" y="283"/>
                </a:lnTo>
                <a:lnTo>
                  <a:pt x="330" y="288"/>
                </a:lnTo>
                <a:lnTo>
                  <a:pt x="330" y="290"/>
                </a:lnTo>
                <a:lnTo>
                  <a:pt x="330" y="293"/>
                </a:lnTo>
                <a:lnTo>
                  <a:pt x="327" y="293"/>
                </a:lnTo>
                <a:lnTo>
                  <a:pt x="322" y="296"/>
                </a:lnTo>
                <a:lnTo>
                  <a:pt x="322" y="298"/>
                </a:lnTo>
                <a:lnTo>
                  <a:pt x="320" y="301"/>
                </a:lnTo>
                <a:lnTo>
                  <a:pt x="317" y="301"/>
                </a:lnTo>
                <a:lnTo>
                  <a:pt x="312" y="303"/>
                </a:lnTo>
                <a:lnTo>
                  <a:pt x="309" y="303"/>
                </a:lnTo>
                <a:lnTo>
                  <a:pt x="304" y="306"/>
                </a:lnTo>
                <a:lnTo>
                  <a:pt x="301" y="306"/>
                </a:lnTo>
                <a:lnTo>
                  <a:pt x="299" y="306"/>
                </a:lnTo>
                <a:lnTo>
                  <a:pt x="296" y="306"/>
                </a:lnTo>
                <a:lnTo>
                  <a:pt x="293" y="306"/>
                </a:lnTo>
                <a:lnTo>
                  <a:pt x="291" y="306"/>
                </a:lnTo>
                <a:lnTo>
                  <a:pt x="286" y="306"/>
                </a:lnTo>
                <a:lnTo>
                  <a:pt x="283" y="306"/>
                </a:lnTo>
                <a:lnTo>
                  <a:pt x="278" y="309"/>
                </a:lnTo>
                <a:lnTo>
                  <a:pt x="278" y="311"/>
                </a:lnTo>
                <a:lnTo>
                  <a:pt x="275" y="311"/>
                </a:lnTo>
                <a:lnTo>
                  <a:pt x="275" y="314"/>
                </a:lnTo>
                <a:lnTo>
                  <a:pt x="275" y="317"/>
                </a:lnTo>
                <a:lnTo>
                  <a:pt x="272" y="317"/>
                </a:lnTo>
                <a:lnTo>
                  <a:pt x="272" y="322"/>
                </a:lnTo>
                <a:lnTo>
                  <a:pt x="270" y="322"/>
                </a:lnTo>
                <a:lnTo>
                  <a:pt x="270" y="324"/>
                </a:lnTo>
                <a:lnTo>
                  <a:pt x="270" y="327"/>
                </a:lnTo>
                <a:lnTo>
                  <a:pt x="267" y="332"/>
                </a:lnTo>
                <a:lnTo>
                  <a:pt x="265" y="335"/>
                </a:lnTo>
                <a:lnTo>
                  <a:pt x="265" y="343"/>
                </a:lnTo>
                <a:lnTo>
                  <a:pt x="265" y="348"/>
                </a:lnTo>
                <a:lnTo>
                  <a:pt x="262" y="353"/>
                </a:lnTo>
                <a:lnTo>
                  <a:pt x="257" y="356"/>
                </a:lnTo>
                <a:lnTo>
                  <a:pt x="254" y="366"/>
                </a:lnTo>
                <a:lnTo>
                  <a:pt x="249" y="369"/>
                </a:lnTo>
                <a:lnTo>
                  <a:pt x="246" y="374"/>
                </a:lnTo>
                <a:lnTo>
                  <a:pt x="244" y="377"/>
                </a:lnTo>
                <a:lnTo>
                  <a:pt x="241" y="377"/>
                </a:lnTo>
                <a:lnTo>
                  <a:pt x="238" y="379"/>
                </a:lnTo>
                <a:lnTo>
                  <a:pt x="236" y="379"/>
                </a:lnTo>
                <a:lnTo>
                  <a:pt x="233" y="379"/>
                </a:lnTo>
                <a:lnTo>
                  <a:pt x="233" y="382"/>
                </a:lnTo>
                <a:lnTo>
                  <a:pt x="231" y="385"/>
                </a:lnTo>
                <a:lnTo>
                  <a:pt x="231" y="387"/>
                </a:lnTo>
                <a:lnTo>
                  <a:pt x="228" y="390"/>
                </a:lnTo>
                <a:lnTo>
                  <a:pt x="225" y="392"/>
                </a:lnTo>
                <a:lnTo>
                  <a:pt x="220" y="395"/>
                </a:lnTo>
                <a:lnTo>
                  <a:pt x="220" y="398"/>
                </a:lnTo>
                <a:lnTo>
                  <a:pt x="218" y="398"/>
                </a:lnTo>
                <a:lnTo>
                  <a:pt x="215" y="400"/>
                </a:lnTo>
                <a:lnTo>
                  <a:pt x="210" y="400"/>
                </a:lnTo>
                <a:lnTo>
                  <a:pt x="207" y="403"/>
                </a:lnTo>
                <a:lnTo>
                  <a:pt x="204" y="403"/>
                </a:lnTo>
                <a:lnTo>
                  <a:pt x="199" y="403"/>
                </a:lnTo>
                <a:lnTo>
                  <a:pt x="194" y="408"/>
                </a:lnTo>
                <a:lnTo>
                  <a:pt x="191" y="408"/>
                </a:lnTo>
                <a:lnTo>
                  <a:pt x="191" y="411"/>
                </a:lnTo>
                <a:lnTo>
                  <a:pt x="189" y="408"/>
                </a:lnTo>
                <a:lnTo>
                  <a:pt x="186" y="408"/>
                </a:lnTo>
                <a:lnTo>
                  <a:pt x="183" y="408"/>
                </a:lnTo>
                <a:lnTo>
                  <a:pt x="181" y="408"/>
                </a:lnTo>
                <a:lnTo>
                  <a:pt x="181" y="411"/>
                </a:lnTo>
                <a:lnTo>
                  <a:pt x="178" y="411"/>
                </a:lnTo>
                <a:lnTo>
                  <a:pt x="176" y="413"/>
                </a:lnTo>
                <a:lnTo>
                  <a:pt x="176" y="416"/>
                </a:lnTo>
                <a:lnTo>
                  <a:pt x="173" y="416"/>
                </a:lnTo>
                <a:lnTo>
                  <a:pt x="170" y="416"/>
                </a:lnTo>
                <a:lnTo>
                  <a:pt x="168" y="419"/>
                </a:lnTo>
                <a:lnTo>
                  <a:pt x="165" y="419"/>
                </a:lnTo>
                <a:lnTo>
                  <a:pt x="165" y="416"/>
                </a:lnTo>
                <a:lnTo>
                  <a:pt x="163" y="416"/>
                </a:lnTo>
                <a:lnTo>
                  <a:pt x="160" y="413"/>
                </a:lnTo>
                <a:lnTo>
                  <a:pt x="157" y="413"/>
                </a:lnTo>
                <a:lnTo>
                  <a:pt x="155" y="413"/>
                </a:lnTo>
                <a:lnTo>
                  <a:pt x="155" y="416"/>
                </a:lnTo>
                <a:lnTo>
                  <a:pt x="152" y="416"/>
                </a:lnTo>
                <a:lnTo>
                  <a:pt x="149" y="416"/>
                </a:lnTo>
                <a:lnTo>
                  <a:pt x="147" y="419"/>
                </a:lnTo>
                <a:lnTo>
                  <a:pt x="144" y="419"/>
                </a:lnTo>
                <a:lnTo>
                  <a:pt x="142" y="421"/>
                </a:lnTo>
                <a:lnTo>
                  <a:pt x="139" y="421"/>
                </a:lnTo>
                <a:lnTo>
                  <a:pt x="136" y="421"/>
                </a:lnTo>
                <a:lnTo>
                  <a:pt x="134" y="421"/>
                </a:lnTo>
                <a:lnTo>
                  <a:pt x="131" y="421"/>
                </a:lnTo>
                <a:lnTo>
                  <a:pt x="128" y="421"/>
                </a:lnTo>
                <a:lnTo>
                  <a:pt x="128" y="419"/>
                </a:lnTo>
                <a:lnTo>
                  <a:pt x="128" y="416"/>
                </a:lnTo>
                <a:lnTo>
                  <a:pt x="128" y="413"/>
                </a:lnTo>
                <a:lnTo>
                  <a:pt x="128" y="411"/>
                </a:lnTo>
                <a:lnTo>
                  <a:pt x="128" y="408"/>
                </a:lnTo>
                <a:lnTo>
                  <a:pt x="126" y="406"/>
                </a:lnTo>
                <a:lnTo>
                  <a:pt x="123" y="406"/>
                </a:lnTo>
                <a:lnTo>
                  <a:pt x="123" y="403"/>
                </a:lnTo>
                <a:lnTo>
                  <a:pt x="121" y="403"/>
                </a:lnTo>
                <a:lnTo>
                  <a:pt x="118" y="403"/>
                </a:lnTo>
                <a:lnTo>
                  <a:pt x="115" y="403"/>
                </a:lnTo>
                <a:lnTo>
                  <a:pt x="113" y="403"/>
                </a:lnTo>
                <a:lnTo>
                  <a:pt x="110" y="403"/>
                </a:lnTo>
                <a:lnTo>
                  <a:pt x="108" y="403"/>
                </a:lnTo>
                <a:lnTo>
                  <a:pt x="108" y="400"/>
                </a:lnTo>
                <a:lnTo>
                  <a:pt x="108" y="398"/>
                </a:lnTo>
                <a:lnTo>
                  <a:pt x="108" y="392"/>
                </a:lnTo>
                <a:lnTo>
                  <a:pt x="108" y="390"/>
                </a:lnTo>
                <a:lnTo>
                  <a:pt x="110" y="390"/>
                </a:lnTo>
                <a:lnTo>
                  <a:pt x="110" y="385"/>
                </a:lnTo>
                <a:lnTo>
                  <a:pt x="110" y="382"/>
                </a:lnTo>
                <a:lnTo>
                  <a:pt x="110" y="379"/>
                </a:lnTo>
                <a:lnTo>
                  <a:pt x="113" y="379"/>
                </a:lnTo>
                <a:lnTo>
                  <a:pt x="113" y="377"/>
                </a:lnTo>
                <a:lnTo>
                  <a:pt x="113" y="374"/>
                </a:lnTo>
                <a:lnTo>
                  <a:pt x="113" y="372"/>
                </a:lnTo>
                <a:lnTo>
                  <a:pt x="110" y="369"/>
                </a:lnTo>
                <a:lnTo>
                  <a:pt x="108" y="369"/>
                </a:lnTo>
                <a:lnTo>
                  <a:pt x="108" y="366"/>
                </a:lnTo>
                <a:lnTo>
                  <a:pt x="105" y="364"/>
                </a:lnTo>
                <a:lnTo>
                  <a:pt x="102" y="364"/>
                </a:lnTo>
                <a:lnTo>
                  <a:pt x="100" y="361"/>
                </a:lnTo>
                <a:lnTo>
                  <a:pt x="97" y="361"/>
                </a:lnTo>
                <a:lnTo>
                  <a:pt x="94" y="361"/>
                </a:lnTo>
                <a:lnTo>
                  <a:pt x="92" y="361"/>
                </a:lnTo>
                <a:lnTo>
                  <a:pt x="89" y="361"/>
                </a:lnTo>
                <a:lnTo>
                  <a:pt x="87" y="361"/>
                </a:lnTo>
                <a:lnTo>
                  <a:pt x="84" y="361"/>
                </a:lnTo>
                <a:lnTo>
                  <a:pt x="81" y="361"/>
                </a:lnTo>
                <a:lnTo>
                  <a:pt x="79" y="358"/>
                </a:lnTo>
                <a:lnTo>
                  <a:pt x="76" y="356"/>
                </a:lnTo>
                <a:lnTo>
                  <a:pt x="74" y="356"/>
                </a:lnTo>
                <a:lnTo>
                  <a:pt x="74" y="353"/>
                </a:lnTo>
                <a:lnTo>
                  <a:pt x="71" y="353"/>
                </a:lnTo>
                <a:lnTo>
                  <a:pt x="71" y="351"/>
                </a:lnTo>
                <a:lnTo>
                  <a:pt x="68" y="348"/>
                </a:lnTo>
                <a:lnTo>
                  <a:pt x="66" y="345"/>
                </a:lnTo>
                <a:lnTo>
                  <a:pt x="66" y="343"/>
                </a:lnTo>
                <a:lnTo>
                  <a:pt x="68" y="343"/>
                </a:lnTo>
                <a:lnTo>
                  <a:pt x="68" y="340"/>
                </a:lnTo>
                <a:lnTo>
                  <a:pt x="68" y="337"/>
                </a:lnTo>
                <a:lnTo>
                  <a:pt x="68" y="335"/>
                </a:lnTo>
                <a:lnTo>
                  <a:pt x="68" y="332"/>
                </a:lnTo>
                <a:lnTo>
                  <a:pt x="66" y="332"/>
                </a:lnTo>
                <a:lnTo>
                  <a:pt x="66" y="330"/>
                </a:lnTo>
                <a:lnTo>
                  <a:pt x="63" y="330"/>
                </a:lnTo>
                <a:lnTo>
                  <a:pt x="60" y="330"/>
                </a:lnTo>
                <a:lnTo>
                  <a:pt x="60" y="327"/>
                </a:lnTo>
                <a:lnTo>
                  <a:pt x="58" y="327"/>
                </a:lnTo>
                <a:lnTo>
                  <a:pt x="55" y="327"/>
                </a:lnTo>
                <a:lnTo>
                  <a:pt x="55" y="324"/>
                </a:lnTo>
                <a:lnTo>
                  <a:pt x="53" y="324"/>
                </a:lnTo>
                <a:lnTo>
                  <a:pt x="53" y="322"/>
                </a:lnTo>
                <a:lnTo>
                  <a:pt x="53" y="319"/>
                </a:lnTo>
                <a:lnTo>
                  <a:pt x="53" y="317"/>
                </a:lnTo>
                <a:lnTo>
                  <a:pt x="53" y="314"/>
                </a:lnTo>
                <a:lnTo>
                  <a:pt x="53" y="311"/>
                </a:lnTo>
                <a:lnTo>
                  <a:pt x="50" y="311"/>
                </a:lnTo>
                <a:lnTo>
                  <a:pt x="50" y="309"/>
                </a:lnTo>
                <a:lnTo>
                  <a:pt x="50" y="306"/>
                </a:lnTo>
                <a:lnTo>
                  <a:pt x="47" y="306"/>
                </a:lnTo>
                <a:lnTo>
                  <a:pt x="45" y="306"/>
                </a:lnTo>
                <a:lnTo>
                  <a:pt x="42" y="306"/>
                </a:lnTo>
                <a:lnTo>
                  <a:pt x="42" y="303"/>
                </a:lnTo>
                <a:lnTo>
                  <a:pt x="39" y="303"/>
                </a:lnTo>
                <a:lnTo>
                  <a:pt x="37" y="303"/>
                </a:lnTo>
                <a:lnTo>
                  <a:pt x="34" y="301"/>
                </a:lnTo>
                <a:lnTo>
                  <a:pt x="34" y="298"/>
                </a:lnTo>
                <a:lnTo>
                  <a:pt x="32" y="298"/>
                </a:lnTo>
                <a:lnTo>
                  <a:pt x="32" y="296"/>
                </a:lnTo>
                <a:lnTo>
                  <a:pt x="32" y="293"/>
                </a:lnTo>
                <a:lnTo>
                  <a:pt x="32" y="290"/>
                </a:lnTo>
                <a:lnTo>
                  <a:pt x="32" y="288"/>
                </a:lnTo>
                <a:lnTo>
                  <a:pt x="29" y="285"/>
                </a:lnTo>
                <a:lnTo>
                  <a:pt x="29" y="283"/>
                </a:lnTo>
                <a:lnTo>
                  <a:pt x="29" y="280"/>
                </a:lnTo>
                <a:lnTo>
                  <a:pt x="29" y="277"/>
                </a:lnTo>
                <a:lnTo>
                  <a:pt x="29" y="275"/>
                </a:lnTo>
                <a:lnTo>
                  <a:pt x="29" y="272"/>
                </a:lnTo>
                <a:lnTo>
                  <a:pt x="32" y="272"/>
                </a:lnTo>
                <a:lnTo>
                  <a:pt x="32" y="269"/>
                </a:lnTo>
                <a:lnTo>
                  <a:pt x="32" y="267"/>
                </a:lnTo>
                <a:lnTo>
                  <a:pt x="34" y="267"/>
                </a:lnTo>
                <a:lnTo>
                  <a:pt x="32" y="264"/>
                </a:lnTo>
                <a:lnTo>
                  <a:pt x="29" y="264"/>
                </a:lnTo>
                <a:lnTo>
                  <a:pt x="29" y="262"/>
                </a:lnTo>
                <a:lnTo>
                  <a:pt x="26" y="262"/>
                </a:lnTo>
                <a:lnTo>
                  <a:pt x="26" y="259"/>
                </a:lnTo>
                <a:lnTo>
                  <a:pt x="24" y="259"/>
                </a:lnTo>
                <a:lnTo>
                  <a:pt x="21" y="259"/>
                </a:lnTo>
                <a:lnTo>
                  <a:pt x="21" y="262"/>
                </a:lnTo>
                <a:lnTo>
                  <a:pt x="19" y="262"/>
                </a:lnTo>
                <a:lnTo>
                  <a:pt x="16" y="259"/>
                </a:lnTo>
                <a:lnTo>
                  <a:pt x="16" y="262"/>
                </a:lnTo>
                <a:lnTo>
                  <a:pt x="13" y="262"/>
                </a:lnTo>
                <a:lnTo>
                  <a:pt x="11" y="262"/>
                </a:lnTo>
                <a:lnTo>
                  <a:pt x="8" y="259"/>
                </a:lnTo>
                <a:lnTo>
                  <a:pt x="8" y="256"/>
                </a:lnTo>
                <a:lnTo>
                  <a:pt x="11" y="254"/>
                </a:lnTo>
                <a:lnTo>
                  <a:pt x="8" y="254"/>
                </a:lnTo>
                <a:lnTo>
                  <a:pt x="8" y="251"/>
                </a:lnTo>
                <a:lnTo>
                  <a:pt x="8" y="248"/>
                </a:lnTo>
                <a:lnTo>
                  <a:pt x="8" y="246"/>
                </a:lnTo>
                <a:lnTo>
                  <a:pt x="8" y="243"/>
                </a:lnTo>
                <a:lnTo>
                  <a:pt x="5" y="241"/>
                </a:lnTo>
                <a:lnTo>
                  <a:pt x="5" y="238"/>
                </a:lnTo>
                <a:lnTo>
                  <a:pt x="5" y="235"/>
                </a:lnTo>
                <a:lnTo>
                  <a:pt x="5" y="233"/>
                </a:lnTo>
                <a:lnTo>
                  <a:pt x="3" y="233"/>
                </a:lnTo>
                <a:lnTo>
                  <a:pt x="3" y="230"/>
                </a:lnTo>
                <a:lnTo>
                  <a:pt x="3" y="228"/>
                </a:lnTo>
                <a:lnTo>
                  <a:pt x="0" y="228"/>
                </a:lnTo>
                <a:lnTo>
                  <a:pt x="3" y="225"/>
                </a:lnTo>
                <a:lnTo>
                  <a:pt x="5" y="225"/>
                </a:lnTo>
                <a:lnTo>
                  <a:pt x="5" y="228"/>
                </a:lnTo>
                <a:lnTo>
                  <a:pt x="8" y="228"/>
                </a:lnTo>
                <a:lnTo>
                  <a:pt x="11" y="228"/>
                </a:lnTo>
                <a:lnTo>
                  <a:pt x="11" y="230"/>
                </a:lnTo>
                <a:lnTo>
                  <a:pt x="13" y="230"/>
                </a:lnTo>
                <a:lnTo>
                  <a:pt x="13" y="233"/>
                </a:lnTo>
                <a:lnTo>
                  <a:pt x="16" y="233"/>
                </a:lnTo>
                <a:lnTo>
                  <a:pt x="19" y="233"/>
                </a:lnTo>
                <a:lnTo>
                  <a:pt x="19" y="235"/>
                </a:lnTo>
                <a:lnTo>
                  <a:pt x="21" y="235"/>
                </a:lnTo>
                <a:lnTo>
                  <a:pt x="24" y="235"/>
                </a:lnTo>
                <a:lnTo>
                  <a:pt x="24" y="233"/>
                </a:lnTo>
                <a:lnTo>
                  <a:pt x="26" y="233"/>
                </a:lnTo>
                <a:lnTo>
                  <a:pt x="26" y="230"/>
                </a:lnTo>
                <a:lnTo>
                  <a:pt x="29" y="230"/>
                </a:lnTo>
                <a:lnTo>
                  <a:pt x="32" y="230"/>
                </a:lnTo>
                <a:lnTo>
                  <a:pt x="34" y="230"/>
                </a:lnTo>
                <a:lnTo>
                  <a:pt x="37" y="230"/>
                </a:lnTo>
                <a:lnTo>
                  <a:pt x="39" y="230"/>
                </a:lnTo>
                <a:lnTo>
                  <a:pt x="39" y="233"/>
                </a:lnTo>
                <a:lnTo>
                  <a:pt x="42" y="233"/>
                </a:lnTo>
                <a:lnTo>
                  <a:pt x="45" y="233"/>
                </a:lnTo>
                <a:lnTo>
                  <a:pt x="47" y="233"/>
                </a:lnTo>
                <a:lnTo>
                  <a:pt x="47" y="235"/>
                </a:lnTo>
                <a:lnTo>
                  <a:pt x="50" y="235"/>
                </a:lnTo>
                <a:lnTo>
                  <a:pt x="53" y="235"/>
                </a:lnTo>
                <a:lnTo>
                  <a:pt x="55" y="238"/>
                </a:lnTo>
                <a:lnTo>
                  <a:pt x="58" y="238"/>
                </a:lnTo>
                <a:lnTo>
                  <a:pt x="60" y="238"/>
                </a:lnTo>
                <a:lnTo>
                  <a:pt x="63" y="238"/>
                </a:lnTo>
                <a:lnTo>
                  <a:pt x="63" y="241"/>
                </a:lnTo>
                <a:lnTo>
                  <a:pt x="66" y="241"/>
                </a:lnTo>
                <a:lnTo>
                  <a:pt x="68" y="241"/>
                </a:lnTo>
                <a:lnTo>
                  <a:pt x="68" y="243"/>
                </a:lnTo>
                <a:lnTo>
                  <a:pt x="68" y="246"/>
                </a:lnTo>
                <a:lnTo>
                  <a:pt x="71" y="248"/>
                </a:lnTo>
                <a:lnTo>
                  <a:pt x="68" y="248"/>
                </a:lnTo>
                <a:lnTo>
                  <a:pt x="68" y="251"/>
                </a:lnTo>
                <a:lnTo>
                  <a:pt x="68" y="254"/>
                </a:lnTo>
                <a:lnTo>
                  <a:pt x="71" y="254"/>
                </a:lnTo>
                <a:lnTo>
                  <a:pt x="74" y="254"/>
                </a:lnTo>
                <a:lnTo>
                  <a:pt x="76" y="254"/>
                </a:lnTo>
                <a:lnTo>
                  <a:pt x="79" y="254"/>
                </a:lnTo>
                <a:lnTo>
                  <a:pt x="81" y="254"/>
                </a:lnTo>
                <a:lnTo>
                  <a:pt x="81" y="256"/>
                </a:lnTo>
                <a:lnTo>
                  <a:pt x="81" y="259"/>
                </a:lnTo>
                <a:lnTo>
                  <a:pt x="84" y="259"/>
                </a:lnTo>
                <a:lnTo>
                  <a:pt x="84" y="256"/>
                </a:lnTo>
                <a:lnTo>
                  <a:pt x="87" y="256"/>
                </a:lnTo>
                <a:lnTo>
                  <a:pt x="89" y="256"/>
                </a:lnTo>
                <a:lnTo>
                  <a:pt x="92" y="256"/>
                </a:lnTo>
                <a:lnTo>
                  <a:pt x="94" y="256"/>
                </a:lnTo>
                <a:lnTo>
                  <a:pt x="94" y="254"/>
                </a:lnTo>
                <a:lnTo>
                  <a:pt x="94" y="251"/>
                </a:lnTo>
                <a:lnTo>
                  <a:pt x="94" y="248"/>
                </a:lnTo>
                <a:lnTo>
                  <a:pt x="94" y="246"/>
                </a:lnTo>
                <a:lnTo>
                  <a:pt x="94" y="243"/>
                </a:lnTo>
                <a:lnTo>
                  <a:pt x="97" y="243"/>
                </a:lnTo>
                <a:lnTo>
                  <a:pt x="97" y="241"/>
                </a:lnTo>
                <a:lnTo>
                  <a:pt x="97" y="238"/>
                </a:lnTo>
                <a:lnTo>
                  <a:pt x="97" y="235"/>
                </a:lnTo>
                <a:lnTo>
                  <a:pt x="100" y="235"/>
                </a:lnTo>
                <a:lnTo>
                  <a:pt x="100" y="233"/>
                </a:lnTo>
                <a:lnTo>
                  <a:pt x="100" y="230"/>
                </a:lnTo>
                <a:lnTo>
                  <a:pt x="100" y="228"/>
                </a:lnTo>
                <a:lnTo>
                  <a:pt x="100" y="225"/>
                </a:lnTo>
                <a:lnTo>
                  <a:pt x="102" y="225"/>
                </a:lnTo>
                <a:lnTo>
                  <a:pt x="102" y="222"/>
                </a:lnTo>
                <a:lnTo>
                  <a:pt x="102" y="220"/>
                </a:lnTo>
                <a:lnTo>
                  <a:pt x="102" y="217"/>
                </a:lnTo>
                <a:lnTo>
                  <a:pt x="102" y="214"/>
                </a:lnTo>
                <a:lnTo>
                  <a:pt x="102" y="212"/>
                </a:lnTo>
                <a:lnTo>
                  <a:pt x="102" y="209"/>
                </a:lnTo>
                <a:lnTo>
                  <a:pt x="105" y="209"/>
                </a:lnTo>
                <a:lnTo>
                  <a:pt x="108" y="209"/>
                </a:lnTo>
                <a:lnTo>
                  <a:pt x="108" y="207"/>
                </a:lnTo>
                <a:lnTo>
                  <a:pt x="108" y="204"/>
                </a:lnTo>
                <a:lnTo>
                  <a:pt x="110" y="204"/>
                </a:lnTo>
                <a:lnTo>
                  <a:pt x="110" y="201"/>
                </a:lnTo>
                <a:lnTo>
                  <a:pt x="110" y="199"/>
                </a:lnTo>
                <a:lnTo>
                  <a:pt x="110" y="196"/>
                </a:lnTo>
                <a:lnTo>
                  <a:pt x="110" y="193"/>
                </a:lnTo>
                <a:lnTo>
                  <a:pt x="113" y="193"/>
                </a:lnTo>
                <a:lnTo>
                  <a:pt x="113" y="191"/>
                </a:lnTo>
                <a:lnTo>
                  <a:pt x="113" y="188"/>
                </a:lnTo>
                <a:lnTo>
                  <a:pt x="113" y="186"/>
                </a:lnTo>
                <a:lnTo>
                  <a:pt x="115" y="186"/>
                </a:lnTo>
                <a:lnTo>
                  <a:pt x="115" y="183"/>
                </a:lnTo>
                <a:lnTo>
                  <a:pt x="118" y="180"/>
                </a:lnTo>
                <a:lnTo>
                  <a:pt x="115" y="178"/>
                </a:lnTo>
                <a:lnTo>
                  <a:pt x="115" y="175"/>
                </a:lnTo>
                <a:lnTo>
                  <a:pt x="115" y="173"/>
                </a:lnTo>
                <a:lnTo>
                  <a:pt x="115" y="170"/>
                </a:lnTo>
                <a:lnTo>
                  <a:pt x="115" y="167"/>
                </a:lnTo>
                <a:lnTo>
                  <a:pt x="113" y="167"/>
                </a:lnTo>
                <a:lnTo>
                  <a:pt x="110" y="165"/>
                </a:lnTo>
                <a:lnTo>
                  <a:pt x="110" y="162"/>
                </a:lnTo>
                <a:lnTo>
                  <a:pt x="108" y="159"/>
                </a:lnTo>
                <a:lnTo>
                  <a:pt x="110" y="157"/>
                </a:lnTo>
                <a:lnTo>
                  <a:pt x="110" y="154"/>
                </a:lnTo>
                <a:lnTo>
                  <a:pt x="113" y="154"/>
                </a:lnTo>
                <a:lnTo>
                  <a:pt x="115" y="154"/>
                </a:lnTo>
                <a:lnTo>
                  <a:pt x="115" y="152"/>
                </a:lnTo>
                <a:lnTo>
                  <a:pt x="118" y="152"/>
                </a:lnTo>
                <a:lnTo>
                  <a:pt x="121" y="152"/>
                </a:lnTo>
                <a:lnTo>
                  <a:pt x="121" y="149"/>
                </a:lnTo>
                <a:lnTo>
                  <a:pt x="123" y="149"/>
                </a:lnTo>
                <a:lnTo>
                  <a:pt x="126" y="149"/>
                </a:lnTo>
                <a:lnTo>
                  <a:pt x="126" y="146"/>
                </a:lnTo>
                <a:lnTo>
                  <a:pt x="128" y="146"/>
                </a:lnTo>
                <a:lnTo>
                  <a:pt x="128" y="144"/>
                </a:lnTo>
                <a:lnTo>
                  <a:pt x="128" y="141"/>
                </a:lnTo>
                <a:lnTo>
                  <a:pt x="131" y="141"/>
                </a:lnTo>
                <a:lnTo>
                  <a:pt x="131" y="139"/>
                </a:lnTo>
                <a:lnTo>
                  <a:pt x="134" y="139"/>
                </a:lnTo>
                <a:lnTo>
                  <a:pt x="136" y="139"/>
                </a:lnTo>
                <a:lnTo>
                  <a:pt x="136" y="136"/>
                </a:lnTo>
                <a:lnTo>
                  <a:pt x="136" y="133"/>
                </a:lnTo>
                <a:lnTo>
                  <a:pt x="139" y="133"/>
                </a:lnTo>
                <a:lnTo>
                  <a:pt x="139" y="131"/>
                </a:lnTo>
                <a:lnTo>
                  <a:pt x="139" y="128"/>
                </a:lnTo>
                <a:lnTo>
                  <a:pt x="142" y="128"/>
                </a:lnTo>
                <a:lnTo>
                  <a:pt x="142" y="125"/>
                </a:lnTo>
                <a:lnTo>
                  <a:pt x="142" y="123"/>
                </a:lnTo>
                <a:lnTo>
                  <a:pt x="142" y="120"/>
                </a:lnTo>
                <a:lnTo>
                  <a:pt x="144" y="120"/>
                </a:lnTo>
                <a:lnTo>
                  <a:pt x="144" y="118"/>
                </a:lnTo>
                <a:lnTo>
                  <a:pt x="147" y="118"/>
                </a:lnTo>
                <a:lnTo>
                  <a:pt x="149" y="118"/>
                </a:lnTo>
                <a:lnTo>
                  <a:pt x="152" y="118"/>
                </a:lnTo>
                <a:lnTo>
                  <a:pt x="152" y="115"/>
                </a:lnTo>
                <a:lnTo>
                  <a:pt x="152" y="112"/>
                </a:lnTo>
                <a:lnTo>
                  <a:pt x="152" y="110"/>
                </a:lnTo>
                <a:lnTo>
                  <a:pt x="155" y="110"/>
                </a:lnTo>
                <a:lnTo>
                  <a:pt x="157" y="110"/>
                </a:lnTo>
                <a:lnTo>
                  <a:pt x="160" y="110"/>
                </a:lnTo>
                <a:lnTo>
                  <a:pt x="163" y="110"/>
                </a:lnTo>
                <a:lnTo>
                  <a:pt x="163" y="107"/>
                </a:lnTo>
                <a:lnTo>
                  <a:pt x="165" y="104"/>
                </a:lnTo>
                <a:lnTo>
                  <a:pt x="165" y="102"/>
                </a:lnTo>
                <a:lnTo>
                  <a:pt x="168" y="102"/>
                </a:lnTo>
                <a:lnTo>
                  <a:pt x="168" y="99"/>
                </a:lnTo>
                <a:close/>
              </a:path>
            </a:pathLst>
          </a:custGeom>
          <a:solidFill>
            <a:schemeClr val="accent3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olombó" textlink="">
        <xdr:nvSpPr>
          <xdr:cNvPr id="283" name="05890">
            <a:extLst>
              <a:ext uri="{FF2B5EF4-FFF2-40B4-BE49-F238E27FC236}">
                <a16:creationId xmlns:a16="http://schemas.microsoft.com/office/drawing/2014/main" id="{00000000-0008-0000-0300-00001B010000}"/>
              </a:ext>
            </a:extLst>
          </xdr:cNvPr>
          <xdr:cNvSpPr>
            <a:spLocks/>
          </xdr:cNvSpPr>
        </xdr:nvSpPr>
        <xdr:spPr bwMode="auto">
          <a:xfrm>
            <a:off x="9204331" y="3567106"/>
            <a:ext cx="1133476" cy="528638"/>
          </a:xfrm>
          <a:custGeom>
            <a:avLst/>
            <a:gdLst>
              <a:gd name="T0" fmla="*/ 835025 w 600"/>
              <a:gd name="T1" fmla="*/ 249238 h 280"/>
              <a:gd name="T2" fmla="*/ 790575 w 600"/>
              <a:gd name="T3" fmla="*/ 241300 h 280"/>
              <a:gd name="T4" fmla="*/ 765175 w 600"/>
              <a:gd name="T5" fmla="*/ 279400 h 280"/>
              <a:gd name="T6" fmla="*/ 719138 w 600"/>
              <a:gd name="T7" fmla="*/ 287338 h 280"/>
              <a:gd name="T8" fmla="*/ 693738 w 600"/>
              <a:gd name="T9" fmla="*/ 303213 h 280"/>
              <a:gd name="T10" fmla="*/ 657225 w 600"/>
              <a:gd name="T11" fmla="*/ 303213 h 280"/>
              <a:gd name="T12" fmla="*/ 457200 w 600"/>
              <a:gd name="T13" fmla="*/ 369888 h 280"/>
              <a:gd name="T14" fmla="*/ 469900 w 600"/>
              <a:gd name="T15" fmla="*/ 400050 h 280"/>
              <a:gd name="T16" fmla="*/ 490538 w 600"/>
              <a:gd name="T17" fmla="*/ 433388 h 280"/>
              <a:gd name="T18" fmla="*/ 454025 w 600"/>
              <a:gd name="T19" fmla="*/ 433388 h 280"/>
              <a:gd name="T20" fmla="*/ 411163 w 600"/>
              <a:gd name="T21" fmla="*/ 423863 h 280"/>
              <a:gd name="T22" fmla="*/ 366713 w 600"/>
              <a:gd name="T23" fmla="*/ 411163 h 280"/>
              <a:gd name="T24" fmla="*/ 328613 w 600"/>
              <a:gd name="T25" fmla="*/ 400050 h 280"/>
              <a:gd name="T26" fmla="*/ 290513 w 600"/>
              <a:gd name="T27" fmla="*/ 382588 h 280"/>
              <a:gd name="T28" fmla="*/ 254000 w 600"/>
              <a:gd name="T29" fmla="*/ 395288 h 280"/>
              <a:gd name="T30" fmla="*/ 220663 w 600"/>
              <a:gd name="T31" fmla="*/ 374650 h 280"/>
              <a:gd name="T32" fmla="*/ 200025 w 600"/>
              <a:gd name="T33" fmla="*/ 346075 h 280"/>
              <a:gd name="T34" fmla="*/ 158750 w 600"/>
              <a:gd name="T35" fmla="*/ 333375 h 280"/>
              <a:gd name="T36" fmla="*/ 125413 w 600"/>
              <a:gd name="T37" fmla="*/ 354013 h 280"/>
              <a:gd name="T38" fmla="*/ 84138 w 600"/>
              <a:gd name="T39" fmla="*/ 390525 h 280"/>
              <a:gd name="T40" fmla="*/ 30163 w 600"/>
              <a:gd name="T41" fmla="*/ 379413 h 280"/>
              <a:gd name="T42" fmla="*/ 7938 w 600"/>
              <a:gd name="T43" fmla="*/ 361950 h 280"/>
              <a:gd name="T44" fmla="*/ 38100 w 600"/>
              <a:gd name="T45" fmla="*/ 333375 h 280"/>
              <a:gd name="T46" fmla="*/ 58738 w 600"/>
              <a:gd name="T47" fmla="*/ 307975 h 280"/>
              <a:gd name="T48" fmla="*/ 71438 w 600"/>
              <a:gd name="T49" fmla="*/ 266700 h 280"/>
              <a:gd name="T50" fmla="*/ 104775 w 600"/>
              <a:gd name="T51" fmla="*/ 238125 h 280"/>
              <a:gd name="T52" fmla="*/ 107950 w 600"/>
              <a:gd name="T53" fmla="*/ 207963 h 280"/>
              <a:gd name="T54" fmla="*/ 120650 w 600"/>
              <a:gd name="T55" fmla="*/ 171450 h 280"/>
              <a:gd name="T56" fmla="*/ 115888 w 600"/>
              <a:gd name="T57" fmla="*/ 141288 h 280"/>
              <a:gd name="T58" fmla="*/ 120650 w 600"/>
              <a:gd name="T59" fmla="*/ 100013 h 280"/>
              <a:gd name="T60" fmla="*/ 146050 w 600"/>
              <a:gd name="T61" fmla="*/ 66675 h 280"/>
              <a:gd name="T62" fmla="*/ 179388 w 600"/>
              <a:gd name="T63" fmla="*/ 84138 h 280"/>
              <a:gd name="T64" fmla="*/ 215900 w 600"/>
              <a:gd name="T65" fmla="*/ 100013 h 280"/>
              <a:gd name="T66" fmla="*/ 236538 w 600"/>
              <a:gd name="T67" fmla="*/ 92075 h 280"/>
              <a:gd name="T68" fmla="*/ 212725 w 600"/>
              <a:gd name="T69" fmla="*/ 50800 h 280"/>
              <a:gd name="T70" fmla="*/ 225425 w 600"/>
              <a:gd name="T71" fmla="*/ 17463 h 280"/>
              <a:gd name="T72" fmla="*/ 254000 w 600"/>
              <a:gd name="T73" fmla="*/ 17463 h 280"/>
              <a:gd name="T74" fmla="*/ 290513 w 600"/>
              <a:gd name="T75" fmla="*/ 46038 h 280"/>
              <a:gd name="T76" fmla="*/ 323850 w 600"/>
              <a:gd name="T77" fmla="*/ 71438 h 280"/>
              <a:gd name="T78" fmla="*/ 357188 w 600"/>
              <a:gd name="T79" fmla="*/ 100013 h 280"/>
              <a:gd name="T80" fmla="*/ 390525 w 600"/>
              <a:gd name="T81" fmla="*/ 117475 h 280"/>
              <a:gd name="T82" fmla="*/ 377825 w 600"/>
              <a:gd name="T83" fmla="*/ 153988 h 280"/>
              <a:gd name="T84" fmla="*/ 349250 w 600"/>
              <a:gd name="T85" fmla="*/ 179388 h 280"/>
              <a:gd name="T86" fmla="*/ 349250 w 600"/>
              <a:gd name="T87" fmla="*/ 220663 h 280"/>
              <a:gd name="T88" fmla="*/ 390525 w 600"/>
              <a:gd name="T89" fmla="*/ 233363 h 280"/>
              <a:gd name="T90" fmla="*/ 411163 w 600"/>
              <a:gd name="T91" fmla="*/ 261938 h 280"/>
              <a:gd name="T92" fmla="*/ 465138 w 600"/>
              <a:gd name="T93" fmla="*/ 254000 h 280"/>
              <a:gd name="T94" fmla="*/ 519113 w 600"/>
              <a:gd name="T95" fmla="*/ 254000 h 280"/>
              <a:gd name="T96" fmla="*/ 557213 w 600"/>
              <a:gd name="T97" fmla="*/ 238125 h 280"/>
              <a:gd name="T98" fmla="*/ 595313 w 600"/>
              <a:gd name="T99" fmla="*/ 238125 h 280"/>
              <a:gd name="T100" fmla="*/ 623888 w 600"/>
              <a:gd name="T101" fmla="*/ 220663 h 280"/>
              <a:gd name="T102" fmla="*/ 669925 w 600"/>
              <a:gd name="T103" fmla="*/ 207963 h 280"/>
              <a:gd name="T104" fmla="*/ 698500 w 600"/>
              <a:gd name="T105" fmla="*/ 212725 h 280"/>
              <a:gd name="T106" fmla="*/ 731838 w 600"/>
              <a:gd name="T107" fmla="*/ 200025 h 280"/>
              <a:gd name="T108" fmla="*/ 760413 w 600"/>
              <a:gd name="T109" fmla="*/ 184150 h 280"/>
              <a:gd name="T110" fmla="*/ 790575 w 600"/>
              <a:gd name="T111" fmla="*/ 187325 h 280"/>
              <a:gd name="T112" fmla="*/ 835025 w 600"/>
              <a:gd name="T113" fmla="*/ 179388 h 280"/>
              <a:gd name="T114" fmla="*/ 873125 w 600"/>
              <a:gd name="T115" fmla="*/ 158750 h 280"/>
              <a:gd name="T116" fmla="*/ 922338 w 600"/>
              <a:gd name="T117" fmla="*/ 171450 h 280"/>
              <a:gd name="T118" fmla="*/ 939800 w 600"/>
              <a:gd name="T119" fmla="*/ 195263 h 280"/>
              <a:gd name="T120" fmla="*/ 911225 w 600"/>
              <a:gd name="T121" fmla="*/ 225425 h 280"/>
              <a:gd name="T122" fmla="*/ 873125 w 600"/>
              <a:gd name="T123" fmla="*/ 254000 h 280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600" h="280">
                <a:moveTo>
                  <a:pt x="545" y="165"/>
                </a:moveTo>
                <a:lnTo>
                  <a:pt x="542" y="165"/>
                </a:lnTo>
                <a:lnTo>
                  <a:pt x="542" y="163"/>
                </a:lnTo>
                <a:lnTo>
                  <a:pt x="540" y="163"/>
                </a:lnTo>
                <a:lnTo>
                  <a:pt x="537" y="163"/>
                </a:lnTo>
                <a:lnTo>
                  <a:pt x="537" y="160"/>
                </a:lnTo>
                <a:lnTo>
                  <a:pt x="534" y="163"/>
                </a:lnTo>
                <a:lnTo>
                  <a:pt x="534" y="165"/>
                </a:lnTo>
                <a:lnTo>
                  <a:pt x="532" y="165"/>
                </a:lnTo>
                <a:lnTo>
                  <a:pt x="532" y="163"/>
                </a:lnTo>
                <a:lnTo>
                  <a:pt x="529" y="163"/>
                </a:lnTo>
                <a:lnTo>
                  <a:pt x="529" y="160"/>
                </a:lnTo>
                <a:lnTo>
                  <a:pt x="526" y="160"/>
                </a:lnTo>
                <a:lnTo>
                  <a:pt x="526" y="157"/>
                </a:lnTo>
                <a:lnTo>
                  <a:pt x="524" y="157"/>
                </a:lnTo>
                <a:lnTo>
                  <a:pt x="521" y="157"/>
                </a:lnTo>
                <a:lnTo>
                  <a:pt x="521" y="155"/>
                </a:lnTo>
                <a:lnTo>
                  <a:pt x="519" y="155"/>
                </a:lnTo>
                <a:lnTo>
                  <a:pt x="516" y="155"/>
                </a:lnTo>
                <a:lnTo>
                  <a:pt x="513" y="155"/>
                </a:lnTo>
                <a:lnTo>
                  <a:pt x="513" y="152"/>
                </a:lnTo>
                <a:lnTo>
                  <a:pt x="511" y="152"/>
                </a:lnTo>
                <a:lnTo>
                  <a:pt x="508" y="150"/>
                </a:lnTo>
                <a:lnTo>
                  <a:pt x="505" y="150"/>
                </a:lnTo>
                <a:lnTo>
                  <a:pt x="505" y="152"/>
                </a:lnTo>
                <a:lnTo>
                  <a:pt x="503" y="152"/>
                </a:lnTo>
                <a:lnTo>
                  <a:pt x="500" y="152"/>
                </a:lnTo>
                <a:lnTo>
                  <a:pt x="498" y="152"/>
                </a:lnTo>
                <a:lnTo>
                  <a:pt x="495" y="152"/>
                </a:lnTo>
                <a:lnTo>
                  <a:pt x="492" y="152"/>
                </a:lnTo>
                <a:lnTo>
                  <a:pt x="492" y="155"/>
                </a:lnTo>
                <a:lnTo>
                  <a:pt x="490" y="157"/>
                </a:lnTo>
                <a:lnTo>
                  <a:pt x="490" y="160"/>
                </a:lnTo>
                <a:lnTo>
                  <a:pt x="490" y="163"/>
                </a:lnTo>
                <a:lnTo>
                  <a:pt x="490" y="165"/>
                </a:lnTo>
                <a:lnTo>
                  <a:pt x="490" y="168"/>
                </a:lnTo>
                <a:lnTo>
                  <a:pt x="490" y="170"/>
                </a:lnTo>
                <a:lnTo>
                  <a:pt x="487" y="170"/>
                </a:lnTo>
                <a:lnTo>
                  <a:pt x="487" y="173"/>
                </a:lnTo>
                <a:lnTo>
                  <a:pt x="487" y="176"/>
                </a:lnTo>
                <a:lnTo>
                  <a:pt x="485" y="176"/>
                </a:lnTo>
                <a:lnTo>
                  <a:pt x="482" y="176"/>
                </a:lnTo>
                <a:lnTo>
                  <a:pt x="482" y="178"/>
                </a:lnTo>
                <a:lnTo>
                  <a:pt x="479" y="178"/>
                </a:lnTo>
                <a:lnTo>
                  <a:pt x="477" y="178"/>
                </a:lnTo>
                <a:lnTo>
                  <a:pt x="477" y="181"/>
                </a:lnTo>
                <a:lnTo>
                  <a:pt x="474" y="181"/>
                </a:lnTo>
                <a:lnTo>
                  <a:pt x="471" y="181"/>
                </a:lnTo>
                <a:lnTo>
                  <a:pt x="469" y="181"/>
                </a:lnTo>
                <a:lnTo>
                  <a:pt x="469" y="178"/>
                </a:lnTo>
                <a:lnTo>
                  <a:pt x="466" y="178"/>
                </a:lnTo>
                <a:lnTo>
                  <a:pt x="464" y="178"/>
                </a:lnTo>
                <a:lnTo>
                  <a:pt x="461" y="178"/>
                </a:lnTo>
                <a:lnTo>
                  <a:pt x="458" y="178"/>
                </a:lnTo>
                <a:lnTo>
                  <a:pt x="456" y="181"/>
                </a:lnTo>
                <a:lnTo>
                  <a:pt x="453" y="181"/>
                </a:lnTo>
                <a:lnTo>
                  <a:pt x="453" y="184"/>
                </a:lnTo>
                <a:lnTo>
                  <a:pt x="453" y="186"/>
                </a:lnTo>
                <a:lnTo>
                  <a:pt x="453" y="189"/>
                </a:lnTo>
                <a:lnTo>
                  <a:pt x="451" y="189"/>
                </a:lnTo>
                <a:lnTo>
                  <a:pt x="451" y="191"/>
                </a:lnTo>
                <a:lnTo>
                  <a:pt x="448" y="191"/>
                </a:lnTo>
                <a:lnTo>
                  <a:pt x="448" y="194"/>
                </a:lnTo>
                <a:lnTo>
                  <a:pt x="445" y="194"/>
                </a:lnTo>
                <a:lnTo>
                  <a:pt x="443" y="194"/>
                </a:lnTo>
                <a:lnTo>
                  <a:pt x="443" y="197"/>
                </a:lnTo>
                <a:lnTo>
                  <a:pt x="440" y="197"/>
                </a:lnTo>
                <a:lnTo>
                  <a:pt x="437" y="197"/>
                </a:lnTo>
                <a:lnTo>
                  <a:pt x="437" y="194"/>
                </a:lnTo>
                <a:lnTo>
                  <a:pt x="437" y="191"/>
                </a:lnTo>
                <a:lnTo>
                  <a:pt x="435" y="191"/>
                </a:lnTo>
                <a:lnTo>
                  <a:pt x="435" y="189"/>
                </a:lnTo>
                <a:lnTo>
                  <a:pt x="432" y="189"/>
                </a:lnTo>
                <a:lnTo>
                  <a:pt x="432" y="186"/>
                </a:lnTo>
                <a:lnTo>
                  <a:pt x="430" y="186"/>
                </a:lnTo>
                <a:lnTo>
                  <a:pt x="430" y="189"/>
                </a:lnTo>
                <a:lnTo>
                  <a:pt x="427" y="189"/>
                </a:lnTo>
                <a:lnTo>
                  <a:pt x="427" y="186"/>
                </a:lnTo>
                <a:lnTo>
                  <a:pt x="424" y="186"/>
                </a:lnTo>
                <a:lnTo>
                  <a:pt x="422" y="186"/>
                </a:lnTo>
                <a:lnTo>
                  <a:pt x="422" y="189"/>
                </a:lnTo>
                <a:lnTo>
                  <a:pt x="419" y="189"/>
                </a:lnTo>
                <a:lnTo>
                  <a:pt x="416" y="191"/>
                </a:lnTo>
                <a:lnTo>
                  <a:pt x="414" y="191"/>
                </a:lnTo>
                <a:lnTo>
                  <a:pt x="414" y="194"/>
                </a:lnTo>
                <a:lnTo>
                  <a:pt x="411" y="194"/>
                </a:lnTo>
                <a:lnTo>
                  <a:pt x="409" y="191"/>
                </a:lnTo>
                <a:lnTo>
                  <a:pt x="409" y="194"/>
                </a:lnTo>
                <a:lnTo>
                  <a:pt x="406" y="194"/>
                </a:lnTo>
                <a:lnTo>
                  <a:pt x="406" y="197"/>
                </a:lnTo>
                <a:lnTo>
                  <a:pt x="403" y="197"/>
                </a:lnTo>
                <a:lnTo>
                  <a:pt x="403" y="199"/>
                </a:lnTo>
                <a:lnTo>
                  <a:pt x="401" y="199"/>
                </a:lnTo>
                <a:lnTo>
                  <a:pt x="401" y="197"/>
                </a:lnTo>
                <a:lnTo>
                  <a:pt x="398" y="197"/>
                </a:lnTo>
                <a:lnTo>
                  <a:pt x="398" y="194"/>
                </a:lnTo>
                <a:lnTo>
                  <a:pt x="291" y="233"/>
                </a:lnTo>
                <a:lnTo>
                  <a:pt x="288" y="233"/>
                </a:lnTo>
                <a:lnTo>
                  <a:pt x="286" y="236"/>
                </a:lnTo>
                <a:lnTo>
                  <a:pt x="283" y="236"/>
                </a:lnTo>
                <a:lnTo>
                  <a:pt x="283" y="239"/>
                </a:lnTo>
                <a:lnTo>
                  <a:pt x="283" y="241"/>
                </a:lnTo>
                <a:lnTo>
                  <a:pt x="280" y="241"/>
                </a:lnTo>
                <a:lnTo>
                  <a:pt x="283" y="244"/>
                </a:lnTo>
                <a:lnTo>
                  <a:pt x="283" y="246"/>
                </a:lnTo>
                <a:lnTo>
                  <a:pt x="286" y="246"/>
                </a:lnTo>
                <a:lnTo>
                  <a:pt x="288" y="246"/>
                </a:lnTo>
                <a:lnTo>
                  <a:pt x="288" y="249"/>
                </a:lnTo>
                <a:lnTo>
                  <a:pt x="291" y="249"/>
                </a:lnTo>
                <a:lnTo>
                  <a:pt x="293" y="249"/>
                </a:lnTo>
                <a:lnTo>
                  <a:pt x="293" y="252"/>
                </a:lnTo>
                <a:lnTo>
                  <a:pt x="296" y="252"/>
                </a:lnTo>
                <a:lnTo>
                  <a:pt x="299" y="252"/>
                </a:lnTo>
                <a:lnTo>
                  <a:pt x="299" y="254"/>
                </a:lnTo>
                <a:lnTo>
                  <a:pt x="299" y="257"/>
                </a:lnTo>
                <a:lnTo>
                  <a:pt x="299" y="259"/>
                </a:lnTo>
                <a:lnTo>
                  <a:pt x="301" y="259"/>
                </a:lnTo>
                <a:lnTo>
                  <a:pt x="301" y="262"/>
                </a:lnTo>
                <a:lnTo>
                  <a:pt x="304" y="262"/>
                </a:lnTo>
                <a:lnTo>
                  <a:pt x="307" y="262"/>
                </a:lnTo>
                <a:lnTo>
                  <a:pt x="307" y="265"/>
                </a:lnTo>
                <a:lnTo>
                  <a:pt x="309" y="267"/>
                </a:lnTo>
                <a:lnTo>
                  <a:pt x="309" y="270"/>
                </a:lnTo>
                <a:lnTo>
                  <a:pt x="312" y="270"/>
                </a:lnTo>
                <a:lnTo>
                  <a:pt x="312" y="273"/>
                </a:lnTo>
                <a:lnTo>
                  <a:pt x="309" y="273"/>
                </a:lnTo>
                <a:lnTo>
                  <a:pt x="309" y="275"/>
                </a:lnTo>
                <a:lnTo>
                  <a:pt x="307" y="275"/>
                </a:lnTo>
                <a:lnTo>
                  <a:pt x="304" y="275"/>
                </a:lnTo>
                <a:lnTo>
                  <a:pt x="301" y="275"/>
                </a:lnTo>
                <a:lnTo>
                  <a:pt x="301" y="278"/>
                </a:lnTo>
                <a:lnTo>
                  <a:pt x="299" y="278"/>
                </a:lnTo>
                <a:lnTo>
                  <a:pt x="299" y="280"/>
                </a:lnTo>
                <a:lnTo>
                  <a:pt x="296" y="280"/>
                </a:lnTo>
                <a:lnTo>
                  <a:pt x="293" y="278"/>
                </a:lnTo>
                <a:lnTo>
                  <a:pt x="291" y="278"/>
                </a:lnTo>
                <a:lnTo>
                  <a:pt x="291" y="275"/>
                </a:lnTo>
                <a:lnTo>
                  <a:pt x="288" y="275"/>
                </a:lnTo>
                <a:lnTo>
                  <a:pt x="286" y="275"/>
                </a:lnTo>
                <a:lnTo>
                  <a:pt x="286" y="273"/>
                </a:lnTo>
                <a:lnTo>
                  <a:pt x="283" y="273"/>
                </a:lnTo>
                <a:lnTo>
                  <a:pt x="280" y="273"/>
                </a:lnTo>
                <a:lnTo>
                  <a:pt x="278" y="273"/>
                </a:lnTo>
                <a:lnTo>
                  <a:pt x="275" y="273"/>
                </a:lnTo>
                <a:lnTo>
                  <a:pt x="275" y="270"/>
                </a:lnTo>
                <a:lnTo>
                  <a:pt x="272" y="270"/>
                </a:lnTo>
                <a:lnTo>
                  <a:pt x="272" y="273"/>
                </a:lnTo>
                <a:lnTo>
                  <a:pt x="270" y="273"/>
                </a:lnTo>
                <a:lnTo>
                  <a:pt x="270" y="270"/>
                </a:lnTo>
                <a:lnTo>
                  <a:pt x="267" y="270"/>
                </a:lnTo>
                <a:lnTo>
                  <a:pt x="265" y="270"/>
                </a:lnTo>
                <a:lnTo>
                  <a:pt x="265" y="267"/>
                </a:lnTo>
                <a:lnTo>
                  <a:pt x="262" y="267"/>
                </a:lnTo>
                <a:lnTo>
                  <a:pt x="259" y="267"/>
                </a:lnTo>
                <a:lnTo>
                  <a:pt x="257" y="267"/>
                </a:lnTo>
                <a:lnTo>
                  <a:pt x="254" y="267"/>
                </a:lnTo>
                <a:lnTo>
                  <a:pt x="252" y="267"/>
                </a:lnTo>
                <a:lnTo>
                  <a:pt x="249" y="267"/>
                </a:lnTo>
                <a:lnTo>
                  <a:pt x="249" y="265"/>
                </a:lnTo>
                <a:lnTo>
                  <a:pt x="249" y="262"/>
                </a:lnTo>
                <a:lnTo>
                  <a:pt x="246" y="262"/>
                </a:lnTo>
                <a:lnTo>
                  <a:pt x="244" y="262"/>
                </a:lnTo>
                <a:lnTo>
                  <a:pt x="244" y="259"/>
                </a:lnTo>
                <a:lnTo>
                  <a:pt x="241" y="259"/>
                </a:lnTo>
                <a:lnTo>
                  <a:pt x="238" y="259"/>
                </a:lnTo>
                <a:lnTo>
                  <a:pt x="236" y="259"/>
                </a:lnTo>
                <a:lnTo>
                  <a:pt x="233" y="259"/>
                </a:lnTo>
                <a:lnTo>
                  <a:pt x="231" y="259"/>
                </a:lnTo>
                <a:lnTo>
                  <a:pt x="231" y="257"/>
                </a:lnTo>
                <a:lnTo>
                  <a:pt x="231" y="254"/>
                </a:lnTo>
                <a:lnTo>
                  <a:pt x="228" y="254"/>
                </a:lnTo>
                <a:lnTo>
                  <a:pt x="225" y="254"/>
                </a:lnTo>
                <a:lnTo>
                  <a:pt x="223" y="254"/>
                </a:lnTo>
                <a:lnTo>
                  <a:pt x="220" y="257"/>
                </a:lnTo>
                <a:lnTo>
                  <a:pt x="217" y="257"/>
                </a:lnTo>
                <a:lnTo>
                  <a:pt x="215" y="257"/>
                </a:lnTo>
                <a:lnTo>
                  <a:pt x="215" y="254"/>
                </a:lnTo>
                <a:lnTo>
                  <a:pt x="215" y="252"/>
                </a:lnTo>
                <a:lnTo>
                  <a:pt x="212" y="254"/>
                </a:lnTo>
                <a:lnTo>
                  <a:pt x="210" y="254"/>
                </a:lnTo>
                <a:lnTo>
                  <a:pt x="210" y="252"/>
                </a:lnTo>
                <a:lnTo>
                  <a:pt x="207" y="252"/>
                </a:lnTo>
                <a:lnTo>
                  <a:pt x="207" y="249"/>
                </a:lnTo>
                <a:lnTo>
                  <a:pt x="204" y="249"/>
                </a:lnTo>
                <a:lnTo>
                  <a:pt x="202" y="249"/>
                </a:lnTo>
                <a:lnTo>
                  <a:pt x="199" y="249"/>
                </a:lnTo>
                <a:lnTo>
                  <a:pt x="199" y="252"/>
                </a:lnTo>
                <a:lnTo>
                  <a:pt x="197" y="252"/>
                </a:lnTo>
                <a:lnTo>
                  <a:pt x="194" y="252"/>
                </a:lnTo>
                <a:lnTo>
                  <a:pt x="191" y="252"/>
                </a:lnTo>
                <a:lnTo>
                  <a:pt x="191" y="249"/>
                </a:lnTo>
                <a:lnTo>
                  <a:pt x="189" y="246"/>
                </a:lnTo>
                <a:lnTo>
                  <a:pt x="189" y="244"/>
                </a:lnTo>
                <a:lnTo>
                  <a:pt x="186" y="244"/>
                </a:lnTo>
                <a:lnTo>
                  <a:pt x="183" y="244"/>
                </a:lnTo>
                <a:lnTo>
                  <a:pt x="183" y="241"/>
                </a:lnTo>
                <a:lnTo>
                  <a:pt x="181" y="241"/>
                </a:lnTo>
                <a:lnTo>
                  <a:pt x="181" y="244"/>
                </a:lnTo>
                <a:lnTo>
                  <a:pt x="181" y="246"/>
                </a:lnTo>
                <a:lnTo>
                  <a:pt x="178" y="246"/>
                </a:lnTo>
                <a:lnTo>
                  <a:pt x="176" y="246"/>
                </a:lnTo>
                <a:lnTo>
                  <a:pt x="173" y="246"/>
                </a:lnTo>
                <a:lnTo>
                  <a:pt x="173" y="244"/>
                </a:lnTo>
                <a:lnTo>
                  <a:pt x="170" y="244"/>
                </a:lnTo>
                <a:lnTo>
                  <a:pt x="168" y="244"/>
                </a:lnTo>
                <a:lnTo>
                  <a:pt x="165" y="244"/>
                </a:lnTo>
                <a:lnTo>
                  <a:pt x="165" y="246"/>
                </a:lnTo>
                <a:lnTo>
                  <a:pt x="163" y="246"/>
                </a:lnTo>
                <a:lnTo>
                  <a:pt x="160" y="246"/>
                </a:lnTo>
                <a:lnTo>
                  <a:pt x="160" y="249"/>
                </a:lnTo>
                <a:lnTo>
                  <a:pt x="157" y="249"/>
                </a:lnTo>
                <a:lnTo>
                  <a:pt x="155" y="249"/>
                </a:lnTo>
                <a:lnTo>
                  <a:pt x="152" y="249"/>
                </a:lnTo>
                <a:lnTo>
                  <a:pt x="149" y="249"/>
                </a:lnTo>
                <a:lnTo>
                  <a:pt x="147" y="249"/>
                </a:lnTo>
                <a:lnTo>
                  <a:pt x="144" y="249"/>
                </a:lnTo>
                <a:lnTo>
                  <a:pt x="147" y="249"/>
                </a:lnTo>
                <a:lnTo>
                  <a:pt x="147" y="246"/>
                </a:lnTo>
                <a:lnTo>
                  <a:pt x="147" y="244"/>
                </a:lnTo>
                <a:lnTo>
                  <a:pt x="144" y="241"/>
                </a:lnTo>
                <a:lnTo>
                  <a:pt x="142" y="241"/>
                </a:lnTo>
                <a:lnTo>
                  <a:pt x="142" y="239"/>
                </a:lnTo>
                <a:lnTo>
                  <a:pt x="139" y="239"/>
                </a:lnTo>
                <a:lnTo>
                  <a:pt x="139" y="236"/>
                </a:lnTo>
                <a:lnTo>
                  <a:pt x="136" y="236"/>
                </a:lnTo>
                <a:lnTo>
                  <a:pt x="136" y="233"/>
                </a:lnTo>
                <a:lnTo>
                  <a:pt x="134" y="233"/>
                </a:lnTo>
                <a:lnTo>
                  <a:pt x="134" y="231"/>
                </a:lnTo>
                <a:lnTo>
                  <a:pt x="131" y="231"/>
                </a:lnTo>
                <a:lnTo>
                  <a:pt x="131" y="228"/>
                </a:lnTo>
                <a:lnTo>
                  <a:pt x="131" y="225"/>
                </a:lnTo>
                <a:lnTo>
                  <a:pt x="131" y="223"/>
                </a:lnTo>
                <a:lnTo>
                  <a:pt x="131" y="220"/>
                </a:lnTo>
                <a:lnTo>
                  <a:pt x="128" y="220"/>
                </a:lnTo>
                <a:lnTo>
                  <a:pt x="126" y="220"/>
                </a:lnTo>
                <a:lnTo>
                  <a:pt x="126" y="218"/>
                </a:lnTo>
                <a:lnTo>
                  <a:pt x="126" y="215"/>
                </a:lnTo>
                <a:lnTo>
                  <a:pt x="126" y="218"/>
                </a:lnTo>
                <a:lnTo>
                  <a:pt x="123" y="218"/>
                </a:lnTo>
                <a:lnTo>
                  <a:pt x="123" y="215"/>
                </a:lnTo>
                <a:lnTo>
                  <a:pt x="121" y="215"/>
                </a:lnTo>
                <a:lnTo>
                  <a:pt x="118" y="215"/>
                </a:lnTo>
                <a:lnTo>
                  <a:pt x="118" y="212"/>
                </a:lnTo>
                <a:lnTo>
                  <a:pt x="115" y="212"/>
                </a:lnTo>
                <a:lnTo>
                  <a:pt x="113" y="212"/>
                </a:lnTo>
                <a:lnTo>
                  <a:pt x="110" y="215"/>
                </a:lnTo>
                <a:lnTo>
                  <a:pt x="110" y="212"/>
                </a:lnTo>
                <a:lnTo>
                  <a:pt x="108" y="212"/>
                </a:lnTo>
                <a:lnTo>
                  <a:pt x="105" y="212"/>
                </a:lnTo>
                <a:lnTo>
                  <a:pt x="102" y="212"/>
                </a:lnTo>
                <a:lnTo>
                  <a:pt x="102" y="210"/>
                </a:lnTo>
                <a:lnTo>
                  <a:pt x="100" y="210"/>
                </a:lnTo>
                <a:lnTo>
                  <a:pt x="97" y="212"/>
                </a:lnTo>
                <a:lnTo>
                  <a:pt x="97" y="215"/>
                </a:lnTo>
                <a:lnTo>
                  <a:pt x="97" y="218"/>
                </a:lnTo>
                <a:lnTo>
                  <a:pt x="97" y="220"/>
                </a:lnTo>
                <a:lnTo>
                  <a:pt x="97" y="223"/>
                </a:lnTo>
                <a:lnTo>
                  <a:pt x="94" y="223"/>
                </a:lnTo>
                <a:lnTo>
                  <a:pt x="92" y="223"/>
                </a:lnTo>
                <a:lnTo>
                  <a:pt x="89" y="223"/>
                </a:lnTo>
                <a:lnTo>
                  <a:pt x="87" y="223"/>
                </a:lnTo>
                <a:lnTo>
                  <a:pt x="87" y="225"/>
                </a:lnTo>
                <a:lnTo>
                  <a:pt x="84" y="225"/>
                </a:lnTo>
                <a:lnTo>
                  <a:pt x="81" y="225"/>
                </a:lnTo>
                <a:lnTo>
                  <a:pt x="81" y="223"/>
                </a:lnTo>
                <a:lnTo>
                  <a:pt x="79" y="223"/>
                </a:lnTo>
                <a:lnTo>
                  <a:pt x="76" y="223"/>
                </a:lnTo>
                <a:lnTo>
                  <a:pt x="73" y="223"/>
                </a:lnTo>
                <a:lnTo>
                  <a:pt x="71" y="225"/>
                </a:lnTo>
                <a:lnTo>
                  <a:pt x="68" y="228"/>
                </a:lnTo>
                <a:lnTo>
                  <a:pt x="68" y="231"/>
                </a:lnTo>
                <a:lnTo>
                  <a:pt x="68" y="233"/>
                </a:lnTo>
                <a:lnTo>
                  <a:pt x="66" y="236"/>
                </a:lnTo>
                <a:lnTo>
                  <a:pt x="66" y="239"/>
                </a:lnTo>
                <a:lnTo>
                  <a:pt x="63" y="239"/>
                </a:lnTo>
                <a:lnTo>
                  <a:pt x="60" y="241"/>
                </a:lnTo>
                <a:lnTo>
                  <a:pt x="58" y="244"/>
                </a:lnTo>
                <a:lnTo>
                  <a:pt x="55" y="244"/>
                </a:lnTo>
                <a:lnTo>
                  <a:pt x="55" y="246"/>
                </a:lnTo>
                <a:lnTo>
                  <a:pt x="53" y="246"/>
                </a:lnTo>
                <a:lnTo>
                  <a:pt x="50" y="246"/>
                </a:lnTo>
                <a:lnTo>
                  <a:pt x="47" y="246"/>
                </a:lnTo>
                <a:lnTo>
                  <a:pt x="45" y="246"/>
                </a:lnTo>
                <a:lnTo>
                  <a:pt x="42" y="246"/>
                </a:lnTo>
                <a:lnTo>
                  <a:pt x="39" y="246"/>
                </a:lnTo>
                <a:lnTo>
                  <a:pt x="39" y="244"/>
                </a:lnTo>
                <a:lnTo>
                  <a:pt x="37" y="244"/>
                </a:lnTo>
                <a:lnTo>
                  <a:pt x="34" y="241"/>
                </a:lnTo>
                <a:lnTo>
                  <a:pt x="32" y="241"/>
                </a:lnTo>
                <a:lnTo>
                  <a:pt x="29" y="239"/>
                </a:lnTo>
                <a:lnTo>
                  <a:pt x="26" y="239"/>
                </a:lnTo>
                <a:lnTo>
                  <a:pt x="24" y="239"/>
                </a:lnTo>
                <a:lnTo>
                  <a:pt x="21" y="239"/>
                </a:lnTo>
                <a:lnTo>
                  <a:pt x="19" y="239"/>
                </a:lnTo>
                <a:lnTo>
                  <a:pt x="16" y="239"/>
                </a:lnTo>
                <a:lnTo>
                  <a:pt x="16" y="236"/>
                </a:lnTo>
                <a:lnTo>
                  <a:pt x="13" y="236"/>
                </a:lnTo>
                <a:lnTo>
                  <a:pt x="11" y="236"/>
                </a:lnTo>
                <a:lnTo>
                  <a:pt x="8" y="236"/>
                </a:lnTo>
                <a:lnTo>
                  <a:pt x="8" y="239"/>
                </a:lnTo>
                <a:lnTo>
                  <a:pt x="5" y="236"/>
                </a:lnTo>
                <a:lnTo>
                  <a:pt x="3" y="236"/>
                </a:lnTo>
                <a:lnTo>
                  <a:pt x="0" y="236"/>
                </a:lnTo>
                <a:lnTo>
                  <a:pt x="0" y="233"/>
                </a:lnTo>
                <a:lnTo>
                  <a:pt x="0" y="231"/>
                </a:lnTo>
                <a:lnTo>
                  <a:pt x="3" y="231"/>
                </a:lnTo>
                <a:lnTo>
                  <a:pt x="3" y="228"/>
                </a:lnTo>
                <a:lnTo>
                  <a:pt x="5" y="228"/>
                </a:lnTo>
                <a:lnTo>
                  <a:pt x="5" y="225"/>
                </a:lnTo>
                <a:lnTo>
                  <a:pt x="5" y="223"/>
                </a:lnTo>
                <a:lnTo>
                  <a:pt x="5" y="220"/>
                </a:lnTo>
                <a:lnTo>
                  <a:pt x="8" y="220"/>
                </a:lnTo>
                <a:lnTo>
                  <a:pt x="8" y="218"/>
                </a:lnTo>
                <a:lnTo>
                  <a:pt x="11" y="218"/>
                </a:lnTo>
                <a:lnTo>
                  <a:pt x="11" y="215"/>
                </a:lnTo>
                <a:lnTo>
                  <a:pt x="13" y="215"/>
                </a:lnTo>
                <a:lnTo>
                  <a:pt x="16" y="215"/>
                </a:lnTo>
                <a:lnTo>
                  <a:pt x="19" y="215"/>
                </a:lnTo>
                <a:lnTo>
                  <a:pt x="19" y="212"/>
                </a:lnTo>
                <a:lnTo>
                  <a:pt x="21" y="212"/>
                </a:lnTo>
                <a:lnTo>
                  <a:pt x="21" y="210"/>
                </a:lnTo>
                <a:lnTo>
                  <a:pt x="24" y="210"/>
                </a:lnTo>
                <a:lnTo>
                  <a:pt x="26" y="212"/>
                </a:lnTo>
                <a:lnTo>
                  <a:pt x="26" y="210"/>
                </a:lnTo>
                <a:lnTo>
                  <a:pt x="29" y="210"/>
                </a:lnTo>
                <a:lnTo>
                  <a:pt x="32" y="210"/>
                </a:lnTo>
                <a:lnTo>
                  <a:pt x="34" y="210"/>
                </a:lnTo>
                <a:lnTo>
                  <a:pt x="37" y="210"/>
                </a:lnTo>
                <a:lnTo>
                  <a:pt x="39" y="210"/>
                </a:lnTo>
                <a:lnTo>
                  <a:pt x="39" y="207"/>
                </a:lnTo>
                <a:lnTo>
                  <a:pt x="39" y="205"/>
                </a:lnTo>
                <a:lnTo>
                  <a:pt x="39" y="202"/>
                </a:lnTo>
                <a:lnTo>
                  <a:pt x="39" y="199"/>
                </a:lnTo>
                <a:lnTo>
                  <a:pt x="39" y="197"/>
                </a:lnTo>
                <a:lnTo>
                  <a:pt x="37" y="197"/>
                </a:lnTo>
                <a:lnTo>
                  <a:pt x="37" y="194"/>
                </a:lnTo>
                <a:lnTo>
                  <a:pt x="39" y="194"/>
                </a:lnTo>
                <a:lnTo>
                  <a:pt x="39" y="191"/>
                </a:lnTo>
                <a:lnTo>
                  <a:pt x="42" y="191"/>
                </a:lnTo>
                <a:lnTo>
                  <a:pt x="42" y="189"/>
                </a:lnTo>
                <a:lnTo>
                  <a:pt x="42" y="186"/>
                </a:lnTo>
                <a:lnTo>
                  <a:pt x="45" y="186"/>
                </a:lnTo>
                <a:lnTo>
                  <a:pt x="45" y="184"/>
                </a:lnTo>
                <a:lnTo>
                  <a:pt x="45" y="181"/>
                </a:lnTo>
                <a:lnTo>
                  <a:pt x="45" y="178"/>
                </a:lnTo>
                <a:lnTo>
                  <a:pt x="45" y="176"/>
                </a:lnTo>
                <a:lnTo>
                  <a:pt x="42" y="173"/>
                </a:lnTo>
                <a:lnTo>
                  <a:pt x="42" y="170"/>
                </a:lnTo>
                <a:lnTo>
                  <a:pt x="42" y="168"/>
                </a:lnTo>
                <a:lnTo>
                  <a:pt x="45" y="168"/>
                </a:lnTo>
                <a:lnTo>
                  <a:pt x="45" y="165"/>
                </a:lnTo>
                <a:lnTo>
                  <a:pt x="45" y="163"/>
                </a:lnTo>
                <a:lnTo>
                  <a:pt x="47" y="160"/>
                </a:lnTo>
                <a:lnTo>
                  <a:pt x="47" y="157"/>
                </a:lnTo>
                <a:lnTo>
                  <a:pt x="50" y="157"/>
                </a:lnTo>
                <a:lnTo>
                  <a:pt x="50" y="155"/>
                </a:lnTo>
                <a:lnTo>
                  <a:pt x="53" y="155"/>
                </a:lnTo>
                <a:lnTo>
                  <a:pt x="53" y="152"/>
                </a:lnTo>
                <a:lnTo>
                  <a:pt x="55" y="152"/>
                </a:lnTo>
                <a:lnTo>
                  <a:pt x="58" y="152"/>
                </a:lnTo>
                <a:lnTo>
                  <a:pt x="60" y="152"/>
                </a:lnTo>
                <a:lnTo>
                  <a:pt x="63" y="152"/>
                </a:lnTo>
                <a:lnTo>
                  <a:pt x="63" y="150"/>
                </a:lnTo>
                <a:lnTo>
                  <a:pt x="66" y="150"/>
                </a:lnTo>
                <a:lnTo>
                  <a:pt x="68" y="150"/>
                </a:lnTo>
                <a:lnTo>
                  <a:pt x="71" y="150"/>
                </a:lnTo>
                <a:lnTo>
                  <a:pt x="71" y="147"/>
                </a:lnTo>
                <a:lnTo>
                  <a:pt x="73" y="147"/>
                </a:lnTo>
                <a:lnTo>
                  <a:pt x="73" y="144"/>
                </a:lnTo>
                <a:lnTo>
                  <a:pt x="71" y="144"/>
                </a:lnTo>
                <a:lnTo>
                  <a:pt x="71" y="142"/>
                </a:lnTo>
                <a:lnTo>
                  <a:pt x="71" y="139"/>
                </a:lnTo>
                <a:lnTo>
                  <a:pt x="68" y="139"/>
                </a:lnTo>
                <a:lnTo>
                  <a:pt x="66" y="139"/>
                </a:lnTo>
                <a:lnTo>
                  <a:pt x="66" y="136"/>
                </a:lnTo>
                <a:lnTo>
                  <a:pt x="68" y="136"/>
                </a:lnTo>
                <a:lnTo>
                  <a:pt x="68" y="134"/>
                </a:lnTo>
                <a:lnTo>
                  <a:pt x="68" y="131"/>
                </a:lnTo>
                <a:lnTo>
                  <a:pt x="71" y="131"/>
                </a:lnTo>
                <a:lnTo>
                  <a:pt x="71" y="129"/>
                </a:lnTo>
                <a:lnTo>
                  <a:pt x="71" y="126"/>
                </a:lnTo>
                <a:lnTo>
                  <a:pt x="68" y="126"/>
                </a:lnTo>
                <a:lnTo>
                  <a:pt x="68" y="123"/>
                </a:lnTo>
                <a:lnTo>
                  <a:pt x="68" y="121"/>
                </a:lnTo>
                <a:lnTo>
                  <a:pt x="68" y="118"/>
                </a:lnTo>
                <a:lnTo>
                  <a:pt x="71" y="118"/>
                </a:lnTo>
                <a:lnTo>
                  <a:pt x="71" y="116"/>
                </a:lnTo>
                <a:lnTo>
                  <a:pt x="71" y="113"/>
                </a:lnTo>
                <a:lnTo>
                  <a:pt x="73" y="113"/>
                </a:lnTo>
                <a:lnTo>
                  <a:pt x="73" y="110"/>
                </a:lnTo>
                <a:lnTo>
                  <a:pt x="76" y="110"/>
                </a:lnTo>
                <a:lnTo>
                  <a:pt x="76" y="108"/>
                </a:lnTo>
                <a:lnTo>
                  <a:pt x="79" y="108"/>
                </a:lnTo>
                <a:lnTo>
                  <a:pt x="79" y="105"/>
                </a:lnTo>
                <a:lnTo>
                  <a:pt x="81" y="105"/>
                </a:lnTo>
                <a:lnTo>
                  <a:pt x="81" y="102"/>
                </a:lnTo>
                <a:lnTo>
                  <a:pt x="84" y="102"/>
                </a:lnTo>
                <a:lnTo>
                  <a:pt x="84" y="100"/>
                </a:lnTo>
                <a:lnTo>
                  <a:pt x="84" y="97"/>
                </a:lnTo>
                <a:lnTo>
                  <a:pt x="81" y="97"/>
                </a:lnTo>
                <a:lnTo>
                  <a:pt x="79" y="97"/>
                </a:lnTo>
                <a:lnTo>
                  <a:pt x="79" y="95"/>
                </a:lnTo>
                <a:lnTo>
                  <a:pt x="76" y="95"/>
                </a:lnTo>
                <a:lnTo>
                  <a:pt x="76" y="92"/>
                </a:lnTo>
                <a:lnTo>
                  <a:pt x="76" y="89"/>
                </a:lnTo>
                <a:lnTo>
                  <a:pt x="73" y="89"/>
                </a:lnTo>
                <a:lnTo>
                  <a:pt x="73" y="87"/>
                </a:lnTo>
                <a:lnTo>
                  <a:pt x="71" y="87"/>
                </a:lnTo>
                <a:lnTo>
                  <a:pt x="71" y="84"/>
                </a:lnTo>
                <a:lnTo>
                  <a:pt x="68" y="84"/>
                </a:lnTo>
                <a:lnTo>
                  <a:pt x="68" y="81"/>
                </a:lnTo>
                <a:lnTo>
                  <a:pt x="68" y="79"/>
                </a:lnTo>
                <a:lnTo>
                  <a:pt x="68" y="76"/>
                </a:lnTo>
                <a:lnTo>
                  <a:pt x="68" y="74"/>
                </a:lnTo>
                <a:lnTo>
                  <a:pt x="68" y="71"/>
                </a:lnTo>
                <a:lnTo>
                  <a:pt x="71" y="71"/>
                </a:lnTo>
                <a:lnTo>
                  <a:pt x="73" y="71"/>
                </a:lnTo>
                <a:lnTo>
                  <a:pt x="73" y="68"/>
                </a:lnTo>
                <a:lnTo>
                  <a:pt x="73" y="66"/>
                </a:lnTo>
                <a:lnTo>
                  <a:pt x="76" y="63"/>
                </a:lnTo>
                <a:lnTo>
                  <a:pt x="79" y="61"/>
                </a:lnTo>
                <a:lnTo>
                  <a:pt x="79" y="58"/>
                </a:lnTo>
                <a:lnTo>
                  <a:pt x="76" y="58"/>
                </a:lnTo>
                <a:lnTo>
                  <a:pt x="76" y="55"/>
                </a:lnTo>
                <a:lnTo>
                  <a:pt x="76" y="53"/>
                </a:lnTo>
                <a:lnTo>
                  <a:pt x="79" y="50"/>
                </a:lnTo>
                <a:lnTo>
                  <a:pt x="81" y="50"/>
                </a:lnTo>
                <a:lnTo>
                  <a:pt x="81" y="47"/>
                </a:lnTo>
                <a:lnTo>
                  <a:pt x="81" y="45"/>
                </a:lnTo>
                <a:lnTo>
                  <a:pt x="81" y="42"/>
                </a:lnTo>
                <a:lnTo>
                  <a:pt x="84" y="42"/>
                </a:lnTo>
                <a:lnTo>
                  <a:pt x="87" y="45"/>
                </a:lnTo>
                <a:lnTo>
                  <a:pt x="89" y="45"/>
                </a:lnTo>
                <a:lnTo>
                  <a:pt x="92" y="42"/>
                </a:lnTo>
                <a:lnTo>
                  <a:pt x="94" y="42"/>
                </a:lnTo>
                <a:lnTo>
                  <a:pt x="94" y="45"/>
                </a:lnTo>
                <a:lnTo>
                  <a:pt x="97" y="45"/>
                </a:lnTo>
                <a:lnTo>
                  <a:pt x="97" y="47"/>
                </a:lnTo>
                <a:lnTo>
                  <a:pt x="100" y="47"/>
                </a:lnTo>
                <a:lnTo>
                  <a:pt x="102" y="47"/>
                </a:lnTo>
                <a:lnTo>
                  <a:pt x="102" y="45"/>
                </a:lnTo>
                <a:lnTo>
                  <a:pt x="102" y="47"/>
                </a:lnTo>
                <a:lnTo>
                  <a:pt x="105" y="47"/>
                </a:lnTo>
                <a:lnTo>
                  <a:pt x="105" y="50"/>
                </a:lnTo>
                <a:lnTo>
                  <a:pt x="108" y="50"/>
                </a:lnTo>
                <a:lnTo>
                  <a:pt x="108" y="53"/>
                </a:lnTo>
                <a:lnTo>
                  <a:pt x="110" y="53"/>
                </a:lnTo>
                <a:lnTo>
                  <a:pt x="113" y="53"/>
                </a:lnTo>
                <a:lnTo>
                  <a:pt x="115" y="53"/>
                </a:lnTo>
                <a:lnTo>
                  <a:pt x="115" y="55"/>
                </a:lnTo>
                <a:lnTo>
                  <a:pt x="115" y="53"/>
                </a:lnTo>
                <a:lnTo>
                  <a:pt x="118" y="55"/>
                </a:lnTo>
                <a:lnTo>
                  <a:pt x="121" y="55"/>
                </a:lnTo>
                <a:lnTo>
                  <a:pt x="123" y="53"/>
                </a:lnTo>
                <a:lnTo>
                  <a:pt x="126" y="55"/>
                </a:lnTo>
                <a:lnTo>
                  <a:pt x="126" y="58"/>
                </a:lnTo>
                <a:lnTo>
                  <a:pt x="128" y="58"/>
                </a:lnTo>
                <a:lnTo>
                  <a:pt x="128" y="61"/>
                </a:lnTo>
                <a:lnTo>
                  <a:pt x="131" y="61"/>
                </a:lnTo>
                <a:lnTo>
                  <a:pt x="134" y="61"/>
                </a:lnTo>
                <a:lnTo>
                  <a:pt x="134" y="63"/>
                </a:lnTo>
                <a:lnTo>
                  <a:pt x="136" y="63"/>
                </a:lnTo>
                <a:lnTo>
                  <a:pt x="139" y="66"/>
                </a:lnTo>
                <a:lnTo>
                  <a:pt x="142" y="66"/>
                </a:lnTo>
                <a:lnTo>
                  <a:pt x="144" y="66"/>
                </a:lnTo>
                <a:lnTo>
                  <a:pt x="144" y="68"/>
                </a:lnTo>
                <a:lnTo>
                  <a:pt x="147" y="68"/>
                </a:lnTo>
                <a:lnTo>
                  <a:pt x="149" y="68"/>
                </a:lnTo>
                <a:lnTo>
                  <a:pt x="149" y="71"/>
                </a:lnTo>
                <a:lnTo>
                  <a:pt x="149" y="68"/>
                </a:lnTo>
                <a:lnTo>
                  <a:pt x="152" y="68"/>
                </a:lnTo>
                <a:lnTo>
                  <a:pt x="152" y="66"/>
                </a:lnTo>
                <a:lnTo>
                  <a:pt x="155" y="66"/>
                </a:lnTo>
                <a:lnTo>
                  <a:pt x="152" y="63"/>
                </a:lnTo>
                <a:lnTo>
                  <a:pt x="152" y="61"/>
                </a:lnTo>
                <a:lnTo>
                  <a:pt x="149" y="58"/>
                </a:lnTo>
                <a:lnTo>
                  <a:pt x="147" y="58"/>
                </a:lnTo>
                <a:lnTo>
                  <a:pt x="147" y="55"/>
                </a:lnTo>
                <a:lnTo>
                  <a:pt x="144" y="55"/>
                </a:lnTo>
                <a:lnTo>
                  <a:pt x="144" y="53"/>
                </a:lnTo>
                <a:lnTo>
                  <a:pt x="144" y="50"/>
                </a:lnTo>
                <a:lnTo>
                  <a:pt x="144" y="47"/>
                </a:lnTo>
                <a:lnTo>
                  <a:pt x="142" y="45"/>
                </a:lnTo>
                <a:lnTo>
                  <a:pt x="142" y="42"/>
                </a:lnTo>
                <a:lnTo>
                  <a:pt x="139" y="40"/>
                </a:lnTo>
                <a:lnTo>
                  <a:pt x="139" y="37"/>
                </a:lnTo>
                <a:lnTo>
                  <a:pt x="136" y="37"/>
                </a:lnTo>
                <a:lnTo>
                  <a:pt x="136" y="34"/>
                </a:lnTo>
                <a:lnTo>
                  <a:pt x="134" y="34"/>
                </a:lnTo>
                <a:lnTo>
                  <a:pt x="134" y="32"/>
                </a:lnTo>
                <a:lnTo>
                  <a:pt x="131" y="32"/>
                </a:lnTo>
                <a:lnTo>
                  <a:pt x="131" y="29"/>
                </a:lnTo>
                <a:lnTo>
                  <a:pt x="131" y="26"/>
                </a:lnTo>
                <a:lnTo>
                  <a:pt x="134" y="24"/>
                </a:lnTo>
                <a:lnTo>
                  <a:pt x="131" y="24"/>
                </a:lnTo>
                <a:lnTo>
                  <a:pt x="134" y="21"/>
                </a:lnTo>
                <a:lnTo>
                  <a:pt x="136" y="19"/>
                </a:lnTo>
                <a:lnTo>
                  <a:pt x="139" y="21"/>
                </a:lnTo>
                <a:lnTo>
                  <a:pt x="142" y="19"/>
                </a:lnTo>
                <a:lnTo>
                  <a:pt x="142" y="16"/>
                </a:lnTo>
                <a:lnTo>
                  <a:pt x="139" y="16"/>
                </a:lnTo>
                <a:lnTo>
                  <a:pt x="139" y="13"/>
                </a:lnTo>
                <a:lnTo>
                  <a:pt x="139" y="11"/>
                </a:lnTo>
                <a:lnTo>
                  <a:pt x="142" y="11"/>
                </a:lnTo>
                <a:lnTo>
                  <a:pt x="144" y="8"/>
                </a:lnTo>
                <a:lnTo>
                  <a:pt x="144" y="6"/>
                </a:lnTo>
                <a:lnTo>
                  <a:pt x="144" y="3"/>
                </a:lnTo>
                <a:lnTo>
                  <a:pt x="147" y="3"/>
                </a:lnTo>
                <a:lnTo>
                  <a:pt x="149" y="3"/>
                </a:lnTo>
                <a:lnTo>
                  <a:pt x="149" y="0"/>
                </a:lnTo>
                <a:lnTo>
                  <a:pt x="152" y="0"/>
                </a:lnTo>
                <a:lnTo>
                  <a:pt x="155" y="0"/>
                </a:lnTo>
                <a:lnTo>
                  <a:pt x="155" y="3"/>
                </a:lnTo>
                <a:lnTo>
                  <a:pt x="155" y="6"/>
                </a:lnTo>
                <a:lnTo>
                  <a:pt x="157" y="6"/>
                </a:lnTo>
                <a:lnTo>
                  <a:pt x="157" y="8"/>
                </a:lnTo>
                <a:lnTo>
                  <a:pt x="160" y="8"/>
                </a:lnTo>
                <a:lnTo>
                  <a:pt x="160" y="11"/>
                </a:lnTo>
                <a:lnTo>
                  <a:pt x="160" y="13"/>
                </a:lnTo>
                <a:lnTo>
                  <a:pt x="163" y="13"/>
                </a:lnTo>
                <a:lnTo>
                  <a:pt x="163" y="16"/>
                </a:lnTo>
                <a:lnTo>
                  <a:pt x="165" y="16"/>
                </a:lnTo>
                <a:lnTo>
                  <a:pt x="168" y="16"/>
                </a:lnTo>
                <a:lnTo>
                  <a:pt x="168" y="19"/>
                </a:lnTo>
                <a:lnTo>
                  <a:pt x="170" y="19"/>
                </a:lnTo>
                <a:lnTo>
                  <a:pt x="173" y="19"/>
                </a:lnTo>
                <a:lnTo>
                  <a:pt x="176" y="19"/>
                </a:lnTo>
                <a:lnTo>
                  <a:pt x="178" y="21"/>
                </a:lnTo>
                <a:lnTo>
                  <a:pt x="178" y="24"/>
                </a:lnTo>
                <a:lnTo>
                  <a:pt x="181" y="24"/>
                </a:lnTo>
                <a:lnTo>
                  <a:pt x="181" y="26"/>
                </a:lnTo>
                <a:lnTo>
                  <a:pt x="183" y="29"/>
                </a:lnTo>
                <a:lnTo>
                  <a:pt x="183" y="32"/>
                </a:lnTo>
                <a:lnTo>
                  <a:pt x="186" y="32"/>
                </a:lnTo>
                <a:lnTo>
                  <a:pt x="189" y="32"/>
                </a:lnTo>
                <a:lnTo>
                  <a:pt x="189" y="34"/>
                </a:lnTo>
                <a:lnTo>
                  <a:pt x="191" y="34"/>
                </a:lnTo>
                <a:lnTo>
                  <a:pt x="191" y="37"/>
                </a:lnTo>
                <a:lnTo>
                  <a:pt x="194" y="37"/>
                </a:lnTo>
                <a:lnTo>
                  <a:pt x="197" y="37"/>
                </a:lnTo>
                <a:lnTo>
                  <a:pt x="199" y="37"/>
                </a:lnTo>
                <a:lnTo>
                  <a:pt x="199" y="40"/>
                </a:lnTo>
                <a:lnTo>
                  <a:pt x="202" y="40"/>
                </a:lnTo>
                <a:lnTo>
                  <a:pt x="202" y="42"/>
                </a:lnTo>
                <a:lnTo>
                  <a:pt x="204" y="42"/>
                </a:lnTo>
                <a:lnTo>
                  <a:pt x="204" y="45"/>
                </a:lnTo>
                <a:lnTo>
                  <a:pt x="207" y="45"/>
                </a:lnTo>
                <a:lnTo>
                  <a:pt x="207" y="47"/>
                </a:lnTo>
                <a:lnTo>
                  <a:pt x="207" y="50"/>
                </a:lnTo>
                <a:lnTo>
                  <a:pt x="210" y="53"/>
                </a:lnTo>
                <a:lnTo>
                  <a:pt x="212" y="53"/>
                </a:lnTo>
                <a:lnTo>
                  <a:pt x="212" y="55"/>
                </a:lnTo>
                <a:lnTo>
                  <a:pt x="215" y="55"/>
                </a:lnTo>
                <a:lnTo>
                  <a:pt x="215" y="58"/>
                </a:lnTo>
                <a:lnTo>
                  <a:pt x="217" y="58"/>
                </a:lnTo>
                <a:lnTo>
                  <a:pt x="220" y="58"/>
                </a:lnTo>
                <a:lnTo>
                  <a:pt x="220" y="61"/>
                </a:lnTo>
                <a:lnTo>
                  <a:pt x="223" y="61"/>
                </a:lnTo>
                <a:lnTo>
                  <a:pt x="223" y="63"/>
                </a:lnTo>
                <a:lnTo>
                  <a:pt x="225" y="63"/>
                </a:lnTo>
                <a:lnTo>
                  <a:pt x="225" y="66"/>
                </a:lnTo>
                <a:lnTo>
                  <a:pt x="228" y="66"/>
                </a:lnTo>
                <a:lnTo>
                  <a:pt x="228" y="68"/>
                </a:lnTo>
                <a:lnTo>
                  <a:pt x="231" y="71"/>
                </a:lnTo>
                <a:lnTo>
                  <a:pt x="233" y="71"/>
                </a:lnTo>
                <a:lnTo>
                  <a:pt x="236" y="71"/>
                </a:lnTo>
                <a:lnTo>
                  <a:pt x="238" y="71"/>
                </a:lnTo>
                <a:lnTo>
                  <a:pt x="238" y="74"/>
                </a:lnTo>
                <a:lnTo>
                  <a:pt x="241" y="74"/>
                </a:lnTo>
                <a:lnTo>
                  <a:pt x="241" y="71"/>
                </a:lnTo>
                <a:lnTo>
                  <a:pt x="244" y="71"/>
                </a:lnTo>
                <a:lnTo>
                  <a:pt x="246" y="68"/>
                </a:lnTo>
                <a:lnTo>
                  <a:pt x="246" y="71"/>
                </a:lnTo>
                <a:lnTo>
                  <a:pt x="246" y="74"/>
                </a:lnTo>
                <a:lnTo>
                  <a:pt x="246" y="76"/>
                </a:lnTo>
                <a:lnTo>
                  <a:pt x="246" y="79"/>
                </a:lnTo>
                <a:lnTo>
                  <a:pt x="249" y="79"/>
                </a:lnTo>
                <a:lnTo>
                  <a:pt x="249" y="81"/>
                </a:lnTo>
                <a:lnTo>
                  <a:pt x="252" y="81"/>
                </a:lnTo>
                <a:lnTo>
                  <a:pt x="252" y="84"/>
                </a:lnTo>
                <a:lnTo>
                  <a:pt x="252" y="87"/>
                </a:lnTo>
                <a:lnTo>
                  <a:pt x="249" y="87"/>
                </a:lnTo>
                <a:lnTo>
                  <a:pt x="249" y="89"/>
                </a:lnTo>
                <a:lnTo>
                  <a:pt x="246" y="89"/>
                </a:lnTo>
                <a:lnTo>
                  <a:pt x="246" y="92"/>
                </a:lnTo>
                <a:lnTo>
                  <a:pt x="244" y="92"/>
                </a:lnTo>
                <a:lnTo>
                  <a:pt x="241" y="95"/>
                </a:lnTo>
                <a:lnTo>
                  <a:pt x="238" y="97"/>
                </a:lnTo>
                <a:lnTo>
                  <a:pt x="238" y="100"/>
                </a:lnTo>
                <a:lnTo>
                  <a:pt x="236" y="100"/>
                </a:lnTo>
                <a:lnTo>
                  <a:pt x="233" y="100"/>
                </a:lnTo>
                <a:lnTo>
                  <a:pt x="231" y="100"/>
                </a:lnTo>
                <a:lnTo>
                  <a:pt x="228" y="100"/>
                </a:lnTo>
                <a:lnTo>
                  <a:pt x="228" y="102"/>
                </a:lnTo>
                <a:lnTo>
                  <a:pt x="225" y="102"/>
                </a:lnTo>
                <a:lnTo>
                  <a:pt x="223" y="102"/>
                </a:lnTo>
                <a:lnTo>
                  <a:pt x="223" y="105"/>
                </a:lnTo>
                <a:lnTo>
                  <a:pt x="220" y="105"/>
                </a:lnTo>
                <a:lnTo>
                  <a:pt x="217" y="108"/>
                </a:lnTo>
                <a:lnTo>
                  <a:pt x="217" y="110"/>
                </a:lnTo>
                <a:lnTo>
                  <a:pt x="217" y="113"/>
                </a:lnTo>
                <a:lnTo>
                  <a:pt x="220" y="113"/>
                </a:lnTo>
                <a:lnTo>
                  <a:pt x="220" y="116"/>
                </a:lnTo>
                <a:lnTo>
                  <a:pt x="220" y="118"/>
                </a:lnTo>
                <a:lnTo>
                  <a:pt x="220" y="121"/>
                </a:lnTo>
                <a:lnTo>
                  <a:pt x="223" y="121"/>
                </a:lnTo>
                <a:lnTo>
                  <a:pt x="220" y="121"/>
                </a:lnTo>
                <a:lnTo>
                  <a:pt x="220" y="123"/>
                </a:lnTo>
                <a:lnTo>
                  <a:pt x="220" y="126"/>
                </a:lnTo>
                <a:lnTo>
                  <a:pt x="220" y="129"/>
                </a:lnTo>
                <a:lnTo>
                  <a:pt x="220" y="131"/>
                </a:lnTo>
                <a:lnTo>
                  <a:pt x="223" y="131"/>
                </a:lnTo>
                <a:lnTo>
                  <a:pt x="223" y="134"/>
                </a:lnTo>
                <a:lnTo>
                  <a:pt x="220" y="134"/>
                </a:lnTo>
                <a:lnTo>
                  <a:pt x="220" y="136"/>
                </a:lnTo>
                <a:lnTo>
                  <a:pt x="220" y="139"/>
                </a:lnTo>
                <a:lnTo>
                  <a:pt x="217" y="139"/>
                </a:lnTo>
                <a:lnTo>
                  <a:pt x="220" y="139"/>
                </a:lnTo>
                <a:lnTo>
                  <a:pt x="223" y="142"/>
                </a:lnTo>
                <a:lnTo>
                  <a:pt x="225" y="142"/>
                </a:lnTo>
                <a:lnTo>
                  <a:pt x="225" y="144"/>
                </a:lnTo>
                <a:lnTo>
                  <a:pt x="228" y="144"/>
                </a:lnTo>
                <a:lnTo>
                  <a:pt x="231" y="144"/>
                </a:lnTo>
                <a:lnTo>
                  <a:pt x="231" y="147"/>
                </a:lnTo>
                <a:lnTo>
                  <a:pt x="233" y="147"/>
                </a:lnTo>
                <a:lnTo>
                  <a:pt x="236" y="147"/>
                </a:lnTo>
                <a:lnTo>
                  <a:pt x="238" y="147"/>
                </a:lnTo>
                <a:lnTo>
                  <a:pt x="241" y="147"/>
                </a:lnTo>
                <a:lnTo>
                  <a:pt x="244" y="147"/>
                </a:lnTo>
                <a:lnTo>
                  <a:pt x="246" y="147"/>
                </a:lnTo>
                <a:lnTo>
                  <a:pt x="246" y="150"/>
                </a:lnTo>
                <a:lnTo>
                  <a:pt x="246" y="152"/>
                </a:lnTo>
                <a:lnTo>
                  <a:pt x="249" y="152"/>
                </a:lnTo>
                <a:lnTo>
                  <a:pt x="249" y="155"/>
                </a:lnTo>
                <a:lnTo>
                  <a:pt x="249" y="157"/>
                </a:lnTo>
                <a:lnTo>
                  <a:pt x="249" y="160"/>
                </a:lnTo>
                <a:lnTo>
                  <a:pt x="246" y="160"/>
                </a:lnTo>
                <a:lnTo>
                  <a:pt x="246" y="163"/>
                </a:lnTo>
                <a:lnTo>
                  <a:pt x="246" y="165"/>
                </a:lnTo>
                <a:lnTo>
                  <a:pt x="249" y="165"/>
                </a:lnTo>
                <a:lnTo>
                  <a:pt x="252" y="165"/>
                </a:lnTo>
                <a:lnTo>
                  <a:pt x="254" y="165"/>
                </a:lnTo>
                <a:lnTo>
                  <a:pt x="257" y="165"/>
                </a:lnTo>
                <a:lnTo>
                  <a:pt x="259" y="165"/>
                </a:lnTo>
                <a:lnTo>
                  <a:pt x="262" y="165"/>
                </a:lnTo>
                <a:lnTo>
                  <a:pt x="265" y="165"/>
                </a:lnTo>
                <a:lnTo>
                  <a:pt x="267" y="165"/>
                </a:lnTo>
                <a:lnTo>
                  <a:pt x="270" y="165"/>
                </a:lnTo>
                <a:lnTo>
                  <a:pt x="272" y="165"/>
                </a:lnTo>
                <a:lnTo>
                  <a:pt x="275" y="165"/>
                </a:lnTo>
                <a:lnTo>
                  <a:pt x="278" y="165"/>
                </a:lnTo>
                <a:lnTo>
                  <a:pt x="280" y="163"/>
                </a:lnTo>
                <a:lnTo>
                  <a:pt x="283" y="163"/>
                </a:lnTo>
                <a:lnTo>
                  <a:pt x="286" y="163"/>
                </a:lnTo>
                <a:lnTo>
                  <a:pt x="288" y="163"/>
                </a:lnTo>
                <a:lnTo>
                  <a:pt x="291" y="163"/>
                </a:lnTo>
                <a:lnTo>
                  <a:pt x="291" y="160"/>
                </a:lnTo>
                <a:lnTo>
                  <a:pt x="293" y="160"/>
                </a:lnTo>
                <a:lnTo>
                  <a:pt x="296" y="160"/>
                </a:lnTo>
                <a:lnTo>
                  <a:pt x="299" y="160"/>
                </a:lnTo>
                <a:lnTo>
                  <a:pt x="301" y="160"/>
                </a:lnTo>
                <a:lnTo>
                  <a:pt x="304" y="160"/>
                </a:lnTo>
                <a:lnTo>
                  <a:pt x="304" y="157"/>
                </a:lnTo>
                <a:lnTo>
                  <a:pt x="307" y="157"/>
                </a:lnTo>
                <a:lnTo>
                  <a:pt x="309" y="157"/>
                </a:lnTo>
                <a:lnTo>
                  <a:pt x="312" y="155"/>
                </a:lnTo>
                <a:lnTo>
                  <a:pt x="314" y="155"/>
                </a:lnTo>
                <a:lnTo>
                  <a:pt x="317" y="157"/>
                </a:lnTo>
                <a:lnTo>
                  <a:pt x="320" y="157"/>
                </a:lnTo>
                <a:lnTo>
                  <a:pt x="322" y="157"/>
                </a:lnTo>
                <a:lnTo>
                  <a:pt x="325" y="160"/>
                </a:lnTo>
                <a:lnTo>
                  <a:pt x="327" y="160"/>
                </a:lnTo>
                <a:lnTo>
                  <a:pt x="327" y="163"/>
                </a:lnTo>
                <a:lnTo>
                  <a:pt x="330" y="163"/>
                </a:lnTo>
                <a:lnTo>
                  <a:pt x="333" y="163"/>
                </a:lnTo>
                <a:lnTo>
                  <a:pt x="335" y="163"/>
                </a:lnTo>
                <a:lnTo>
                  <a:pt x="338" y="163"/>
                </a:lnTo>
                <a:lnTo>
                  <a:pt x="341" y="163"/>
                </a:lnTo>
                <a:lnTo>
                  <a:pt x="343" y="160"/>
                </a:lnTo>
                <a:lnTo>
                  <a:pt x="346" y="160"/>
                </a:lnTo>
                <a:lnTo>
                  <a:pt x="346" y="157"/>
                </a:lnTo>
                <a:lnTo>
                  <a:pt x="346" y="155"/>
                </a:lnTo>
                <a:lnTo>
                  <a:pt x="348" y="155"/>
                </a:lnTo>
                <a:lnTo>
                  <a:pt x="348" y="152"/>
                </a:lnTo>
                <a:lnTo>
                  <a:pt x="351" y="152"/>
                </a:lnTo>
                <a:lnTo>
                  <a:pt x="351" y="150"/>
                </a:lnTo>
                <a:lnTo>
                  <a:pt x="354" y="150"/>
                </a:lnTo>
                <a:lnTo>
                  <a:pt x="356" y="150"/>
                </a:lnTo>
                <a:lnTo>
                  <a:pt x="359" y="150"/>
                </a:lnTo>
                <a:lnTo>
                  <a:pt x="361" y="150"/>
                </a:lnTo>
                <a:lnTo>
                  <a:pt x="361" y="147"/>
                </a:lnTo>
                <a:lnTo>
                  <a:pt x="361" y="144"/>
                </a:lnTo>
                <a:lnTo>
                  <a:pt x="364" y="144"/>
                </a:lnTo>
                <a:lnTo>
                  <a:pt x="364" y="142"/>
                </a:lnTo>
                <a:lnTo>
                  <a:pt x="367" y="142"/>
                </a:lnTo>
                <a:lnTo>
                  <a:pt x="369" y="144"/>
                </a:lnTo>
                <a:lnTo>
                  <a:pt x="372" y="144"/>
                </a:lnTo>
                <a:lnTo>
                  <a:pt x="372" y="147"/>
                </a:lnTo>
                <a:lnTo>
                  <a:pt x="372" y="150"/>
                </a:lnTo>
                <a:lnTo>
                  <a:pt x="375" y="150"/>
                </a:lnTo>
                <a:lnTo>
                  <a:pt x="377" y="150"/>
                </a:lnTo>
                <a:lnTo>
                  <a:pt x="380" y="150"/>
                </a:lnTo>
                <a:lnTo>
                  <a:pt x="382" y="150"/>
                </a:lnTo>
                <a:lnTo>
                  <a:pt x="385" y="150"/>
                </a:lnTo>
                <a:lnTo>
                  <a:pt x="388" y="152"/>
                </a:lnTo>
                <a:lnTo>
                  <a:pt x="390" y="152"/>
                </a:lnTo>
                <a:lnTo>
                  <a:pt x="390" y="150"/>
                </a:lnTo>
                <a:lnTo>
                  <a:pt x="393" y="150"/>
                </a:lnTo>
                <a:lnTo>
                  <a:pt x="396" y="150"/>
                </a:lnTo>
                <a:lnTo>
                  <a:pt x="396" y="147"/>
                </a:lnTo>
                <a:lnTo>
                  <a:pt x="393" y="147"/>
                </a:lnTo>
                <a:lnTo>
                  <a:pt x="393" y="144"/>
                </a:lnTo>
                <a:lnTo>
                  <a:pt x="393" y="142"/>
                </a:lnTo>
                <a:lnTo>
                  <a:pt x="393" y="139"/>
                </a:lnTo>
                <a:lnTo>
                  <a:pt x="396" y="139"/>
                </a:lnTo>
                <a:lnTo>
                  <a:pt x="398" y="139"/>
                </a:lnTo>
                <a:lnTo>
                  <a:pt x="401" y="139"/>
                </a:lnTo>
                <a:lnTo>
                  <a:pt x="403" y="139"/>
                </a:lnTo>
                <a:lnTo>
                  <a:pt x="406" y="139"/>
                </a:lnTo>
                <a:lnTo>
                  <a:pt x="409" y="139"/>
                </a:lnTo>
                <a:lnTo>
                  <a:pt x="409" y="136"/>
                </a:lnTo>
                <a:lnTo>
                  <a:pt x="409" y="134"/>
                </a:lnTo>
                <a:lnTo>
                  <a:pt x="411" y="134"/>
                </a:lnTo>
                <a:lnTo>
                  <a:pt x="414" y="134"/>
                </a:lnTo>
                <a:lnTo>
                  <a:pt x="416" y="134"/>
                </a:lnTo>
                <a:lnTo>
                  <a:pt x="419" y="134"/>
                </a:lnTo>
                <a:lnTo>
                  <a:pt x="419" y="131"/>
                </a:lnTo>
                <a:lnTo>
                  <a:pt x="422" y="131"/>
                </a:lnTo>
                <a:lnTo>
                  <a:pt x="422" y="129"/>
                </a:lnTo>
                <a:lnTo>
                  <a:pt x="424" y="126"/>
                </a:lnTo>
                <a:lnTo>
                  <a:pt x="424" y="123"/>
                </a:lnTo>
                <a:lnTo>
                  <a:pt x="424" y="121"/>
                </a:lnTo>
                <a:lnTo>
                  <a:pt x="427" y="121"/>
                </a:lnTo>
                <a:lnTo>
                  <a:pt x="430" y="121"/>
                </a:lnTo>
                <a:lnTo>
                  <a:pt x="432" y="121"/>
                </a:lnTo>
                <a:lnTo>
                  <a:pt x="432" y="123"/>
                </a:lnTo>
                <a:lnTo>
                  <a:pt x="432" y="126"/>
                </a:lnTo>
                <a:lnTo>
                  <a:pt x="435" y="129"/>
                </a:lnTo>
                <a:lnTo>
                  <a:pt x="435" y="131"/>
                </a:lnTo>
                <a:lnTo>
                  <a:pt x="435" y="134"/>
                </a:lnTo>
                <a:lnTo>
                  <a:pt x="437" y="134"/>
                </a:lnTo>
                <a:lnTo>
                  <a:pt x="440" y="134"/>
                </a:lnTo>
                <a:lnTo>
                  <a:pt x="443" y="136"/>
                </a:lnTo>
                <a:lnTo>
                  <a:pt x="443" y="139"/>
                </a:lnTo>
                <a:lnTo>
                  <a:pt x="445" y="139"/>
                </a:lnTo>
                <a:lnTo>
                  <a:pt x="445" y="136"/>
                </a:lnTo>
                <a:lnTo>
                  <a:pt x="448" y="136"/>
                </a:lnTo>
                <a:lnTo>
                  <a:pt x="451" y="136"/>
                </a:lnTo>
                <a:lnTo>
                  <a:pt x="453" y="136"/>
                </a:lnTo>
                <a:lnTo>
                  <a:pt x="453" y="134"/>
                </a:lnTo>
                <a:lnTo>
                  <a:pt x="456" y="134"/>
                </a:lnTo>
                <a:lnTo>
                  <a:pt x="456" y="131"/>
                </a:lnTo>
                <a:lnTo>
                  <a:pt x="456" y="129"/>
                </a:lnTo>
                <a:lnTo>
                  <a:pt x="458" y="129"/>
                </a:lnTo>
                <a:lnTo>
                  <a:pt x="461" y="129"/>
                </a:lnTo>
                <a:lnTo>
                  <a:pt x="461" y="126"/>
                </a:lnTo>
                <a:lnTo>
                  <a:pt x="464" y="126"/>
                </a:lnTo>
                <a:lnTo>
                  <a:pt x="466" y="126"/>
                </a:lnTo>
                <a:lnTo>
                  <a:pt x="469" y="126"/>
                </a:lnTo>
                <a:lnTo>
                  <a:pt x="466" y="126"/>
                </a:lnTo>
                <a:lnTo>
                  <a:pt x="466" y="123"/>
                </a:lnTo>
                <a:lnTo>
                  <a:pt x="466" y="121"/>
                </a:lnTo>
                <a:lnTo>
                  <a:pt x="469" y="121"/>
                </a:lnTo>
                <a:lnTo>
                  <a:pt x="469" y="118"/>
                </a:lnTo>
                <a:lnTo>
                  <a:pt x="469" y="116"/>
                </a:lnTo>
                <a:lnTo>
                  <a:pt x="471" y="116"/>
                </a:lnTo>
                <a:lnTo>
                  <a:pt x="474" y="116"/>
                </a:lnTo>
                <a:lnTo>
                  <a:pt x="477" y="116"/>
                </a:lnTo>
                <a:lnTo>
                  <a:pt x="479" y="113"/>
                </a:lnTo>
                <a:lnTo>
                  <a:pt x="479" y="116"/>
                </a:lnTo>
                <a:lnTo>
                  <a:pt x="479" y="118"/>
                </a:lnTo>
                <a:lnTo>
                  <a:pt x="479" y="121"/>
                </a:lnTo>
                <a:lnTo>
                  <a:pt x="482" y="121"/>
                </a:lnTo>
                <a:lnTo>
                  <a:pt x="482" y="123"/>
                </a:lnTo>
                <a:lnTo>
                  <a:pt x="485" y="123"/>
                </a:lnTo>
                <a:lnTo>
                  <a:pt x="487" y="123"/>
                </a:lnTo>
                <a:lnTo>
                  <a:pt x="487" y="126"/>
                </a:lnTo>
                <a:lnTo>
                  <a:pt x="490" y="126"/>
                </a:lnTo>
                <a:lnTo>
                  <a:pt x="492" y="126"/>
                </a:lnTo>
                <a:lnTo>
                  <a:pt x="492" y="123"/>
                </a:lnTo>
                <a:lnTo>
                  <a:pt x="495" y="123"/>
                </a:lnTo>
                <a:lnTo>
                  <a:pt x="495" y="121"/>
                </a:lnTo>
                <a:lnTo>
                  <a:pt x="498" y="121"/>
                </a:lnTo>
                <a:lnTo>
                  <a:pt x="498" y="118"/>
                </a:lnTo>
                <a:lnTo>
                  <a:pt x="500" y="116"/>
                </a:lnTo>
                <a:lnTo>
                  <a:pt x="503" y="116"/>
                </a:lnTo>
                <a:lnTo>
                  <a:pt x="505" y="116"/>
                </a:lnTo>
                <a:lnTo>
                  <a:pt x="505" y="113"/>
                </a:lnTo>
                <a:lnTo>
                  <a:pt x="505" y="110"/>
                </a:lnTo>
                <a:lnTo>
                  <a:pt x="508" y="110"/>
                </a:lnTo>
                <a:lnTo>
                  <a:pt x="511" y="108"/>
                </a:lnTo>
                <a:lnTo>
                  <a:pt x="513" y="108"/>
                </a:lnTo>
                <a:lnTo>
                  <a:pt x="516" y="108"/>
                </a:lnTo>
                <a:lnTo>
                  <a:pt x="516" y="110"/>
                </a:lnTo>
                <a:lnTo>
                  <a:pt x="519" y="110"/>
                </a:lnTo>
                <a:lnTo>
                  <a:pt x="521" y="110"/>
                </a:lnTo>
                <a:lnTo>
                  <a:pt x="524" y="110"/>
                </a:lnTo>
                <a:lnTo>
                  <a:pt x="526" y="113"/>
                </a:lnTo>
                <a:lnTo>
                  <a:pt x="529" y="113"/>
                </a:lnTo>
                <a:lnTo>
                  <a:pt x="529" y="110"/>
                </a:lnTo>
                <a:lnTo>
                  <a:pt x="529" y="108"/>
                </a:lnTo>
                <a:lnTo>
                  <a:pt x="532" y="108"/>
                </a:lnTo>
                <a:lnTo>
                  <a:pt x="532" y="105"/>
                </a:lnTo>
                <a:lnTo>
                  <a:pt x="534" y="105"/>
                </a:lnTo>
                <a:lnTo>
                  <a:pt x="537" y="105"/>
                </a:lnTo>
                <a:lnTo>
                  <a:pt x="537" y="102"/>
                </a:lnTo>
                <a:lnTo>
                  <a:pt x="540" y="102"/>
                </a:lnTo>
                <a:lnTo>
                  <a:pt x="542" y="102"/>
                </a:lnTo>
                <a:lnTo>
                  <a:pt x="545" y="102"/>
                </a:lnTo>
                <a:lnTo>
                  <a:pt x="545" y="100"/>
                </a:lnTo>
                <a:lnTo>
                  <a:pt x="547" y="100"/>
                </a:lnTo>
                <a:lnTo>
                  <a:pt x="550" y="100"/>
                </a:lnTo>
                <a:lnTo>
                  <a:pt x="553" y="100"/>
                </a:lnTo>
                <a:lnTo>
                  <a:pt x="555" y="100"/>
                </a:lnTo>
                <a:lnTo>
                  <a:pt x="558" y="100"/>
                </a:lnTo>
                <a:lnTo>
                  <a:pt x="560" y="100"/>
                </a:lnTo>
                <a:lnTo>
                  <a:pt x="560" y="102"/>
                </a:lnTo>
                <a:lnTo>
                  <a:pt x="563" y="102"/>
                </a:lnTo>
                <a:lnTo>
                  <a:pt x="566" y="105"/>
                </a:lnTo>
                <a:lnTo>
                  <a:pt x="568" y="105"/>
                </a:lnTo>
                <a:lnTo>
                  <a:pt x="571" y="105"/>
                </a:lnTo>
                <a:lnTo>
                  <a:pt x="574" y="105"/>
                </a:lnTo>
                <a:lnTo>
                  <a:pt x="576" y="105"/>
                </a:lnTo>
                <a:lnTo>
                  <a:pt x="579" y="105"/>
                </a:lnTo>
                <a:lnTo>
                  <a:pt x="579" y="108"/>
                </a:lnTo>
                <a:lnTo>
                  <a:pt x="581" y="108"/>
                </a:lnTo>
                <a:lnTo>
                  <a:pt x="581" y="110"/>
                </a:lnTo>
                <a:lnTo>
                  <a:pt x="584" y="110"/>
                </a:lnTo>
                <a:lnTo>
                  <a:pt x="587" y="110"/>
                </a:lnTo>
                <a:lnTo>
                  <a:pt x="589" y="110"/>
                </a:lnTo>
                <a:lnTo>
                  <a:pt x="592" y="110"/>
                </a:lnTo>
                <a:lnTo>
                  <a:pt x="595" y="110"/>
                </a:lnTo>
                <a:lnTo>
                  <a:pt x="597" y="110"/>
                </a:lnTo>
                <a:lnTo>
                  <a:pt x="597" y="113"/>
                </a:lnTo>
                <a:lnTo>
                  <a:pt x="600" y="113"/>
                </a:lnTo>
                <a:lnTo>
                  <a:pt x="597" y="116"/>
                </a:lnTo>
                <a:lnTo>
                  <a:pt x="595" y="116"/>
                </a:lnTo>
                <a:lnTo>
                  <a:pt x="595" y="118"/>
                </a:lnTo>
                <a:lnTo>
                  <a:pt x="592" y="121"/>
                </a:lnTo>
                <a:lnTo>
                  <a:pt x="592" y="123"/>
                </a:lnTo>
                <a:lnTo>
                  <a:pt x="589" y="123"/>
                </a:lnTo>
                <a:lnTo>
                  <a:pt x="589" y="126"/>
                </a:lnTo>
                <a:lnTo>
                  <a:pt x="587" y="126"/>
                </a:lnTo>
                <a:lnTo>
                  <a:pt x="587" y="129"/>
                </a:lnTo>
                <a:lnTo>
                  <a:pt x="584" y="129"/>
                </a:lnTo>
                <a:lnTo>
                  <a:pt x="584" y="131"/>
                </a:lnTo>
                <a:lnTo>
                  <a:pt x="581" y="131"/>
                </a:lnTo>
                <a:lnTo>
                  <a:pt x="581" y="134"/>
                </a:lnTo>
                <a:lnTo>
                  <a:pt x="579" y="134"/>
                </a:lnTo>
                <a:lnTo>
                  <a:pt x="579" y="136"/>
                </a:lnTo>
                <a:lnTo>
                  <a:pt x="579" y="139"/>
                </a:lnTo>
                <a:lnTo>
                  <a:pt x="576" y="139"/>
                </a:lnTo>
                <a:lnTo>
                  <a:pt x="576" y="142"/>
                </a:lnTo>
                <a:lnTo>
                  <a:pt x="574" y="142"/>
                </a:lnTo>
                <a:lnTo>
                  <a:pt x="574" y="144"/>
                </a:lnTo>
                <a:lnTo>
                  <a:pt x="571" y="144"/>
                </a:lnTo>
                <a:lnTo>
                  <a:pt x="568" y="147"/>
                </a:lnTo>
                <a:lnTo>
                  <a:pt x="566" y="150"/>
                </a:lnTo>
                <a:lnTo>
                  <a:pt x="563" y="150"/>
                </a:lnTo>
                <a:lnTo>
                  <a:pt x="560" y="150"/>
                </a:lnTo>
                <a:lnTo>
                  <a:pt x="560" y="152"/>
                </a:lnTo>
                <a:lnTo>
                  <a:pt x="558" y="152"/>
                </a:lnTo>
                <a:lnTo>
                  <a:pt x="558" y="155"/>
                </a:lnTo>
                <a:lnTo>
                  <a:pt x="555" y="155"/>
                </a:lnTo>
                <a:lnTo>
                  <a:pt x="555" y="157"/>
                </a:lnTo>
                <a:lnTo>
                  <a:pt x="553" y="157"/>
                </a:lnTo>
                <a:lnTo>
                  <a:pt x="553" y="160"/>
                </a:lnTo>
                <a:lnTo>
                  <a:pt x="550" y="160"/>
                </a:lnTo>
                <a:lnTo>
                  <a:pt x="550" y="163"/>
                </a:lnTo>
                <a:lnTo>
                  <a:pt x="547" y="163"/>
                </a:lnTo>
                <a:lnTo>
                  <a:pt x="547" y="165"/>
                </a:lnTo>
                <a:lnTo>
                  <a:pt x="545" y="16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PedroMilagros" textlink="">
        <xdr:nvSpPr>
          <xdr:cNvPr id="284" name="05664">
            <a:extLst>
              <a:ext uri="{FF2B5EF4-FFF2-40B4-BE49-F238E27FC236}">
                <a16:creationId xmlns:a16="http://schemas.microsoft.com/office/drawing/2014/main" id="{00000000-0008-0000-0300-00001C010000}"/>
              </a:ext>
            </a:extLst>
          </xdr:cNvPr>
          <xdr:cNvSpPr>
            <a:spLocks/>
          </xdr:cNvSpPr>
        </xdr:nvSpPr>
        <xdr:spPr bwMode="auto">
          <a:xfrm>
            <a:off x="8483605" y="4056056"/>
            <a:ext cx="330200" cy="228600"/>
          </a:xfrm>
          <a:custGeom>
            <a:avLst/>
            <a:gdLst>
              <a:gd name="T0" fmla="*/ 223838 w 175"/>
              <a:gd name="T1" fmla="*/ 138113 h 121"/>
              <a:gd name="T2" fmla="*/ 207963 w 175"/>
              <a:gd name="T3" fmla="*/ 146050 h 121"/>
              <a:gd name="T4" fmla="*/ 200025 w 175"/>
              <a:gd name="T5" fmla="*/ 158750 h 121"/>
              <a:gd name="T6" fmla="*/ 182563 w 175"/>
              <a:gd name="T7" fmla="*/ 163513 h 121"/>
              <a:gd name="T8" fmla="*/ 182563 w 175"/>
              <a:gd name="T9" fmla="*/ 179388 h 121"/>
              <a:gd name="T10" fmla="*/ 161925 w 175"/>
              <a:gd name="T11" fmla="*/ 184150 h 121"/>
              <a:gd name="T12" fmla="*/ 141288 w 175"/>
              <a:gd name="T13" fmla="*/ 192088 h 121"/>
              <a:gd name="T14" fmla="*/ 128588 w 175"/>
              <a:gd name="T15" fmla="*/ 163513 h 121"/>
              <a:gd name="T16" fmla="*/ 128588 w 175"/>
              <a:gd name="T17" fmla="*/ 142875 h 121"/>
              <a:gd name="T18" fmla="*/ 115888 w 175"/>
              <a:gd name="T19" fmla="*/ 142875 h 121"/>
              <a:gd name="T20" fmla="*/ 107950 w 175"/>
              <a:gd name="T21" fmla="*/ 138113 h 121"/>
              <a:gd name="T22" fmla="*/ 95250 w 175"/>
              <a:gd name="T23" fmla="*/ 125413 h 121"/>
              <a:gd name="T24" fmla="*/ 92075 w 175"/>
              <a:gd name="T25" fmla="*/ 133350 h 121"/>
              <a:gd name="T26" fmla="*/ 82550 w 175"/>
              <a:gd name="T27" fmla="*/ 146050 h 121"/>
              <a:gd name="T28" fmla="*/ 66675 w 175"/>
              <a:gd name="T29" fmla="*/ 153988 h 121"/>
              <a:gd name="T30" fmla="*/ 61913 w 175"/>
              <a:gd name="T31" fmla="*/ 171450 h 121"/>
              <a:gd name="T32" fmla="*/ 53975 w 175"/>
              <a:gd name="T33" fmla="*/ 187325 h 121"/>
              <a:gd name="T34" fmla="*/ 25400 w 175"/>
              <a:gd name="T35" fmla="*/ 179388 h 121"/>
              <a:gd name="T36" fmla="*/ 7938 w 175"/>
              <a:gd name="T37" fmla="*/ 166688 h 121"/>
              <a:gd name="T38" fmla="*/ 7938 w 175"/>
              <a:gd name="T39" fmla="*/ 163513 h 121"/>
              <a:gd name="T40" fmla="*/ 20638 w 175"/>
              <a:gd name="T41" fmla="*/ 153988 h 121"/>
              <a:gd name="T42" fmla="*/ 25400 w 175"/>
              <a:gd name="T43" fmla="*/ 138113 h 121"/>
              <a:gd name="T44" fmla="*/ 20638 w 175"/>
              <a:gd name="T45" fmla="*/ 125413 h 121"/>
              <a:gd name="T46" fmla="*/ 15875 w 175"/>
              <a:gd name="T47" fmla="*/ 109538 h 121"/>
              <a:gd name="T48" fmla="*/ 4763 w 175"/>
              <a:gd name="T49" fmla="*/ 100013 h 121"/>
              <a:gd name="T50" fmla="*/ 4763 w 175"/>
              <a:gd name="T51" fmla="*/ 92075 h 121"/>
              <a:gd name="T52" fmla="*/ 15875 w 175"/>
              <a:gd name="T53" fmla="*/ 84138 h 121"/>
              <a:gd name="T54" fmla="*/ 25400 w 175"/>
              <a:gd name="T55" fmla="*/ 66675 h 121"/>
              <a:gd name="T56" fmla="*/ 25400 w 175"/>
              <a:gd name="T57" fmla="*/ 46038 h 121"/>
              <a:gd name="T58" fmla="*/ 28575 w 175"/>
              <a:gd name="T59" fmla="*/ 38100 h 121"/>
              <a:gd name="T60" fmla="*/ 49213 w 175"/>
              <a:gd name="T61" fmla="*/ 33338 h 121"/>
              <a:gd name="T62" fmla="*/ 66675 w 175"/>
              <a:gd name="T63" fmla="*/ 30163 h 121"/>
              <a:gd name="T64" fmla="*/ 79375 w 175"/>
              <a:gd name="T65" fmla="*/ 25400 h 121"/>
              <a:gd name="T66" fmla="*/ 87313 w 175"/>
              <a:gd name="T67" fmla="*/ 30163 h 121"/>
              <a:gd name="T68" fmla="*/ 100013 w 175"/>
              <a:gd name="T69" fmla="*/ 22225 h 121"/>
              <a:gd name="T70" fmla="*/ 107950 w 175"/>
              <a:gd name="T71" fmla="*/ 9525 h 121"/>
              <a:gd name="T72" fmla="*/ 123825 w 175"/>
              <a:gd name="T73" fmla="*/ 4763 h 121"/>
              <a:gd name="T74" fmla="*/ 141288 w 175"/>
              <a:gd name="T75" fmla="*/ 0 h 121"/>
              <a:gd name="T76" fmla="*/ 149225 w 175"/>
              <a:gd name="T77" fmla="*/ 12700 h 121"/>
              <a:gd name="T78" fmla="*/ 166688 w 175"/>
              <a:gd name="T79" fmla="*/ 25400 h 121"/>
              <a:gd name="T80" fmla="*/ 187325 w 175"/>
              <a:gd name="T81" fmla="*/ 25400 h 121"/>
              <a:gd name="T82" fmla="*/ 215900 w 175"/>
              <a:gd name="T83" fmla="*/ 22225 h 121"/>
              <a:gd name="T84" fmla="*/ 236538 w 175"/>
              <a:gd name="T85" fmla="*/ 22225 h 121"/>
              <a:gd name="T86" fmla="*/ 257175 w 175"/>
              <a:gd name="T87" fmla="*/ 22225 h 121"/>
              <a:gd name="T88" fmla="*/ 265113 w 175"/>
              <a:gd name="T89" fmla="*/ 33338 h 121"/>
              <a:gd name="T90" fmla="*/ 261938 w 175"/>
              <a:gd name="T91" fmla="*/ 50800 h 121"/>
              <a:gd name="T92" fmla="*/ 265113 w 175"/>
              <a:gd name="T93" fmla="*/ 71438 h 121"/>
              <a:gd name="T94" fmla="*/ 277813 w 175"/>
              <a:gd name="T95" fmla="*/ 84138 h 121"/>
              <a:gd name="T96" fmla="*/ 269875 w 175"/>
              <a:gd name="T97" fmla="*/ 84138 h 121"/>
              <a:gd name="T98" fmla="*/ 249238 w 175"/>
              <a:gd name="T99" fmla="*/ 79375 h 121"/>
              <a:gd name="T100" fmla="*/ 236538 w 175"/>
              <a:gd name="T101" fmla="*/ 79375 h 121"/>
              <a:gd name="T102" fmla="*/ 228600 w 175"/>
              <a:gd name="T103" fmla="*/ 92075 h 121"/>
              <a:gd name="T104" fmla="*/ 223838 w 175"/>
              <a:gd name="T105" fmla="*/ 112713 h 121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75" h="121">
                <a:moveTo>
                  <a:pt x="147" y="82"/>
                </a:moveTo>
                <a:lnTo>
                  <a:pt x="144" y="82"/>
                </a:lnTo>
                <a:lnTo>
                  <a:pt x="141" y="82"/>
                </a:lnTo>
                <a:lnTo>
                  <a:pt x="141" y="84"/>
                </a:lnTo>
                <a:lnTo>
                  <a:pt x="141" y="87"/>
                </a:lnTo>
                <a:lnTo>
                  <a:pt x="139" y="90"/>
                </a:lnTo>
                <a:lnTo>
                  <a:pt x="136" y="90"/>
                </a:lnTo>
                <a:lnTo>
                  <a:pt x="136" y="92"/>
                </a:lnTo>
                <a:lnTo>
                  <a:pt x="133" y="92"/>
                </a:lnTo>
                <a:lnTo>
                  <a:pt x="131" y="92"/>
                </a:lnTo>
                <a:lnTo>
                  <a:pt x="128" y="92"/>
                </a:lnTo>
                <a:lnTo>
                  <a:pt x="128" y="95"/>
                </a:lnTo>
                <a:lnTo>
                  <a:pt x="126" y="95"/>
                </a:lnTo>
                <a:lnTo>
                  <a:pt x="126" y="97"/>
                </a:lnTo>
                <a:lnTo>
                  <a:pt x="126" y="100"/>
                </a:lnTo>
                <a:lnTo>
                  <a:pt x="123" y="100"/>
                </a:lnTo>
                <a:lnTo>
                  <a:pt x="120" y="100"/>
                </a:lnTo>
                <a:lnTo>
                  <a:pt x="120" y="103"/>
                </a:lnTo>
                <a:lnTo>
                  <a:pt x="118" y="103"/>
                </a:lnTo>
                <a:lnTo>
                  <a:pt x="115" y="103"/>
                </a:lnTo>
                <a:lnTo>
                  <a:pt x="115" y="105"/>
                </a:lnTo>
                <a:lnTo>
                  <a:pt x="115" y="108"/>
                </a:lnTo>
                <a:lnTo>
                  <a:pt x="115" y="110"/>
                </a:lnTo>
                <a:lnTo>
                  <a:pt x="118" y="110"/>
                </a:lnTo>
                <a:lnTo>
                  <a:pt x="115" y="113"/>
                </a:lnTo>
                <a:lnTo>
                  <a:pt x="113" y="113"/>
                </a:lnTo>
                <a:lnTo>
                  <a:pt x="110" y="113"/>
                </a:lnTo>
                <a:lnTo>
                  <a:pt x="107" y="116"/>
                </a:lnTo>
                <a:lnTo>
                  <a:pt x="105" y="116"/>
                </a:lnTo>
                <a:lnTo>
                  <a:pt x="102" y="116"/>
                </a:lnTo>
                <a:lnTo>
                  <a:pt x="99" y="116"/>
                </a:lnTo>
                <a:lnTo>
                  <a:pt x="97" y="118"/>
                </a:lnTo>
                <a:lnTo>
                  <a:pt x="94" y="121"/>
                </a:lnTo>
                <a:lnTo>
                  <a:pt x="92" y="121"/>
                </a:lnTo>
                <a:lnTo>
                  <a:pt x="89" y="121"/>
                </a:lnTo>
                <a:lnTo>
                  <a:pt x="89" y="118"/>
                </a:lnTo>
                <a:lnTo>
                  <a:pt x="86" y="113"/>
                </a:lnTo>
                <a:lnTo>
                  <a:pt x="84" y="108"/>
                </a:lnTo>
                <a:lnTo>
                  <a:pt x="81" y="105"/>
                </a:lnTo>
                <a:lnTo>
                  <a:pt x="81" y="103"/>
                </a:lnTo>
                <a:lnTo>
                  <a:pt x="81" y="100"/>
                </a:lnTo>
                <a:lnTo>
                  <a:pt x="81" y="97"/>
                </a:lnTo>
                <a:lnTo>
                  <a:pt x="81" y="95"/>
                </a:lnTo>
                <a:lnTo>
                  <a:pt x="81" y="92"/>
                </a:lnTo>
                <a:lnTo>
                  <a:pt x="81" y="90"/>
                </a:lnTo>
                <a:lnTo>
                  <a:pt x="78" y="90"/>
                </a:lnTo>
                <a:lnTo>
                  <a:pt x="78" y="87"/>
                </a:lnTo>
                <a:lnTo>
                  <a:pt x="78" y="90"/>
                </a:lnTo>
                <a:lnTo>
                  <a:pt x="76" y="90"/>
                </a:lnTo>
                <a:lnTo>
                  <a:pt x="73" y="90"/>
                </a:lnTo>
                <a:lnTo>
                  <a:pt x="73" y="87"/>
                </a:lnTo>
                <a:lnTo>
                  <a:pt x="71" y="87"/>
                </a:lnTo>
                <a:lnTo>
                  <a:pt x="71" y="84"/>
                </a:lnTo>
                <a:lnTo>
                  <a:pt x="68" y="84"/>
                </a:lnTo>
                <a:lnTo>
                  <a:pt x="68" y="87"/>
                </a:lnTo>
                <a:lnTo>
                  <a:pt x="65" y="84"/>
                </a:lnTo>
                <a:lnTo>
                  <a:pt x="63" y="84"/>
                </a:lnTo>
                <a:lnTo>
                  <a:pt x="63" y="82"/>
                </a:lnTo>
                <a:lnTo>
                  <a:pt x="63" y="79"/>
                </a:lnTo>
                <a:lnTo>
                  <a:pt x="60" y="79"/>
                </a:lnTo>
                <a:lnTo>
                  <a:pt x="60" y="76"/>
                </a:lnTo>
                <a:lnTo>
                  <a:pt x="60" y="79"/>
                </a:lnTo>
                <a:lnTo>
                  <a:pt x="58" y="79"/>
                </a:lnTo>
                <a:lnTo>
                  <a:pt x="58" y="82"/>
                </a:lnTo>
                <a:lnTo>
                  <a:pt x="58" y="84"/>
                </a:lnTo>
                <a:lnTo>
                  <a:pt x="55" y="84"/>
                </a:lnTo>
                <a:lnTo>
                  <a:pt x="55" y="87"/>
                </a:lnTo>
                <a:lnTo>
                  <a:pt x="52" y="87"/>
                </a:lnTo>
                <a:lnTo>
                  <a:pt x="52" y="90"/>
                </a:lnTo>
                <a:lnTo>
                  <a:pt x="52" y="92"/>
                </a:lnTo>
                <a:lnTo>
                  <a:pt x="50" y="92"/>
                </a:lnTo>
                <a:lnTo>
                  <a:pt x="50" y="95"/>
                </a:lnTo>
                <a:lnTo>
                  <a:pt x="47" y="95"/>
                </a:lnTo>
                <a:lnTo>
                  <a:pt x="44" y="95"/>
                </a:lnTo>
                <a:lnTo>
                  <a:pt x="42" y="97"/>
                </a:lnTo>
                <a:lnTo>
                  <a:pt x="39" y="97"/>
                </a:lnTo>
                <a:lnTo>
                  <a:pt x="39" y="100"/>
                </a:lnTo>
                <a:lnTo>
                  <a:pt x="39" y="103"/>
                </a:lnTo>
                <a:lnTo>
                  <a:pt x="39" y="105"/>
                </a:lnTo>
                <a:lnTo>
                  <a:pt x="39" y="108"/>
                </a:lnTo>
                <a:lnTo>
                  <a:pt x="39" y="110"/>
                </a:lnTo>
                <a:lnTo>
                  <a:pt x="37" y="110"/>
                </a:lnTo>
                <a:lnTo>
                  <a:pt x="37" y="113"/>
                </a:lnTo>
                <a:lnTo>
                  <a:pt x="37" y="116"/>
                </a:lnTo>
                <a:lnTo>
                  <a:pt x="34" y="118"/>
                </a:lnTo>
                <a:lnTo>
                  <a:pt x="34" y="121"/>
                </a:lnTo>
                <a:lnTo>
                  <a:pt x="29" y="121"/>
                </a:lnTo>
                <a:lnTo>
                  <a:pt x="23" y="118"/>
                </a:lnTo>
                <a:lnTo>
                  <a:pt x="18" y="116"/>
                </a:lnTo>
                <a:lnTo>
                  <a:pt x="16" y="113"/>
                </a:lnTo>
                <a:lnTo>
                  <a:pt x="13" y="110"/>
                </a:lnTo>
                <a:lnTo>
                  <a:pt x="10" y="110"/>
                </a:lnTo>
                <a:lnTo>
                  <a:pt x="8" y="108"/>
                </a:lnTo>
                <a:lnTo>
                  <a:pt x="5" y="108"/>
                </a:lnTo>
                <a:lnTo>
                  <a:pt x="5" y="105"/>
                </a:lnTo>
                <a:lnTo>
                  <a:pt x="3" y="105"/>
                </a:lnTo>
                <a:lnTo>
                  <a:pt x="3" y="103"/>
                </a:lnTo>
                <a:lnTo>
                  <a:pt x="0" y="103"/>
                </a:lnTo>
                <a:lnTo>
                  <a:pt x="3" y="103"/>
                </a:lnTo>
                <a:lnTo>
                  <a:pt x="5" y="103"/>
                </a:lnTo>
                <a:lnTo>
                  <a:pt x="5" y="100"/>
                </a:lnTo>
                <a:lnTo>
                  <a:pt x="8" y="100"/>
                </a:lnTo>
                <a:lnTo>
                  <a:pt x="10" y="100"/>
                </a:lnTo>
                <a:lnTo>
                  <a:pt x="10" y="97"/>
                </a:lnTo>
                <a:lnTo>
                  <a:pt x="13" y="97"/>
                </a:lnTo>
                <a:lnTo>
                  <a:pt x="13" y="95"/>
                </a:lnTo>
                <a:lnTo>
                  <a:pt x="16" y="95"/>
                </a:lnTo>
                <a:lnTo>
                  <a:pt x="16" y="92"/>
                </a:lnTo>
                <a:lnTo>
                  <a:pt x="16" y="90"/>
                </a:lnTo>
                <a:lnTo>
                  <a:pt x="16" y="87"/>
                </a:lnTo>
                <a:lnTo>
                  <a:pt x="13" y="87"/>
                </a:lnTo>
                <a:lnTo>
                  <a:pt x="13" y="84"/>
                </a:lnTo>
                <a:lnTo>
                  <a:pt x="13" y="82"/>
                </a:lnTo>
                <a:lnTo>
                  <a:pt x="10" y="82"/>
                </a:lnTo>
                <a:lnTo>
                  <a:pt x="13" y="79"/>
                </a:lnTo>
                <a:lnTo>
                  <a:pt x="13" y="76"/>
                </a:lnTo>
                <a:lnTo>
                  <a:pt x="16" y="74"/>
                </a:lnTo>
                <a:lnTo>
                  <a:pt x="13" y="71"/>
                </a:lnTo>
                <a:lnTo>
                  <a:pt x="10" y="71"/>
                </a:lnTo>
                <a:lnTo>
                  <a:pt x="10" y="69"/>
                </a:lnTo>
                <a:lnTo>
                  <a:pt x="10" y="66"/>
                </a:lnTo>
                <a:lnTo>
                  <a:pt x="8" y="66"/>
                </a:lnTo>
                <a:lnTo>
                  <a:pt x="5" y="66"/>
                </a:lnTo>
                <a:lnTo>
                  <a:pt x="5" y="63"/>
                </a:lnTo>
                <a:lnTo>
                  <a:pt x="3" y="63"/>
                </a:lnTo>
                <a:lnTo>
                  <a:pt x="3" y="61"/>
                </a:lnTo>
                <a:lnTo>
                  <a:pt x="3" y="63"/>
                </a:lnTo>
                <a:lnTo>
                  <a:pt x="0" y="61"/>
                </a:lnTo>
                <a:lnTo>
                  <a:pt x="0" y="58"/>
                </a:lnTo>
                <a:lnTo>
                  <a:pt x="3" y="58"/>
                </a:lnTo>
                <a:lnTo>
                  <a:pt x="5" y="58"/>
                </a:lnTo>
                <a:lnTo>
                  <a:pt x="8" y="58"/>
                </a:lnTo>
                <a:lnTo>
                  <a:pt x="8" y="55"/>
                </a:lnTo>
                <a:lnTo>
                  <a:pt x="10" y="55"/>
                </a:lnTo>
                <a:lnTo>
                  <a:pt x="10" y="53"/>
                </a:lnTo>
                <a:lnTo>
                  <a:pt x="8" y="50"/>
                </a:lnTo>
                <a:lnTo>
                  <a:pt x="8" y="48"/>
                </a:lnTo>
                <a:lnTo>
                  <a:pt x="10" y="45"/>
                </a:lnTo>
                <a:lnTo>
                  <a:pt x="13" y="45"/>
                </a:lnTo>
                <a:lnTo>
                  <a:pt x="16" y="42"/>
                </a:lnTo>
                <a:lnTo>
                  <a:pt x="16" y="40"/>
                </a:lnTo>
                <a:lnTo>
                  <a:pt x="16" y="37"/>
                </a:lnTo>
                <a:lnTo>
                  <a:pt x="16" y="35"/>
                </a:lnTo>
                <a:lnTo>
                  <a:pt x="16" y="32"/>
                </a:lnTo>
                <a:lnTo>
                  <a:pt x="16" y="29"/>
                </a:lnTo>
                <a:lnTo>
                  <a:pt x="13" y="29"/>
                </a:lnTo>
                <a:lnTo>
                  <a:pt x="13" y="27"/>
                </a:lnTo>
                <a:lnTo>
                  <a:pt x="13" y="24"/>
                </a:lnTo>
                <a:lnTo>
                  <a:pt x="16" y="24"/>
                </a:lnTo>
                <a:lnTo>
                  <a:pt x="18" y="24"/>
                </a:lnTo>
                <a:lnTo>
                  <a:pt x="21" y="21"/>
                </a:lnTo>
                <a:lnTo>
                  <a:pt x="23" y="21"/>
                </a:lnTo>
                <a:lnTo>
                  <a:pt x="26" y="21"/>
                </a:lnTo>
                <a:lnTo>
                  <a:pt x="29" y="21"/>
                </a:lnTo>
                <a:lnTo>
                  <a:pt x="31" y="21"/>
                </a:lnTo>
                <a:lnTo>
                  <a:pt x="34" y="19"/>
                </a:lnTo>
                <a:lnTo>
                  <a:pt x="37" y="19"/>
                </a:lnTo>
                <a:lnTo>
                  <a:pt x="39" y="19"/>
                </a:lnTo>
                <a:lnTo>
                  <a:pt x="42" y="16"/>
                </a:lnTo>
                <a:lnTo>
                  <a:pt x="42" y="19"/>
                </a:lnTo>
                <a:lnTo>
                  <a:pt x="42" y="16"/>
                </a:lnTo>
                <a:lnTo>
                  <a:pt x="44" y="16"/>
                </a:lnTo>
                <a:lnTo>
                  <a:pt x="44" y="14"/>
                </a:lnTo>
                <a:lnTo>
                  <a:pt x="47" y="14"/>
                </a:lnTo>
                <a:lnTo>
                  <a:pt x="50" y="16"/>
                </a:lnTo>
                <a:lnTo>
                  <a:pt x="50" y="19"/>
                </a:lnTo>
                <a:lnTo>
                  <a:pt x="52" y="19"/>
                </a:lnTo>
                <a:lnTo>
                  <a:pt x="52" y="21"/>
                </a:lnTo>
                <a:lnTo>
                  <a:pt x="55" y="21"/>
                </a:lnTo>
                <a:lnTo>
                  <a:pt x="55" y="19"/>
                </a:lnTo>
                <a:lnTo>
                  <a:pt x="58" y="19"/>
                </a:lnTo>
                <a:lnTo>
                  <a:pt x="58" y="16"/>
                </a:lnTo>
                <a:lnTo>
                  <a:pt x="60" y="16"/>
                </a:lnTo>
                <a:lnTo>
                  <a:pt x="60" y="14"/>
                </a:lnTo>
                <a:lnTo>
                  <a:pt x="63" y="14"/>
                </a:lnTo>
                <a:lnTo>
                  <a:pt x="65" y="14"/>
                </a:lnTo>
                <a:lnTo>
                  <a:pt x="65" y="11"/>
                </a:lnTo>
                <a:lnTo>
                  <a:pt x="65" y="8"/>
                </a:lnTo>
                <a:lnTo>
                  <a:pt x="65" y="6"/>
                </a:lnTo>
                <a:lnTo>
                  <a:pt x="68" y="6"/>
                </a:lnTo>
                <a:lnTo>
                  <a:pt x="68" y="3"/>
                </a:lnTo>
                <a:lnTo>
                  <a:pt x="71" y="3"/>
                </a:lnTo>
                <a:lnTo>
                  <a:pt x="73" y="3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6" y="3"/>
                </a:lnTo>
                <a:lnTo>
                  <a:pt x="86" y="0"/>
                </a:lnTo>
                <a:lnTo>
                  <a:pt x="89" y="0"/>
                </a:lnTo>
                <a:lnTo>
                  <a:pt x="89" y="3"/>
                </a:lnTo>
                <a:lnTo>
                  <a:pt x="89" y="6"/>
                </a:lnTo>
                <a:lnTo>
                  <a:pt x="92" y="6"/>
                </a:lnTo>
                <a:lnTo>
                  <a:pt x="92" y="8"/>
                </a:lnTo>
                <a:lnTo>
                  <a:pt x="94" y="8"/>
                </a:lnTo>
                <a:lnTo>
                  <a:pt x="97" y="8"/>
                </a:lnTo>
                <a:lnTo>
                  <a:pt x="99" y="11"/>
                </a:lnTo>
                <a:lnTo>
                  <a:pt x="99" y="14"/>
                </a:lnTo>
                <a:lnTo>
                  <a:pt x="102" y="16"/>
                </a:lnTo>
                <a:lnTo>
                  <a:pt x="105" y="16"/>
                </a:lnTo>
                <a:lnTo>
                  <a:pt x="107" y="16"/>
                </a:lnTo>
                <a:lnTo>
                  <a:pt x="110" y="16"/>
                </a:lnTo>
                <a:lnTo>
                  <a:pt x="113" y="16"/>
                </a:lnTo>
                <a:lnTo>
                  <a:pt x="115" y="16"/>
                </a:lnTo>
                <a:lnTo>
                  <a:pt x="118" y="16"/>
                </a:lnTo>
                <a:lnTo>
                  <a:pt x="120" y="16"/>
                </a:lnTo>
                <a:lnTo>
                  <a:pt x="123" y="14"/>
                </a:lnTo>
                <a:lnTo>
                  <a:pt x="126" y="14"/>
                </a:lnTo>
                <a:lnTo>
                  <a:pt x="133" y="14"/>
                </a:lnTo>
                <a:lnTo>
                  <a:pt x="136" y="14"/>
                </a:lnTo>
                <a:lnTo>
                  <a:pt x="139" y="14"/>
                </a:lnTo>
                <a:lnTo>
                  <a:pt x="141" y="14"/>
                </a:lnTo>
                <a:lnTo>
                  <a:pt x="144" y="14"/>
                </a:lnTo>
                <a:lnTo>
                  <a:pt x="147" y="14"/>
                </a:lnTo>
                <a:lnTo>
                  <a:pt x="149" y="14"/>
                </a:lnTo>
                <a:lnTo>
                  <a:pt x="152" y="14"/>
                </a:lnTo>
                <a:lnTo>
                  <a:pt x="154" y="14"/>
                </a:lnTo>
                <a:lnTo>
                  <a:pt x="157" y="14"/>
                </a:lnTo>
                <a:lnTo>
                  <a:pt x="160" y="14"/>
                </a:lnTo>
                <a:lnTo>
                  <a:pt x="162" y="14"/>
                </a:lnTo>
                <a:lnTo>
                  <a:pt x="165" y="14"/>
                </a:lnTo>
                <a:lnTo>
                  <a:pt x="167" y="14"/>
                </a:lnTo>
                <a:lnTo>
                  <a:pt x="167" y="16"/>
                </a:lnTo>
                <a:lnTo>
                  <a:pt x="167" y="19"/>
                </a:lnTo>
                <a:lnTo>
                  <a:pt x="167" y="21"/>
                </a:lnTo>
                <a:lnTo>
                  <a:pt x="167" y="24"/>
                </a:lnTo>
                <a:lnTo>
                  <a:pt x="167" y="27"/>
                </a:lnTo>
                <a:lnTo>
                  <a:pt x="165" y="27"/>
                </a:lnTo>
                <a:lnTo>
                  <a:pt x="165" y="29"/>
                </a:lnTo>
                <a:lnTo>
                  <a:pt x="165" y="32"/>
                </a:lnTo>
                <a:lnTo>
                  <a:pt x="165" y="35"/>
                </a:lnTo>
                <a:lnTo>
                  <a:pt x="165" y="37"/>
                </a:lnTo>
                <a:lnTo>
                  <a:pt x="167" y="40"/>
                </a:lnTo>
                <a:lnTo>
                  <a:pt x="167" y="42"/>
                </a:lnTo>
                <a:lnTo>
                  <a:pt x="167" y="45"/>
                </a:lnTo>
                <a:lnTo>
                  <a:pt x="170" y="48"/>
                </a:lnTo>
                <a:lnTo>
                  <a:pt x="173" y="48"/>
                </a:lnTo>
                <a:lnTo>
                  <a:pt x="173" y="50"/>
                </a:lnTo>
                <a:lnTo>
                  <a:pt x="175" y="50"/>
                </a:lnTo>
                <a:lnTo>
                  <a:pt x="175" y="53"/>
                </a:lnTo>
                <a:lnTo>
                  <a:pt x="175" y="55"/>
                </a:lnTo>
                <a:lnTo>
                  <a:pt x="175" y="58"/>
                </a:lnTo>
                <a:lnTo>
                  <a:pt x="173" y="55"/>
                </a:lnTo>
                <a:lnTo>
                  <a:pt x="170" y="55"/>
                </a:lnTo>
                <a:lnTo>
                  <a:pt x="170" y="53"/>
                </a:lnTo>
                <a:lnTo>
                  <a:pt x="167" y="53"/>
                </a:lnTo>
                <a:lnTo>
                  <a:pt x="165" y="53"/>
                </a:lnTo>
                <a:lnTo>
                  <a:pt x="162" y="53"/>
                </a:lnTo>
                <a:lnTo>
                  <a:pt x="160" y="53"/>
                </a:lnTo>
                <a:lnTo>
                  <a:pt x="157" y="50"/>
                </a:lnTo>
                <a:lnTo>
                  <a:pt x="157" y="53"/>
                </a:lnTo>
                <a:lnTo>
                  <a:pt x="154" y="53"/>
                </a:lnTo>
                <a:lnTo>
                  <a:pt x="152" y="53"/>
                </a:lnTo>
                <a:lnTo>
                  <a:pt x="152" y="50"/>
                </a:lnTo>
                <a:lnTo>
                  <a:pt x="149" y="50"/>
                </a:lnTo>
                <a:lnTo>
                  <a:pt x="147" y="50"/>
                </a:lnTo>
                <a:lnTo>
                  <a:pt x="147" y="53"/>
                </a:lnTo>
                <a:lnTo>
                  <a:pt x="147" y="55"/>
                </a:lnTo>
                <a:lnTo>
                  <a:pt x="147" y="58"/>
                </a:lnTo>
                <a:lnTo>
                  <a:pt x="144" y="58"/>
                </a:lnTo>
                <a:lnTo>
                  <a:pt x="144" y="61"/>
                </a:lnTo>
                <a:lnTo>
                  <a:pt x="144" y="63"/>
                </a:lnTo>
                <a:lnTo>
                  <a:pt x="144" y="66"/>
                </a:lnTo>
                <a:lnTo>
                  <a:pt x="144" y="69"/>
                </a:lnTo>
                <a:lnTo>
                  <a:pt x="141" y="71"/>
                </a:lnTo>
                <a:lnTo>
                  <a:pt x="141" y="74"/>
                </a:lnTo>
                <a:lnTo>
                  <a:pt x="141" y="76"/>
                </a:lnTo>
                <a:lnTo>
                  <a:pt x="144" y="79"/>
                </a:lnTo>
                <a:lnTo>
                  <a:pt x="147" y="82"/>
                </a:lnTo>
                <a:close/>
              </a:path>
            </a:pathLst>
          </a:custGeom>
          <a:solidFill>
            <a:schemeClr val="accent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Urrao" textlink="">
        <xdr:nvSpPr>
          <xdr:cNvPr id="285" name="05847">
            <a:extLst>
              <a:ext uri="{FF2B5EF4-FFF2-40B4-BE49-F238E27FC236}">
                <a16:creationId xmlns:a16="http://schemas.microsoft.com/office/drawing/2014/main" id="{00000000-0008-0000-0300-00001D010000}"/>
              </a:ext>
            </a:extLst>
          </xdr:cNvPr>
          <xdr:cNvSpPr>
            <a:spLocks/>
          </xdr:cNvSpPr>
        </xdr:nvSpPr>
        <xdr:spPr bwMode="auto">
          <a:xfrm>
            <a:off x="7018342" y="3949694"/>
            <a:ext cx="939801" cy="949323"/>
          </a:xfrm>
          <a:custGeom>
            <a:avLst/>
            <a:gdLst>
              <a:gd name="T0" fmla="*/ 598488 w 497"/>
              <a:gd name="T1" fmla="*/ 28575 h 503"/>
              <a:gd name="T2" fmla="*/ 639763 w 497"/>
              <a:gd name="T3" fmla="*/ 58738 h 503"/>
              <a:gd name="T4" fmla="*/ 677863 w 497"/>
              <a:gd name="T5" fmla="*/ 79375 h 503"/>
              <a:gd name="T6" fmla="*/ 698500 w 497"/>
              <a:gd name="T7" fmla="*/ 123825 h 503"/>
              <a:gd name="T8" fmla="*/ 665163 w 497"/>
              <a:gd name="T9" fmla="*/ 161925 h 503"/>
              <a:gd name="T10" fmla="*/ 693738 w 497"/>
              <a:gd name="T11" fmla="*/ 187325 h 503"/>
              <a:gd name="T12" fmla="*/ 722313 w 497"/>
              <a:gd name="T13" fmla="*/ 228600 h 503"/>
              <a:gd name="T14" fmla="*/ 722313 w 497"/>
              <a:gd name="T15" fmla="*/ 290513 h 503"/>
              <a:gd name="T16" fmla="*/ 765175 w 497"/>
              <a:gd name="T17" fmla="*/ 311150 h 503"/>
              <a:gd name="T18" fmla="*/ 788988 w 497"/>
              <a:gd name="T19" fmla="*/ 357188 h 503"/>
              <a:gd name="T20" fmla="*/ 760413 w 497"/>
              <a:gd name="T21" fmla="*/ 419100 h 503"/>
              <a:gd name="T22" fmla="*/ 711200 w 497"/>
              <a:gd name="T23" fmla="*/ 449263 h 503"/>
              <a:gd name="T24" fmla="*/ 727075 w 497"/>
              <a:gd name="T25" fmla="*/ 498475 h 503"/>
              <a:gd name="T26" fmla="*/ 735013 w 497"/>
              <a:gd name="T27" fmla="*/ 539750 h 503"/>
              <a:gd name="T28" fmla="*/ 739775 w 497"/>
              <a:gd name="T29" fmla="*/ 603250 h 503"/>
              <a:gd name="T30" fmla="*/ 765175 w 497"/>
              <a:gd name="T31" fmla="*/ 644525 h 503"/>
              <a:gd name="T32" fmla="*/ 781050 w 497"/>
              <a:gd name="T33" fmla="*/ 701675 h 503"/>
              <a:gd name="T34" fmla="*/ 735013 w 497"/>
              <a:gd name="T35" fmla="*/ 727075 h 503"/>
              <a:gd name="T36" fmla="*/ 685800 w 497"/>
              <a:gd name="T37" fmla="*/ 752475 h 503"/>
              <a:gd name="T38" fmla="*/ 660400 w 497"/>
              <a:gd name="T39" fmla="*/ 781050 h 503"/>
              <a:gd name="T40" fmla="*/ 623888 w 497"/>
              <a:gd name="T41" fmla="*/ 765175 h 503"/>
              <a:gd name="T42" fmla="*/ 590550 w 497"/>
              <a:gd name="T43" fmla="*/ 793750 h 503"/>
              <a:gd name="T44" fmla="*/ 549275 w 497"/>
              <a:gd name="T45" fmla="*/ 773113 h 503"/>
              <a:gd name="T46" fmla="*/ 531813 w 497"/>
              <a:gd name="T47" fmla="*/ 727075 h 503"/>
              <a:gd name="T48" fmla="*/ 515938 w 497"/>
              <a:gd name="T49" fmla="*/ 681038 h 503"/>
              <a:gd name="T50" fmla="*/ 506413 w 497"/>
              <a:gd name="T51" fmla="*/ 611188 h 503"/>
              <a:gd name="T52" fmla="*/ 493713 w 497"/>
              <a:gd name="T53" fmla="*/ 569913 h 503"/>
              <a:gd name="T54" fmla="*/ 452438 w 497"/>
              <a:gd name="T55" fmla="*/ 519113 h 503"/>
              <a:gd name="T56" fmla="*/ 403225 w 497"/>
              <a:gd name="T57" fmla="*/ 531813 h 503"/>
              <a:gd name="T58" fmla="*/ 341313 w 497"/>
              <a:gd name="T59" fmla="*/ 523875 h 503"/>
              <a:gd name="T60" fmla="*/ 282575 w 497"/>
              <a:gd name="T61" fmla="*/ 536575 h 503"/>
              <a:gd name="T62" fmla="*/ 236538 w 497"/>
              <a:gd name="T63" fmla="*/ 544513 h 503"/>
              <a:gd name="T64" fmla="*/ 200025 w 497"/>
              <a:gd name="T65" fmla="*/ 573088 h 503"/>
              <a:gd name="T66" fmla="*/ 146050 w 497"/>
              <a:gd name="T67" fmla="*/ 515938 h 503"/>
              <a:gd name="T68" fmla="*/ 95250 w 497"/>
              <a:gd name="T69" fmla="*/ 531813 h 503"/>
              <a:gd name="T70" fmla="*/ 79375 w 497"/>
              <a:gd name="T71" fmla="*/ 482600 h 503"/>
              <a:gd name="T72" fmla="*/ 79375 w 497"/>
              <a:gd name="T73" fmla="*/ 423863 h 503"/>
              <a:gd name="T74" fmla="*/ 69850 w 497"/>
              <a:gd name="T75" fmla="*/ 377825 h 503"/>
              <a:gd name="T76" fmla="*/ 79375 w 497"/>
              <a:gd name="T77" fmla="*/ 323850 h 503"/>
              <a:gd name="T78" fmla="*/ 66675 w 497"/>
              <a:gd name="T79" fmla="*/ 269875 h 503"/>
              <a:gd name="T80" fmla="*/ 58738 w 497"/>
              <a:gd name="T81" fmla="*/ 223838 h 503"/>
              <a:gd name="T82" fmla="*/ 49213 w 497"/>
              <a:gd name="T83" fmla="*/ 169863 h 503"/>
              <a:gd name="T84" fmla="*/ 28575 w 497"/>
              <a:gd name="T85" fmla="*/ 128588 h 503"/>
              <a:gd name="T86" fmla="*/ 0 w 497"/>
              <a:gd name="T87" fmla="*/ 79375 h 503"/>
              <a:gd name="T88" fmla="*/ 25400 w 497"/>
              <a:gd name="T89" fmla="*/ 36513 h 503"/>
              <a:gd name="T90" fmla="*/ 66675 w 497"/>
              <a:gd name="T91" fmla="*/ 7938 h 503"/>
              <a:gd name="T92" fmla="*/ 82550 w 497"/>
              <a:gd name="T93" fmla="*/ 61913 h 503"/>
              <a:gd name="T94" fmla="*/ 107950 w 497"/>
              <a:gd name="T95" fmla="*/ 100013 h 503"/>
              <a:gd name="T96" fmla="*/ 136525 w 497"/>
              <a:gd name="T97" fmla="*/ 133350 h 503"/>
              <a:gd name="T98" fmla="*/ 169863 w 497"/>
              <a:gd name="T99" fmla="*/ 112713 h 503"/>
              <a:gd name="T100" fmla="*/ 190500 w 497"/>
              <a:gd name="T101" fmla="*/ 61913 h 503"/>
              <a:gd name="T102" fmla="*/ 223838 w 497"/>
              <a:gd name="T103" fmla="*/ 28575 h 503"/>
              <a:gd name="T104" fmla="*/ 269875 w 497"/>
              <a:gd name="T105" fmla="*/ 0 h 503"/>
              <a:gd name="T106" fmla="*/ 303213 w 497"/>
              <a:gd name="T107" fmla="*/ 49213 h 503"/>
              <a:gd name="T108" fmla="*/ 328613 w 497"/>
              <a:gd name="T109" fmla="*/ 103188 h 503"/>
              <a:gd name="T110" fmla="*/ 374650 w 497"/>
              <a:gd name="T111" fmla="*/ 107950 h 503"/>
              <a:gd name="T112" fmla="*/ 415925 w 497"/>
              <a:gd name="T113" fmla="*/ 74613 h 503"/>
              <a:gd name="T114" fmla="*/ 457200 w 497"/>
              <a:gd name="T115" fmla="*/ 58738 h 503"/>
              <a:gd name="T116" fmla="*/ 493713 w 497"/>
              <a:gd name="T117" fmla="*/ 25400 h 503"/>
              <a:gd name="T118" fmla="*/ 539750 w 497"/>
              <a:gd name="T119" fmla="*/ 7938 h 503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497" h="503">
                <a:moveTo>
                  <a:pt x="353" y="0"/>
                </a:moveTo>
                <a:lnTo>
                  <a:pt x="353" y="3"/>
                </a:lnTo>
                <a:lnTo>
                  <a:pt x="356" y="3"/>
                </a:lnTo>
                <a:lnTo>
                  <a:pt x="359" y="5"/>
                </a:lnTo>
                <a:lnTo>
                  <a:pt x="359" y="8"/>
                </a:lnTo>
                <a:lnTo>
                  <a:pt x="361" y="10"/>
                </a:lnTo>
                <a:lnTo>
                  <a:pt x="364" y="10"/>
                </a:lnTo>
                <a:lnTo>
                  <a:pt x="366" y="10"/>
                </a:lnTo>
                <a:lnTo>
                  <a:pt x="366" y="13"/>
                </a:lnTo>
                <a:lnTo>
                  <a:pt x="369" y="13"/>
                </a:lnTo>
                <a:lnTo>
                  <a:pt x="372" y="13"/>
                </a:lnTo>
                <a:lnTo>
                  <a:pt x="372" y="16"/>
                </a:lnTo>
                <a:lnTo>
                  <a:pt x="374" y="16"/>
                </a:lnTo>
                <a:lnTo>
                  <a:pt x="377" y="16"/>
                </a:lnTo>
                <a:lnTo>
                  <a:pt x="377" y="18"/>
                </a:lnTo>
                <a:lnTo>
                  <a:pt x="380" y="18"/>
                </a:lnTo>
                <a:lnTo>
                  <a:pt x="380" y="21"/>
                </a:lnTo>
                <a:lnTo>
                  <a:pt x="380" y="23"/>
                </a:lnTo>
                <a:lnTo>
                  <a:pt x="382" y="23"/>
                </a:lnTo>
                <a:lnTo>
                  <a:pt x="385" y="26"/>
                </a:lnTo>
                <a:lnTo>
                  <a:pt x="387" y="26"/>
                </a:lnTo>
                <a:lnTo>
                  <a:pt x="390" y="29"/>
                </a:lnTo>
                <a:lnTo>
                  <a:pt x="390" y="31"/>
                </a:lnTo>
                <a:lnTo>
                  <a:pt x="393" y="31"/>
                </a:lnTo>
                <a:lnTo>
                  <a:pt x="393" y="34"/>
                </a:lnTo>
                <a:lnTo>
                  <a:pt x="395" y="34"/>
                </a:lnTo>
                <a:lnTo>
                  <a:pt x="395" y="37"/>
                </a:lnTo>
                <a:lnTo>
                  <a:pt x="398" y="37"/>
                </a:lnTo>
                <a:lnTo>
                  <a:pt x="401" y="37"/>
                </a:lnTo>
                <a:lnTo>
                  <a:pt x="403" y="37"/>
                </a:lnTo>
                <a:lnTo>
                  <a:pt x="403" y="34"/>
                </a:lnTo>
                <a:lnTo>
                  <a:pt x="406" y="34"/>
                </a:lnTo>
                <a:lnTo>
                  <a:pt x="408" y="37"/>
                </a:lnTo>
                <a:lnTo>
                  <a:pt x="411" y="39"/>
                </a:lnTo>
                <a:lnTo>
                  <a:pt x="411" y="42"/>
                </a:lnTo>
                <a:lnTo>
                  <a:pt x="411" y="44"/>
                </a:lnTo>
                <a:lnTo>
                  <a:pt x="411" y="47"/>
                </a:lnTo>
                <a:lnTo>
                  <a:pt x="414" y="44"/>
                </a:lnTo>
                <a:lnTo>
                  <a:pt x="416" y="44"/>
                </a:lnTo>
                <a:lnTo>
                  <a:pt x="419" y="44"/>
                </a:lnTo>
                <a:lnTo>
                  <a:pt x="421" y="44"/>
                </a:lnTo>
                <a:lnTo>
                  <a:pt x="424" y="44"/>
                </a:lnTo>
                <a:lnTo>
                  <a:pt x="427" y="44"/>
                </a:lnTo>
                <a:lnTo>
                  <a:pt x="424" y="47"/>
                </a:lnTo>
                <a:lnTo>
                  <a:pt x="427" y="50"/>
                </a:lnTo>
                <a:lnTo>
                  <a:pt x="427" y="52"/>
                </a:lnTo>
                <a:lnTo>
                  <a:pt x="427" y="55"/>
                </a:lnTo>
                <a:lnTo>
                  <a:pt x="429" y="60"/>
                </a:lnTo>
                <a:lnTo>
                  <a:pt x="429" y="63"/>
                </a:lnTo>
                <a:lnTo>
                  <a:pt x="429" y="65"/>
                </a:lnTo>
                <a:lnTo>
                  <a:pt x="429" y="68"/>
                </a:lnTo>
                <a:lnTo>
                  <a:pt x="432" y="68"/>
                </a:lnTo>
                <a:lnTo>
                  <a:pt x="432" y="71"/>
                </a:lnTo>
                <a:lnTo>
                  <a:pt x="435" y="71"/>
                </a:lnTo>
                <a:lnTo>
                  <a:pt x="435" y="73"/>
                </a:lnTo>
                <a:lnTo>
                  <a:pt x="437" y="73"/>
                </a:lnTo>
                <a:lnTo>
                  <a:pt x="442" y="73"/>
                </a:lnTo>
                <a:lnTo>
                  <a:pt x="442" y="76"/>
                </a:lnTo>
                <a:lnTo>
                  <a:pt x="440" y="76"/>
                </a:lnTo>
                <a:lnTo>
                  <a:pt x="440" y="78"/>
                </a:lnTo>
                <a:lnTo>
                  <a:pt x="440" y="81"/>
                </a:lnTo>
                <a:lnTo>
                  <a:pt x="437" y="81"/>
                </a:lnTo>
                <a:lnTo>
                  <a:pt x="437" y="84"/>
                </a:lnTo>
                <a:lnTo>
                  <a:pt x="435" y="84"/>
                </a:lnTo>
                <a:lnTo>
                  <a:pt x="435" y="86"/>
                </a:lnTo>
                <a:lnTo>
                  <a:pt x="432" y="86"/>
                </a:lnTo>
                <a:lnTo>
                  <a:pt x="429" y="89"/>
                </a:lnTo>
                <a:lnTo>
                  <a:pt x="429" y="92"/>
                </a:lnTo>
                <a:lnTo>
                  <a:pt x="427" y="92"/>
                </a:lnTo>
                <a:lnTo>
                  <a:pt x="424" y="94"/>
                </a:lnTo>
                <a:lnTo>
                  <a:pt x="424" y="97"/>
                </a:lnTo>
                <a:lnTo>
                  <a:pt x="421" y="97"/>
                </a:lnTo>
                <a:lnTo>
                  <a:pt x="419" y="97"/>
                </a:lnTo>
                <a:lnTo>
                  <a:pt x="419" y="99"/>
                </a:lnTo>
                <a:lnTo>
                  <a:pt x="419" y="102"/>
                </a:lnTo>
                <a:lnTo>
                  <a:pt x="419" y="105"/>
                </a:lnTo>
                <a:lnTo>
                  <a:pt x="419" y="107"/>
                </a:lnTo>
                <a:lnTo>
                  <a:pt x="419" y="110"/>
                </a:lnTo>
                <a:lnTo>
                  <a:pt x="419" y="112"/>
                </a:lnTo>
                <a:lnTo>
                  <a:pt x="421" y="112"/>
                </a:lnTo>
                <a:lnTo>
                  <a:pt x="424" y="112"/>
                </a:lnTo>
                <a:lnTo>
                  <a:pt x="424" y="115"/>
                </a:lnTo>
                <a:lnTo>
                  <a:pt x="424" y="118"/>
                </a:lnTo>
                <a:lnTo>
                  <a:pt x="427" y="118"/>
                </a:lnTo>
                <a:lnTo>
                  <a:pt x="429" y="118"/>
                </a:lnTo>
                <a:lnTo>
                  <a:pt x="432" y="118"/>
                </a:lnTo>
                <a:lnTo>
                  <a:pt x="435" y="118"/>
                </a:lnTo>
                <a:lnTo>
                  <a:pt x="435" y="115"/>
                </a:lnTo>
                <a:lnTo>
                  <a:pt x="437" y="115"/>
                </a:lnTo>
                <a:lnTo>
                  <a:pt x="437" y="118"/>
                </a:lnTo>
                <a:lnTo>
                  <a:pt x="440" y="120"/>
                </a:lnTo>
                <a:lnTo>
                  <a:pt x="440" y="123"/>
                </a:lnTo>
                <a:lnTo>
                  <a:pt x="442" y="123"/>
                </a:lnTo>
                <a:lnTo>
                  <a:pt x="442" y="126"/>
                </a:lnTo>
                <a:lnTo>
                  <a:pt x="445" y="126"/>
                </a:lnTo>
                <a:lnTo>
                  <a:pt x="445" y="128"/>
                </a:lnTo>
                <a:lnTo>
                  <a:pt x="448" y="131"/>
                </a:lnTo>
                <a:lnTo>
                  <a:pt x="450" y="131"/>
                </a:lnTo>
                <a:lnTo>
                  <a:pt x="453" y="131"/>
                </a:lnTo>
                <a:lnTo>
                  <a:pt x="453" y="133"/>
                </a:lnTo>
                <a:lnTo>
                  <a:pt x="453" y="136"/>
                </a:lnTo>
                <a:lnTo>
                  <a:pt x="453" y="139"/>
                </a:lnTo>
                <a:lnTo>
                  <a:pt x="455" y="139"/>
                </a:lnTo>
                <a:lnTo>
                  <a:pt x="455" y="141"/>
                </a:lnTo>
                <a:lnTo>
                  <a:pt x="455" y="144"/>
                </a:lnTo>
                <a:lnTo>
                  <a:pt x="455" y="149"/>
                </a:lnTo>
                <a:lnTo>
                  <a:pt x="455" y="152"/>
                </a:lnTo>
                <a:lnTo>
                  <a:pt x="458" y="154"/>
                </a:lnTo>
                <a:lnTo>
                  <a:pt x="458" y="157"/>
                </a:lnTo>
                <a:lnTo>
                  <a:pt x="458" y="160"/>
                </a:lnTo>
                <a:lnTo>
                  <a:pt x="458" y="162"/>
                </a:lnTo>
                <a:lnTo>
                  <a:pt x="458" y="165"/>
                </a:lnTo>
                <a:lnTo>
                  <a:pt x="455" y="167"/>
                </a:lnTo>
                <a:lnTo>
                  <a:pt x="455" y="170"/>
                </a:lnTo>
                <a:lnTo>
                  <a:pt x="455" y="173"/>
                </a:lnTo>
                <a:lnTo>
                  <a:pt x="453" y="173"/>
                </a:lnTo>
                <a:lnTo>
                  <a:pt x="453" y="178"/>
                </a:lnTo>
                <a:lnTo>
                  <a:pt x="453" y="181"/>
                </a:lnTo>
                <a:lnTo>
                  <a:pt x="453" y="183"/>
                </a:lnTo>
                <a:lnTo>
                  <a:pt x="455" y="183"/>
                </a:lnTo>
                <a:lnTo>
                  <a:pt x="461" y="183"/>
                </a:lnTo>
                <a:lnTo>
                  <a:pt x="463" y="183"/>
                </a:lnTo>
                <a:lnTo>
                  <a:pt x="466" y="186"/>
                </a:lnTo>
                <a:lnTo>
                  <a:pt x="469" y="186"/>
                </a:lnTo>
                <a:lnTo>
                  <a:pt x="469" y="188"/>
                </a:lnTo>
                <a:lnTo>
                  <a:pt x="471" y="188"/>
                </a:lnTo>
                <a:lnTo>
                  <a:pt x="471" y="191"/>
                </a:lnTo>
                <a:lnTo>
                  <a:pt x="474" y="191"/>
                </a:lnTo>
                <a:lnTo>
                  <a:pt x="476" y="191"/>
                </a:lnTo>
                <a:lnTo>
                  <a:pt x="476" y="194"/>
                </a:lnTo>
                <a:lnTo>
                  <a:pt x="479" y="194"/>
                </a:lnTo>
                <a:lnTo>
                  <a:pt x="479" y="191"/>
                </a:lnTo>
                <a:lnTo>
                  <a:pt x="482" y="191"/>
                </a:lnTo>
                <a:lnTo>
                  <a:pt x="482" y="194"/>
                </a:lnTo>
                <a:lnTo>
                  <a:pt x="482" y="196"/>
                </a:lnTo>
                <a:lnTo>
                  <a:pt x="484" y="196"/>
                </a:lnTo>
                <a:lnTo>
                  <a:pt x="484" y="199"/>
                </a:lnTo>
                <a:lnTo>
                  <a:pt x="484" y="201"/>
                </a:lnTo>
                <a:lnTo>
                  <a:pt x="487" y="201"/>
                </a:lnTo>
                <a:lnTo>
                  <a:pt x="490" y="201"/>
                </a:lnTo>
                <a:lnTo>
                  <a:pt x="492" y="204"/>
                </a:lnTo>
                <a:lnTo>
                  <a:pt x="495" y="204"/>
                </a:lnTo>
                <a:lnTo>
                  <a:pt x="495" y="207"/>
                </a:lnTo>
                <a:lnTo>
                  <a:pt x="495" y="209"/>
                </a:lnTo>
                <a:lnTo>
                  <a:pt x="497" y="209"/>
                </a:lnTo>
                <a:lnTo>
                  <a:pt x="497" y="212"/>
                </a:lnTo>
                <a:lnTo>
                  <a:pt x="497" y="215"/>
                </a:lnTo>
                <a:lnTo>
                  <a:pt x="497" y="217"/>
                </a:lnTo>
                <a:lnTo>
                  <a:pt x="497" y="222"/>
                </a:lnTo>
                <a:lnTo>
                  <a:pt x="497" y="225"/>
                </a:lnTo>
                <a:lnTo>
                  <a:pt x="495" y="230"/>
                </a:lnTo>
                <a:lnTo>
                  <a:pt x="495" y="233"/>
                </a:lnTo>
                <a:lnTo>
                  <a:pt x="495" y="236"/>
                </a:lnTo>
                <a:lnTo>
                  <a:pt x="492" y="241"/>
                </a:lnTo>
                <a:lnTo>
                  <a:pt x="492" y="243"/>
                </a:lnTo>
                <a:lnTo>
                  <a:pt x="492" y="246"/>
                </a:lnTo>
                <a:lnTo>
                  <a:pt x="492" y="249"/>
                </a:lnTo>
                <a:lnTo>
                  <a:pt x="492" y="251"/>
                </a:lnTo>
                <a:lnTo>
                  <a:pt x="490" y="254"/>
                </a:lnTo>
                <a:lnTo>
                  <a:pt x="490" y="256"/>
                </a:lnTo>
                <a:lnTo>
                  <a:pt x="490" y="259"/>
                </a:lnTo>
                <a:lnTo>
                  <a:pt x="487" y="259"/>
                </a:lnTo>
                <a:lnTo>
                  <a:pt x="487" y="262"/>
                </a:lnTo>
                <a:lnTo>
                  <a:pt x="482" y="264"/>
                </a:lnTo>
                <a:lnTo>
                  <a:pt x="479" y="264"/>
                </a:lnTo>
                <a:lnTo>
                  <a:pt x="479" y="267"/>
                </a:lnTo>
                <a:lnTo>
                  <a:pt x="476" y="270"/>
                </a:lnTo>
                <a:lnTo>
                  <a:pt x="474" y="270"/>
                </a:lnTo>
                <a:lnTo>
                  <a:pt x="471" y="270"/>
                </a:lnTo>
                <a:lnTo>
                  <a:pt x="471" y="272"/>
                </a:lnTo>
                <a:lnTo>
                  <a:pt x="469" y="275"/>
                </a:lnTo>
                <a:lnTo>
                  <a:pt x="466" y="277"/>
                </a:lnTo>
                <a:lnTo>
                  <a:pt x="463" y="277"/>
                </a:lnTo>
                <a:lnTo>
                  <a:pt x="461" y="277"/>
                </a:lnTo>
                <a:lnTo>
                  <a:pt x="461" y="280"/>
                </a:lnTo>
                <a:lnTo>
                  <a:pt x="458" y="280"/>
                </a:lnTo>
                <a:lnTo>
                  <a:pt x="455" y="280"/>
                </a:lnTo>
                <a:lnTo>
                  <a:pt x="450" y="280"/>
                </a:lnTo>
                <a:lnTo>
                  <a:pt x="450" y="283"/>
                </a:lnTo>
                <a:lnTo>
                  <a:pt x="448" y="283"/>
                </a:lnTo>
                <a:lnTo>
                  <a:pt x="448" y="285"/>
                </a:lnTo>
                <a:lnTo>
                  <a:pt x="448" y="288"/>
                </a:lnTo>
                <a:lnTo>
                  <a:pt x="450" y="288"/>
                </a:lnTo>
                <a:lnTo>
                  <a:pt x="450" y="290"/>
                </a:lnTo>
                <a:lnTo>
                  <a:pt x="453" y="293"/>
                </a:lnTo>
                <a:lnTo>
                  <a:pt x="453" y="296"/>
                </a:lnTo>
                <a:lnTo>
                  <a:pt x="450" y="296"/>
                </a:lnTo>
                <a:lnTo>
                  <a:pt x="450" y="298"/>
                </a:lnTo>
                <a:lnTo>
                  <a:pt x="450" y="301"/>
                </a:lnTo>
                <a:lnTo>
                  <a:pt x="450" y="306"/>
                </a:lnTo>
                <a:lnTo>
                  <a:pt x="450" y="309"/>
                </a:lnTo>
                <a:lnTo>
                  <a:pt x="453" y="309"/>
                </a:lnTo>
                <a:lnTo>
                  <a:pt x="455" y="311"/>
                </a:lnTo>
                <a:lnTo>
                  <a:pt x="458" y="311"/>
                </a:lnTo>
                <a:lnTo>
                  <a:pt x="458" y="314"/>
                </a:lnTo>
                <a:lnTo>
                  <a:pt x="458" y="317"/>
                </a:lnTo>
                <a:lnTo>
                  <a:pt x="458" y="319"/>
                </a:lnTo>
                <a:lnTo>
                  <a:pt x="461" y="319"/>
                </a:lnTo>
                <a:lnTo>
                  <a:pt x="461" y="322"/>
                </a:lnTo>
                <a:lnTo>
                  <a:pt x="461" y="325"/>
                </a:lnTo>
                <a:lnTo>
                  <a:pt x="461" y="327"/>
                </a:lnTo>
                <a:lnTo>
                  <a:pt x="458" y="327"/>
                </a:lnTo>
                <a:lnTo>
                  <a:pt x="458" y="330"/>
                </a:lnTo>
                <a:lnTo>
                  <a:pt x="458" y="332"/>
                </a:lnTo>
                <a:lnTo>
                  <a:pt x="455" y="332"/>
                </a:lnTo>
                <a:lnTo>
                  <a:pt x="458" y="335"/>
                </a:lnTo>
                <a:lnTo>
                  <a:pt x="458" y="338"/>
                </a:lnTo>
                <a:lnTo>
                  <a:pt x="461" y="338"/>
                </a:lnTo>
                <a:lnTo>
                  <a:pt x="461" y="340"/>
                </a:lnTo>
                <a:lnTo>
                  <a:pt x="463" y="340"/>
                </a:lnTo>
                <a:lnTo>
                  <a:pt x="463" y="343"/>
                </a:lnTo>
                <a:lnTo>
                  <a:pt x="463" y="345"/>
                </a:lnTo>
                <a:lnTo>
                  <a:pt x="463" y="351"/>
                </a:lnTo>
                <a:lnTo>
                  <a:pt x="463" y="353"/>
                </a:lnTo>
                <a:lnTo>
                  <a:pt x="466" y="353"/>
                </a:lnTo>
                <a:lnTo>
                  <a:pt x="466" y="356"/>
                </a:lnTo>
                <a:lnTo>
                  <a:pt x="466" y="359"/>
                </a:lnTo>
                <a:lnTo>
                  <a:pt x="463" y="359"/>
                </a:lnTo>
                <a:lnTo>
                  <a:pt x="463" y="361"/>
                </a:lnTo>
                <a:lnTo>
                  <a:pt x="463" y="364"/>
                </a:lnTo>
                <a:lnTo>
                  <a:pt x="463" y="366"/>
                </a:lnTo>
                <a:lnTo>
                  <a:pt x="463" y="372"/>
                </a:lnTo>
                <a:lnTo>
                  <a:pt x="463" y="374"/>
                </a:lnTo>
                <a:lnTo>
                  <a:pt x="463" y="377"/>
                </a:lnTo>
                <a:lnTo>
                  <a:pt x="466" y="380"/>
                </a:lnTo>
                <a:lnTo>
                  <a:pt x="466" y="382"/>
                </a:lnTo>
                <a:lnTo>
                  <a:pt x="466" y="385"/>
                </a:lnTo>
                <a:lnTo>
                  <a:pt x="469" y="385"/>
                </a:lnTo>
                <a:lnTo>
                  <a:pt x="469" y="387"/>
                </a:lnTo>
                <a:lnTo>
                  <a:pt x="469" y="390"/>
                </a:lnTo>
                <a:lnTo>
                  <a:pt x="471" y="390"/>
                </a:lnTo>
                <a:lnTo>
                  <a:pt x="474" y="390"/>
                </a:lnTo>
                <a:lnTo>
                  <a:pt x="476" y="393"/>
                </a:lnTo>
                <a:lnTo>
                  <a:pt x="476" y="395"/>
                </a:lnTo>
                <a:lnTo>
                  <a:pt x="479" y="395"/>
                </a:lnTo>
                <a:lnTo>
                  <a:pt x="479" y="398"/>
                </a:lnTo>
                <a:lnTo>
                  <a:pt x="482" y="398"/>
                </a:lnTo>
                <a:lnTo>
                  <a:pt x="482" y="400"/>
                </a:lnTo>
                <a:lnTo>
                  <a:pt x="482" y="403"/>
                </a:lnTo>
                <a:lnTo>
                  <a:pt x="482" y="406"/>
                </a:lnTo>
                <a:lnTo>
                  <a:pt x="482" y="408"/>
                </a:lnTo>
                <a:lnTo>
                  <a:pt x="482" y="411"/>
                </a:lnTo>
                <a:lnTo>
                  <a:pt x="482" y="414"/>
                </a:lnTo>
                <a:lnTo>
                  <a:pt x="484" y="414"/>
                </a:lnTo>
                <a:lnTo>
                  <a:pt x="484" y="416"/>
                </a:lnTo>
                <a:lnTo>
                  <a:pt x="484" y="421"/>
                </a:lnTo>
                <a:lnTo>
                  <a:pt x="484" y="424"/>
                </a:lnTo>
                <a:lnTo>
                  <a:pt x="484" y="427"/>
                </a:lnTo>
                <a:lnTo>
                  <a:pt x="487" y="427"/>
                </a:lnTo>
                <a:lnTo>
                  <a:pt x="487" y="429"/>
                </a:lnTo>
                <a:lnTo>
                  <a:pt x="490" y="432"/>
                </a:lnTo>
                <a:lnTo>
                  <a:pt x="492" y="432"/>
                </a:lnTo>
                <a:lnTo>
                  <a:pt x="492" y="434"/>
                </a:lnTo>
                <a:lnTo>
                  <a:pt x="492" y="440"/>
                </a:lnTo>
                <a:lnTo>
                  <a:pt x="492" y="442"/>
                </a:lnTo>
                <a:lnTo>
                  <a:pt x="490" y="442"/>
                </a:lnTo>
                <a:lnTo>
                  <a:pt x="487" y="442"/>
                </a:lnTo>
                <a:lnTo>
                  <a:pt x="484" y="442"/>
                </a:lnTo>
                <a:lnTo>
                  <a:pt x="482" y="442"/>
                </a:lnTo>
                <a:lnTo>
                  <a:pt x="482" y="445"/>
                </a:lnTo>
                <a:lnTo>
                  <a:pt x="479" y="448"/>
                </a:lnTo>
                <a:lnTo>
                  <a:pt x="479" y="450"/>
                </a:lnTo>
                <a:lnTo>
                  <a:pt x="479" y="453"/>
                </a:lnTo>
                <a:lnTo>
                  <a:pt x="476" y="453"/>
                </a:lnTo>
                <a:lnTo>
                  <a:pt x="474" y="453"/>
                </a:lnTo>
                <a:lnTo>
                  <a:pt x="471" y="453"/>
                </a:lnTo>
                <a:lnTo>
                  <a:pt x="471" y="455"/>
                </a:lnTo>
                <a:lnTo>
                  <a:pt x="469" y="455"/>
                </a:lnTo>
                <a:lnTo>
                  <a:pt x="466" y="458"/>
                </a:lnTo>
                <a:lnTo>
                  <a:pt x="463" y="458"/>
                </a:lnTo>
                <a:lnTo>
                  <a:pt x="458" y="458"/>
                </a:lnTo>
                <a:lnTo>
                  <a:pt x="455" y="458"/>
                </a:lnTo>
                <a:lnTo>
                  <a:pt x="450" y="461"/>
                </a:lnTo>
                <a:lnTo>
                  <a:pt x="448" y="458"/>
                </a:lnTo>
                <a:lnTo>
                  <a:pt x="445" y="455"/>
                </a:lnTo>
                <a:lnTo>
                  <a:pt x="442" y="458"/>
                </a:lnTo>
                <a:lnTo>
                  <a:pt x="440" y="458"/>
                </a:lnTo>
                <a:lnTo>
                  <a:pt x="440" y="461"/>
                </a:lnTo>
                <a:lnTo>
                  <a:pt x="437" y="461"/>
                </a:lnTo>
                <a:lnTo>
                  <a:pt x="437" y="463"/>
                </a:lnTo>
                <a:lnTo>
                  <a:pt x="437" y="466"/>
                </a:lnTo>
                <a:lnTo>
                  <a:pt x="435" y="466"/>
                </a:lnTo>
                <a:lnTo>
                  <a:pt x="435" y="469"/>
                </a:lnTo>
                <a:lnTo>
                  <a:pt x="432" y="471"/>
                </a:lnTo>
                <a:lnTo>
                  <a:pt x="432" y="474"/>
                </a:lnTo>
                <a:lnTo>
                  <a:pt x="429" y="474"/>
                </a:lnTo>
                <a:lnTo>
                  <a:pt x="427" y="474"/>
                </a:lnTo>
                <a:lnTo>
                  <a:pt x="424" y="474"/>
                </a:lnTo>
                <a:lnTo>
                  <a:pt x="424" y="476"/>
                </a:lnTo>
                <a:lnTo>
                  <a:pt x="424" y="479"/>
                </a:lnTo>
                <a:lnTo>
                  <a:pt x="421" y="479"/>
                </a:lnTo>
                <a:lnTo>
                  <a:pt x="419" y="479"/>
                </a:lnTo>
                <a:lnTo>
                  <a:pt x="419" y="482"/>
                </a:lnTo>
                <a:lnTo>
                  <a:pt x="421" y="482"/>
                </a:lnTo>
                <a:lnTo>
                  <a:pt x="421" y="484"/>
                </a:lnTo>
                <a:lnTo>
                  <a:pt x="421" y="487"/>
                </a:lnTo>
                <a:lnTo>
                  <a:pt x="419" y="487"/>
                </a:lnTo>
                <a:lnTo>
                  <a:pt x="419" y="489"/>
                </a:lnTo>
                <a:lnTo>
                  <a:pt x="416" y="489"/>
                </a:lnTo>
                <a:lnTo>
                  <a:pt x="416" y="492"/>
                </a:lnTo>
                <a:lnTo>
                  <a:pt x="414" y="495"/>
                </a:lnTo>
                <a:lnTo>
                  <a:pt x="411" y="495"/>
                </a:lnTo>
                <a:lnTo>
                  <a:pt x="411" y="497"/>
                </a:lnTo>
                <a:lnTo>
                  <a:pt x="408" y="497"/>
                </a:lnTo>
                <a:lnTo>
                  <a:pt x="406" y="495"/>
                </a:lnTo>
                <a:lnTo>
                  <a:pt x="406" y="492"/>
                </a:lnTo>
                <a:lnTo>
                  <a:pt x="406" y="489"/>
                </a:lnTo>
                <a:lnTo>
                  <a:pt x="403" y="489"/>
                </a:lnTo>
                <a:lnTo>
                  <a:pt x="403" y="487"/>
                </a:lnTo>
                <a:lnTo>
                  <a:pt x="403" y="484"/>
                </a:lnTo>
                <a:lnTo>
                  <a:pt x="401" y="484"/>
                </a:lnTo>
                <a:lnTo>
                  <a:pt x="398" y="484"/>
                </a:lnTo>
                <a:lnTo>
                  <a:pt x="395" y="484"/>
                </a:lnTo>
                <a:lnTo>
                  <a:pt x="395" y="482"/>
                </a:lnTo>
                <a:lnTo>
                  <a:pt x="393" y="482"/>
                </a:lnTo>
                <a:lnTo>
                  <a:pt x="393" y="484"/>
                </a:lnTo>
                <a:lnTo>
                  <a:pt x="390" y="484"/>
                </a:lnTo>
                <a:lnTo>
                  <a:pt x="387" y="484"/>
                </a:lnTo>
                <a:lnTo>
                  <a:pt x="385" y="484"/>
                </a:lnTo>
                <a:lnTo>
                  <a:pt x="385" y="487"/>
                </a:lnTo>
                <a:lnTo>
                  <a:pt x="385" y="489"/>
                </a:lnTo>
                <a:lnTo>
                  <a:pt x="385" y="492"/>
                </a:lnTo>
                <a:lnTo>
                  <a:pt x="382" y="492"/>
                </a:lnTo>
                <a:lnTo>
                  <a:pt x="382" y="495"/>
                </a:lnTo>
                <a:lnTo>
                  <a:pt x="382" y="497"/>
                </a:lnTo>
                <a:lnTo>
                  <a:pt x="380" y="497"/>
                </a:lnTo>
                <a:lnTo>
                  <a:pt x="380" y="500"/>
                </a:lnTo>
                <a:lnTo>
                  <a:pt x="377" y="500"/>
                </a:lnTo>
                <a:lnTo>
                  <a:pt x="374" y="500"/>
                </a:lnTo>
                <a:lnTo>
                  <a:pt x="372" y="500"/>
                </a:lnTo>
                <a:lnTo>
                  <a:pt x="372" y="503"/>
                </a:lnTo>
                <a:lnTo>
                  <a:pt x="369" y="503"/>
                </a:lnTo>
                <a:lnTo>
                  <a:pt x="366" y="503"/>
                </a:lnTo>
                <a:lnTo>
                  <a:pt x="366" y="500"/>
                </a:lnTo>
                <a:lnTo>
                  <a:pt x="364" y="500"/>
                </a:lnTo>
                <a:lnTo>
                  <a:pt x="361" y="497"/>
                </a:lnTo>
                <a:lnTo>
                  <a:pt x="359" y="497"/>
                </a:lnTo>
                <a:lnTo>
                  <a:pt x="356" y="497"/>
                </a:lnTo>
                <a:lnTo>
                  <a:pt x="353" y="497"/>
                </a:lnTo>
                <a:lnTo>
                  <a:pt x="353" y="495"/>
                </a:lnTo>
                <a:lnTo>
                  <a:pt x="351" y="495"/>
                </a:lnTo>
                <a:lnTo>
                  <a:pt x="351" y="492"/>
                </a:lnTo>
                <a:lnTo>
                  <a:pt x="348" y="489"/>
                </a:lnTo>
                <a:lnTo>
                  <a:pt x="348" y="487"/>
                </a:lnTo>
                <a:lnTo>
                  <a:pt x="346" y="487"/>
                </a:lnTo>
                <a:lnTo>
                  <a:pt x="346" y="484"/>
                </a:lnTo>
                <a:lnTo>
                  <a:pt x="346" y="482"/>
                </a:lnTo>
                <a:lnTo>
                  <a:pt x="346" y="479"/>
                </a:lnTo>
                <a:lnTo>
                  <a:pt x="346" y="476"/>
                </a:lnTo>
                <a:lnTo>
                  <a:pt x="346" y="474"/>
                </a:lnTo>
                <a:lnTo>
                  <a:pt x="346" y="471"/>
                </a:lnTo>
                <a:lnTo>
                  <a:pt x="346" y="469"/>
                </a:lnTo>
                <a:lnTo>
                  <a:pt x="343" y="469"/>
                </a:lnTo>
                <a:lnTo>
                  <a:pt x="343" y="466"/>
                </a:lnTo>
                <a:lnTo>
                  <a:pt x="343" y="463"/>
                </a:lnTo>
                <a:lnTo>
                  <a:pt x="340" y="463"/>
                </a:lnTo>
                <a:lnTo>
                  <a:pt x="340" y="461"/>
                </a:lnTo>
                <a:lnTo>
                  <a:pt x="338" y="461"/>
                </a:lnTo>
                <a:lnTo>
                  <a:pt x="335" y="461"/>
                </a:lnTo>
                <a:lnTo>
                  <a:pt x="335" y="458"/>
                </a:lnTo>
                <a:lnTo>
                  <a:pt x="335" y="455"/>
                </a:lnTo>
                <a:lnTo>
                  <a:pt x="332" y="455"/>
                </a:lnTo>
                <a:lnTo>
                  <a:pt x="332" y="453"/>
                </a:lnTo>
                <a:lnTo>
                  <a:pt x="332" y="450"/>
                </a:lnTo>
                <a:lnTo>
                  <a:pt x="330" y="450"/>
                </a:lnTo>
                <a:lnTo>
                  <a:pt x="330" y="448"/>
                </a:lnTo>
                <a:lnTo>
                  <a:pt x="327" y="448"/>
                </a:lnTo>
                <a:lnTo>
                  <a:pt x="327" y="445"/>
                </a:lnTo>
                <a:lnTo>
                  <a:pt x="327" y="442"/>
                </a:lnTo>
                <a:lnTo>
                  <a:pt x="327" y="440"/>
                </a:lnTo>
                <a:lnTo>
                  <a:pt x="327" y="437"/>
                </a:lnTo>
                <a:lnTo>
                  <a:pt x="325" y="437"/>
                </a:lnTo>
                <a:lnTo>
                  <a:pt x="325" y="434"/>
                </a:lnTo>
                <a:lnTo>
                  <a:pt x="325" y="432"/>
                </a:lnTo>
                <a:lnTo>
                  <a:pt x="325" y="429"/>
                </a:lnTo>
                <a:lnTo>
                  <a:pt x="325" y="427"/>
                </a:lnTo>
                <a:lnTo>
                  <a:pt x="325" y="419"/>
                </a:lnTo>
                <a:lnTo>
                  <a:pt x="325" y="416"/>
                </a:lnTo>
                <a:lnTo>
                  <a:pt x="325" y="414"/>
                </a:lnTo>
                <a:lnTo>
                  <a:pt x="325" y="411"/>
                </a:lnTo>
                <a:lnTo>
                  <a:pt x="325" y="408"/>
                </a:lnTo>
                <a:lnTo>
                  <a:pt x="322" y="406"/>
                </a:lnTo>
                <a:lnTo>
                  <a:pt x="322" y="403"/>
                </a:lnTo>
                <a:lnTo>
                  <a:pt x="319" y="400"/>
                </a:lnTo>
                <a:lnTo>
                  <a:pt x="319" y="398"/>
                </a:lnTo>
                <a:lnTo>
                  <a:pt x="319" y="395"/>
                </a:lnTo>
                <a:lnTo>
                  <a:pt x="319" y="393"/>
                </a:lnTo>
                <a:lnTo>
                  <a:pt x="319" y="390"/>
                </a:lnTo>
                <a:lnTo>
                  <a:pt x="319" y="387"/>
                </a:lnTo>
                <a:lnTo>
                  <a:pt x="319" y="385"/>
                </a:lnTo>
                <a:lnTo>
                  <a:pt x="322" y="382"/>
                </a:lnTo>
                <a:lnTo>
                  <a:pt x="319" y="382"/>
                </a:lnTo>
                <a:lnTo>
                  <a:pt x="319" y="380"/>
                </a:lnTo>
                <a:lnTo>
                  <a:pt x="317" y="377"/>
                </a:lnTo>
                <a:lnTo>
                  <a:pt x="317" y="374"/>
                </a:lnTo>
                <a:lnTo>
                  <a:pt x="319" y="374"/>
                </a:lnTo>
                <a:lnTo>
                  <a:pt x="319" y="372"/>
                </a:lnTo>
                <a:lnTo>
                  <a:pt x="319" y="369"/>
                </a:lnTo>
                <a:lnTo>
                  <a:pt x="322" y="369"/>
                </a:lnTo>
                <a:lnTo>
                  <a:pt x="322" y="366"/>
                </a:lnTo>
                <a:lnTo>
                  <a:pt x="319" y="364"/>
                </a:lnTo>
                <a:lnTo>
                  <a:pt x="317" y="361"/>
                </a:lnTo>
                <a:lnTo>
                  <a:pt x="314" y="361"/>
                </a:lnTo>
                <a:lnTo>
                  <a:pt x="311" y="361"/>
                </a:lnTo>
                <a:lnTo>
                  <a:pt x="311" y="359"/>
                </a:lnTo>
                <a:lnTo>
                  <a:pt x="309" y="359"/>
                </a:lnTo>
                <a:lnTo>
                  <a:pt x="309" y="356"/>
                </a:lnTo>
                <a:lnTo>
                  <a:pt x="306" y="353"/>
                </a:lnTo>
                <a:lnTo>
                  <a:pt x="304" y="348"/>
                </a:lnTo>
                <a:lnTo>
                  <a:pt x="301" y="343"/>
                </a:lnTo>
                <a:lnTo>
                  <a:pt x="301" y="340"/>
                </a:lnTo>
                <a:lnTo>
                  <a:pt x="301" y="338"/>
                </a:lnTo>
                <a:lnTo>
                  <a:pt x="298" y="335"/>
                </a:lnTo>
                <a:lnTo>
                  <a:pt x="296" y="332"/>
                </a:lnTo>
                <a:lnTo>
                  <a:pt x="293" y="330"/>
                </a:lnTo>
                <a:lnTo>
                  <a:pt x="293" y="327"/>
                </a:lnTo>
                <a:lnTo>
                  <a:pt x="291" y="327"/>
                </a:lnTo>
                <a:lnTo>
                  <a:pt x="291" y="325"/>
                </a:lnTo>
                <a:lnTo>
                  <a:pt x="288" y="325"/>
                </a:lnTo>
                <a:lnTo>
                  <a:pt x="285" y="327"/>
                </a:lnTo>
                <a:lnTo>
                  <a:pt x="283" y="327"/>
                </a:lnTo>
                <a:lnTo>
                  <a:pt x="280" y="330"/>
                </a:lnTo>
                <a:lnTo>
                  <a:pt x="277" y="330"/>
                </a:lnTo>
                <a:lnTo>
                  <a:pt x="275" y="327"/>
                </a:lnTo>
                <a:lnTo>
                  <a:pt x="272" y="327"/>
                </a:lnTo>
                <a:lnTo>
                  <a:pt x="272" y="325"/>
                </a:lnTo>
                <a:lnTo>
                  <a:pt x="270" y="325"/>
                </a:lnTo>
                <a:lnTo>
                  <a:pt x="267" y="327"/>
                </a:lnTo>
                <a:lnTo>
                  <a:pt x="264" y="327"/>
                </a:lnTo>
                <a:lnTo>
                  <a:pt x="264" y="330"/>
                </a:lnTo>
                <a:lnTo>
                  <a:pt x="262" y="330"/>
                </a:lnTo>
                <a:lnTo>
                  <a:pt x="259" y="332"/>
                </a:lnTo>
                <a:lnTo>
                  <a:pt x="259" y="335"/>
                </a:lnTo>
                <a:lnTo>
                  <a:pt x="257" y="335"/>
                </a:lnTo>
                <a:lnTo>
                  <a:pt x="254" y="335"/>
                </a:lnTo>
                <a:lnTo>
                  <a:pt x="254" y="338"/>
                </a:lnTo>
                <a:lnTo>
                  <a:pt x="251" y="338"/>
                </a:lnTo>
                <a:lnTo>
                  <a:pt x="249" y="338"/>
                </a:lnTo>
                <a:lnTo>
                  <a:pt x="246" y="335"/>
                </a:lnTo>
                <a:lnTo>
                  <a:pt x="243" y="332"/>
                </a:lnTo>
                <a:lnTo>
                  <a:pt x="241" y="332"/>
                </a:lnTo>
                <a:lnTo>
                  <a:pt x="238" y="332"/>
                </a:lnTo>
                <a:lnTo>
                  <a:pt x="230" y="332"/>
                </a:lnTo>
                <a:lnTo>
                  <a:pt x="228" y="332"/>
                </a:lnTo>
                <a:lnTo>
                  <a:pt x="225" y="332"/>
                </a:lnTo>
                <a:lnTo>
                  <a:pt x="225" y="330"/>
                </a:lnTo>
                <a:lnTo>
                  <a:pt x="222" y="330"/>
                </a:lnTo>
                <a:lnTo>
                  <a:pt x="220" y="330"/>
                </a:lnTo>
                <a:lnTo>
                  <a:pt x="217" y="330"/>
                </a:lnTo>
                <a:lnTo>
                  <a:pt x="215" y="330"/>
                </a:lnTo>
                <a:lnTo>
                  <a:pt x="215" y="332"/>
                </a:lnTo>
                <a:lnTo>
                  <a:pt x="212" y="332"/>
                </a:lnTo>
                <a:lnTo>
                  <a:pt x="212" y="335"/>
                </a:lnTo>
                <a:lnTo>
                  <a:pt x="209" y="335"/>
                </a:lnTo>
                <a:lnTo>
                  <a:pt x="207" y="335"/>
                </a:lnTo>
                <a:lnTo>
                  <a:pt x="204" y="335"/>
                </a:lnTo>
                <a:lnTo>
                  <a:pt x="202" y="335"/>
                </a:lnTo>
                <a:lnTo>
                  <a:pt x="196" y="335"/>
                </a:lnTo>
                <a:lnTo>
                  <a:pt x="194" y="335"/>
                </a:lnTo>
                <a:lnTo>
                  <a:pt x="191" y="335"/>
                </a:lnTo>
                <a:lnTo>
                  <a:pt x="191" y="338"/>
                </a:lnTo>
                <a:lnTo>
                  <a:pt x="188" y="338"/>
                </a:lnTo>
                <a:lnTo>
                  <a:pt x="186" y="338"/>
                </a:lnTo>
                <a:lnTo>
                  <a:pt x="181" y="338"/>
                </a:lnTo>
                <a:lnTo>
                  <a:pt x="178" y="338"/>
                </a:lnTo>
                <a:lnTo>
                  <a:pt x="175" y="338"/>
                </a:lnTo>
                <a:lnTo>
                  <a:pt x="175" y="335"/>
                </a:lnTo>
                <a:lnTo>
                  <a:pt x="173" y="335"/>
                </a:lnTo>
                <a:lnTo>
                  <a:pt x="170" y="335"/>
                </a:lnTo>
                <a:lnTo>
                  <a:pt x="170" y="338"/>
                </a:lnTo>
                <a:lnTo>
                  <a:pt x="167" y="338"/>
                </a:lnTo>
                <a:lnTo>
                  <a:pt x="165" y="338"/>
                </a:lnTo>
                <a:lnTo>
                  <a:pt x="162" y="338"/>
                </a:lnTo>
                <a:lnTo>
                  <a:pt x="162" y="340"/>
                </a:lnTo>
                <a:lnTo>
                  <a:pt x="160" y="340"/>
                </a:lnTo>
                <a:lnTo>
                  <a:pt x="157" y="340"/>
                </a:lnTo>
                <a:lnTo>
                  <a:pt x="157" y="343"/>
                </a:lnTo>
                <a:lnTo>
                  <a:pt x="154" y="343"/>
                </a:lnTo>
                <a:lnTo>
                  <a:pt x="152" y="343"/>
                </a:lnTo>
                <a:lnTo>
                  <a:pt x="149" y="343"/>
                </a:lnTo>
                <a:lnTo>
                  <a:pt x="149" y="345"/>
                </a:lnTo>
                <a:lnTo>
                  <a:pt x="147" y="345"/>
                </a:lnTo>
                <a:lnTo>
                  <a:pt x="147" y="348"/>
                </a:lnTo>
                <a:lnTo>
                  <a:pt x="147" y="351"/>
                </a:lnTo>
                <a:lnTo>
                  <a:pt x="147" y="353"/>
                </a:lnTo>
                <a:lnTo>
                  <a:pt x="147" y="356"/>
                </a:lnTo>
                <a:lnTo>
                  <a:pt x="144" y="356"/>
                </a:lnTo>
                <a:lnTo>
                  <a:pt x="144" y="359"/>
                </a:lnTo>
                <a:lnTo>
                  <a:pt x="141" y="359"/>
                </a:lnTo>
                <a:lnTo>
                  <a:pt x="139" y="361"/>
                </a:lnTo>
                <a:lnTo>
                  <a:pt x="136" y="361"/>
                </a:lnTo>
                <a:lnTo>
                  <a:pt x="133" y="361"/>
                </a:lnTo>
                <a:lnTo>
                  <a:pt x="131" y="361"/>
                </a:lnTo>
                <a:lnTo>
                  <a:pt x="128" y="361"/>
                </a:lnTo>
                <a:lnTo>
                  <a:pt x="126" y="361"/>
                </a:lnTo>
                <a:lnTo>
                  <a:pt x="126" y="359"/>
                </a:lnTo>
                <a:lnTo>
                  <a:pt x="123" y="359"/>
                </a:lnTo>
                <a:lnTo>
                  <a:pt x="120" y="359"/>
                </a:lnTo>
                <a:lnTo>
                  <a:pt x="118" y="359"/>
                </a:lnTo>
                <a:lnTo>
                  <a:pt x="113" y="359"/>
                </a:lnTo>
                <a:lnTo>
                  <a:pt x="107" y="351"/>
                </a:lnTo>
                <a:lnTo>
                  <a:pt x="105" y="348"/>
                </a:lnTo>
                <a:lnTo>
                  <a:pt x="102" y="343"/>
                </a:lnTo>
                <a:lnTo>
                  <a:pt x="102" y="340"/>
                </a:lnTo>
                <a:lnTo>
                  <a:pt x="99" y="338"/>
                </a:lnTo>
                <a:lnTo>
                  <a:pt x="97" y="332"/>
                </a:lnTo>
                <a:lnTo>
                  <a:pt x="97" y="330"/>
                </a:lnTo>
                <a:lnTo>
                  <a:pt x="94" y="330"/>
                </a:lnTo>
                <a:lnTo>
                  <a:pt x="94" y="327"/>
                </a:lnTo>
                <a:lnTo>
                  <a:pt x="92" y="325"/>
                </a:lnTo>
                <a:lnTo>
                  <a:pt x="89" y="319"/>
                </a:lnTo>
                <a:lnTo>
                  <a:pt x="86" y="322"/>
                </a:lnTo>
                <a:lnTo>
                  <a:pt x="81" y="322"/>
                </a:lnTo>
                <a:lnTo>
                  <a:pt x="78" y="322"/>
                </a:lnTo>
                <a:lnTo>
                  <a:pt x="76" y="322"/>
                </a:lnTo>
                <a:lnTo>
                  <a:pt x="76" y="319"/>
                </a:lnTo>
                <a:lnTo>
                  <a:pt x="73" y="319"/>
                </a:lnTo>
                <a:lnTo>
                  <a:pt x="71" y="322"/>
                </a:lnTo>
                <a:lnTo>
                  <a:pt x="68" y="325"/>
                </a:lnTo>
                <a:lnTo>
                  <a:pt x="68" y="327"/>
                </a:lnTo>
                <a:lnTo>
                  <a:pt x="68" y="330"/>
                </a:lnTo>
                <a:lnTo>
                  <a:pt x="68" y="332"/>
                </a:lnTo>
                <a:lnTo>
                  <a:pt x="65" y="332"/>
                </a:lnTo>
                <a:lnTo>
                  <a:pt x="63" y="335"/>
                </a:lnTo>
                <a:lnTo>
                  <a:pt x="60" y="335"/>
                </a:lnTo>
                <a:lnTo>
                  <a:pt x="60" y="332"/>
                </a:lnTo>
                <a:lnTo>
                  <a:pt x="60" y="330"/>
                </a:lnTo>
                <a:lnTo>
                  <a:pt x="58" y="330"/>
                </a:lnTo>
                <a:lnTo>
                  <a:pt x="58" y="327"/>
                </a:lnTo>
                <a:lnTo>
                  <a:pt x="55" y="327"/>
                </a:lnTo>
                <a:lnTo>
                  <a:pt x="55" y="325"/>
                </a:lnTo>
                <a:lnTo>
                  <a:pt x="52" y="325"/>
                </a:lnTo>
                <a:lnTo>
                  <a:pt x="52" y="322"/>
                </a:lnTo>
                <a:lnTo>
                  <a:pt x="52" y="319"/>
                </a:lnTo>
                <a:lnTo>
                  <a:pt x="50" y="317"/>
                </a:lnTo>
                <a:lnTo>
                  <a:pt x="50" y="314"/>
                </a:lnTo>
                <a:lnTo>
                  <a:pt x="50" y="311"/>
                </a:lnTo>
                <a:lnTo>
                  <a:pt x="50" y="309"/>
                </a:lnTo>
                <a:lnTo>
                  <a:pt x="50" y="306"/>
                </a:lnTo>
                <a:lnTo>
                  <a:pt x="50" y="304"/>
                </a:lnTo>
                <a:lnTo>
                  <a:pt x="50" y="301"/>
                </a:lnTo>
                <a:lnTo>
                  <a:pt x="52" y="301"/>
                </a:lnTo>
                <a:lnTo>
                  <a:pt x="52" y="298"/>
                </a:lnTo>
                <a:lnTo>
                  <a:pt x="52" y="296"/>
                </a:lnTo>
                <a:lnTo>
                  <a:pt x="52" y="293"/>
                </a:lnTo>
                <a:lnTo>
                  <a:pt x="52" y="290"/>
                </a:lnTo>
                <a:lnTo>
                  <a:pt x="50" y="288"/>
                </a:lnTo>
                <a:lnTo>
                  <a:pt x="50" y="285"/>
                </a:lnTo>
                <a:lnTo>
                  <a:pt x="50" y="283"/>
                </a:lnTo>
                <a:lnTo>
                  <a:pt x="50" y="280"/>
                </a:lnTo>
                <a:lnTo>
                  <a:pt x="50" y="277"/>
                </a:lnTo>
                <a:lnTo>
                  <a:pt x="50" y="275"/>
                </a:lnTo>
                <a:lnTo>
                  <a:pt x="50" y="272"/>
                </a:lnTo>
                <a:lnTo>
                  <a:pt x="50" y="270"/>
                </a:lnTo>
                <a:lnTo>
                  <a:pt x="50" y="267"/>
                </a:lnTo>
                <a:lnTo>
                  <a:pt x="47" y="267"/>
                </a:lnTo>
                <a:lnTo>
                  <a:pt x="47" y="264"/>
                </a:lnTo>
                <a:lnTo>
                  <a:pt x="50" y="264"/>
                </a:lnTo>
                <a:lnTo>
                  <a:pt x="50" y="262"/>
                </a:lnTo>
                <a:lnTo>
                  <a:pt x="50" y="259"/>
                </a:lnTo>
                <a:lnTo>
                  <a:pt x="50" y="256"/>
                </a:lnTo>
                <a:lnTo>
                  <a:pt x="47" y="256"/>
                </a:lnTo>
                <a:lnTo>
                  <a:pt x="47" y="254"/>
                </a:lnTo>
                <a:lnTo>
                  <a:pt x="47" y="251"/>
                </a:lnTo>
                <a:lnTo>
                  <a:pt x="44" y="251"/>
                </a:lnTo>
                <a:lnTo>
                  <a:pt x="44" y="249"/>
                </a:lnTo>
                <a:lnTo>
                  <a:pt x="44" y="246"/>
                </a:lnTo>
                <a:lnTo>
                  <a:pt x="44" y="243"/>
                </a:lnTo>
                <a:lnTo>
                  <a:pt x="44" y="241"/>
                </a:lnTo>
                <a:lnTo>
                  <a:pt x="44" y="238"/>
                </a:lnTo>
                <a:lnTo>
                  <a:pt x="47" y="236"/>
                </a:lnTo>
                <a:lnTo>
                  <a:pt x="47" y="233"/>
                </a:lnTo>
                <a:lnTo>
                  <a:pt x="47" y="230"/>
                </a:lnTo>
                <a:lnTo>
                  <a:pt x="47" y="228"/>
                </a:lnTo>
                <a:lnTo>
                  <a:pt x="47" y="225"/>
                </a:lnTo>
                <a:lnTo>
                  <a:pt x="50" y="225"/>
                </a:lnTo>
                <a:lnTo>
                  <a:pt x="50" y="222"/>
                </a:lnTo>
                <a:lnTo>
                  <a:pt x="50" y="220"/>
                </a:lnTo>
                <a:lnTo>
                  <a:pt x="50" y="217"/>
                </a:lnTo>
                <a:lnTo>
                  <a:pt x="47" y="215"/>
                </a:lnTo>
                <a:lnTo>
                  <a:pt x="47" y="212"/>
                </a:lnTo>
                <a:lnTo>
                  <a:pt x="50" y="212"/>
                </a:lnTo>
                <a:lnTo>
                  <a:pt x="50" y="209"/>
                </a:lnTo>
                <a:lnTo>
                  <a:pt x="50" y="207"/>
                </a:lnTo>
                <a:lnTo>
                  <a:pt x="50" y="204"/>
                </a:lnTo>
                <a:lnTo>
                  <a:pt x="50" y="201"/>
                </a:lnTo>
                <a:lnTo>
                  <a:pt x="50" y="199"/>
                </a:lnTo>
                <a:lnTo>
                  <a:pt x="50" y="196"/>
                </a:lnTo>
                <a:lnTo>
                  <a:pt x="50" y="194"/>
                </a:lnTo>
                <a:lnTo>
                  <a:pt x="50" y="191"/>
                </a:lnTo>
                <a:lnTo>
                  <a:pt x="50" y="188"/>
                </a:lnTo>
                <a:lnTo>
                  <a:pt x="47" y="188"/>
                </a:lnTo>
                <a:lnTo>
                  <a:pt x="47" y="186"/>
                </a:lnTo>
                <a:lnTo>
                  <a:pt x="47" y="183"/>
                </a:lnTo>
                <a:lnTo>
                  <a:pt x="47" y="181"/>
                </a:lnTo>
                <a:lnTo>
                  <a:pt x="47" y="178"/>
                </a:lnTo>
                <a:lnTo>
                  <a:pt x="47" y="175"/>
                </a:lnTo>
                <a:lnTo>
                  <a:pt x="44" y="175"/>
                </a:lnTo>
                <a:lnTo>
                  <a:pt x="44" y="173"/>
                </a:lnTo>
                <a:lnTo>
                  <a:pt x="42" y="170"/>
                </a:lnTo>
                <a:lnTo>
                  <a:pt x="42" y="167"/>
                </a:lnTo>
                <a:lnTo>
                  <a:pt x="39" y="167"/>
                </a:lnTo>
                <a:lnTo>
                  <a:pt x="37" y="165"/>
                </a:lnTo>
                <a:lnTo>
                  <a:pt x="37" y="162"/>
                </a:lnTo>
                <a:lnTo>
                  <a:pt x="37" y="160"/>
                </a:lnTo>
                <a:lnTo>
                  <a:pt x="34" y="160"/>
                </a:lnTo>
                <a:lnTo>
                  <a:pt x="34" y="157"/>
                </a:lnTo>
                <a:lnTo>
                  <a:pt x="34" y="154"/>
                </a:lnTo>
                <a:lnTo>
                  <a:pt x="34" y="152"/>
                </a:lnTo>
                <a:lnTo>
                  <a:pt x="37" y="152"/>
                </a:lnTo>
                <a:lnTo>
                  <a:pt x="39" y="149"/>
                </a:lnTo>
                <a:lnTo>
                  <a:pt x="39" y="147"/>
                </a:lnTo>
                <a:lnTo>
                  <a:pt x="37" y="147"/>
                </a:lnTo>
                <a:lnTo>
                  <a:pt x="37" y="144"/>
                </a:lnTo>
                <a:lnTo>
                  <a:pt x="37" y="141"/>
                </a:lnTo>
                <a:lnTo>
                  <a:pt x="34" y="139"/>
                </a:lnTo>
                <a:lnTo>
                  <a:pt x="31" y="136"/>
                </a:lnTo>
                <a:lnTo>
                  <a:pt x="31" y="133"/>
                </a:lnTo>
                <a:lnTo>
                  <a:pt x="29" y="133"/>
                </a:lnTo>
                <a:lnTo>
                  <a:pt x="29" y="131"/>
                </a:lnTo>
                <a:lnTo>
                  <a:pt x="29" y="128"/>
                </a:lnTo>
                <a:lnTo>
                  <a:pt x="29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8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31" y="110"/>
                </a:lnTo>
                <a:lnTo>
                  <a:pt x="31" y="107"/>
                </a:lnTo>
                <a:lnTo>
                  <a:pt x="31" y="105"/>
                </a:lnTo>
                <a:lnTo>
                  <a:pt x="31" y="102"/>
                </a:lnTo>
                <a:lnTo>
                  <a:pt x="31" y="99"/>
                </a:lnTo>
                <a:lnTo>
                  <a:pt x="31" y="97"/>
                </a:lnTo>
                <a:lnTo>
                  <a:pt x="31" y="94"/>
                </a:lnTo>
                <a:lnTo>
                  <a:pt x="31" y="92"/>
                </a:lnTo>
                <a:lnTo>
                  <a:pt x="31" y="89"/>
                </a:lnTo>
                <a:lnTo>
                  <a:pt x="31" y="86"/>
                </a:lnTo>
                <a:lnTo>
                  <a:pt x="29" y="86"/>
                </a:lnTo>
                <a:lnTo>
                  <a:pt x="29" y="84"/>
                </a:lnTo>
                <a:lnTo>
                  <a:pt x="26" y="84"/>
                </a:lnTo>
                <a:lnTo>
                  <a:pt x="26" y="81"/>
                </a:lnTo>
                <a:lnTo>
                  <a:pt x="23" y="81"/>
                </a:lnTo>
                <a:lnTo>
                  <a:pt x="21" y="81"/>
                </a:lnTo>
                <a:lnTo>
                  <a:pt x="18" y="81"/>
                </a:lnTo>
                <a:lnTo>
                  <a:pt x="18" y="78"/>
                </a:lnTo>
                <a:lnTo>
                  <a:pt x="18" y="76"/>
                </a:lnTo>
                <a:lnTo>
                  <a:pt x="18" y="71"/>
                </a:lnTo>
                <a:lnTo>
                  <a:pt x="18" y="68"/>
                </a:lnTo>
                <a:lnTo>
                  <a:pt x="16" y="65"/>
                </a:lnTo>
                <a:lnTo>
                  <a:pt x="13" y="63"/>
                </a:lnTo>
                <a:lnTo>
                  <a:pt x="13" y="60"/>
                </a:lnTo>
                <a:lnTo>
                  <a:pt x="10" y="57"/>
                </a:lnTo>
                <a:lnTo>
                  <a:pt x="8" y="57"/>
                </a:lnTo>
                <a:lnTo>
                  <a:pt x="5" y="57"/>
                </a:lnTo>
                <a:lnTo>
                  <a:pt x="5" y="55"/>
                </a:lnTo>
                <a:lnTo>
                  <a:pt x="3" y="55"/>
                </a:lnTo>
                <a:lnTo>
                  <a:pt x="3" y="52"/>
                </a:lnTo>
                <a:lnTo>
                  <a:pt x="0" y="52"/>
                </a:lnTo>
                <a:lnTo>
                  <a:pt x="0" y="50"/>
                </a:lnTo>
                <a:lnTo>
                  <a:pt x="3" y="50"/>
                </a:lnTo>
                <a:lnTo>
                  <a:pt x="3" y="47"/>
                </a:lnTo>
                <a:lnTo>
                  <a:pt x="5" y="47"/>
                </a:lnTo>
                <a:lnTo>
                  <a:pt x="8" y="47"/>
                </a:lnTo>
                <a:lnTo>
                  <a:pt x="8" y="44"/>
                </a:lnTo>
                <a:lnTo>
                  <a:pt x="10" y="44"/>
                </a:lnTo>
                <a:lnTo>
                  <a:pt x="10" y="42"/>
                </a:lnTo>
                <a:lnTo>
                  <a:pt x="13" y="39"/>
                </a:lnTo>
                <a:lnTo>
                  <a:pt x="13" y="37"/>
                </a:lnTo>
                <a:lnTo>
                  <a:pt x="13" y="34"/>
                </a:lnTo>
                <a:lnTo>
                  <a:pt x="13" y="31"/>
                </a:lnTo>
                <a:lnTo>
                  <a:pt x="13" y="29"/>
                </a:lnTo>
                <a:lnTo>
                  <a:pt x="16" y="29"/>
                </a:lnTo>
                <a:lnTo>
                  <a:pt x="16" y="26"/>
                </a:lnTo>
                <a:lnTo>
                  <a:pt x="16" y="23"/>
                </a:lnTo>
                <a:lnTo>
                  <a:pt x="18" y="23"/>
                </a:lnTo>
                <a:lnTo>
                  <a:pt x="21" y="23"/>
                </a:lnTo>
                <a:lnTo>
                  <a:pt x="26" y="21"/>
                </a:lnTo>
                <a:lnTo>
                  <a:pt x="26" y="18"/>
                </a:lnTo>
                <a:lnTo>
                  <a:pt x="26" y="16"/>
                </a:lnTo>
                <a:lnTo>
                  <a:pt x="26" y="13"/>
                </a:lnTo>
                <a:lnTo>
                  <a:pt x="29" y="13"/>
                </a:lnTo>
                <a:lnTo>
                  <a:pt x="29" y="10"/>
                </a:lnTo>
                <a:lnTo>
                  <a:pt x="29" y="8"/>
                </a:lnTo>
                <a:lnTo>
                  <a:pt x="31" y="8"/>
                </a:lnTo>
                <a:lnTo>
                  <a:pt x="34" y="8"/>
                </a:lnTo>
                <a:lnTo>
                  <a:pt x="34" y="5"/>
                </a:lnTo>
                <a:lnTo>
                  <a:pt x="37" y="5"/>
                </a:lnTo>
                <a:lnTo>
                  <a:pt x="39" y="5"/>
                </a:lnTo>
                <a:lnTo>
                  <a:pt x="42" y="5"/>
                </a:lnTo>
                <a:lnTo>
                  <a:pt x="44" y="5"/>
                </a:lnTo>
                <a:lnTo>
                  <a:pt x="44" y="8"/>
                </a:lnTo>
                <a:lnTo>
                  <a:pt x="47" y="8"/>
                </a:lnTo>
                <a:lnTo>
                  <a:pt x="50" y="5"/>
                </a:lnTo>
                <a:lnTo>
                  <a:pt x="50" y="8"/>
                </a:lnTo>
                <a:lnTo>
                  <a:pt x="52" y="13"/>
                </a:lnTo>
                <a:lnTo>
                  <a:pt x="55" y="16"/>
                </a:lnTo>
                <a:lnTo>
                  <a:pt x="55" y="18"/>
                </a:lnTo>
                <a:lnTo>
                  <a:pt x="55" y="21"/>
                </a:lnTo>
                <a:lnTo>
                  <a:pt x="55" y="26"/>
                </a:lnTo>
                <a:lnTo>
                  <a:pt x="55" y="29"/>
                </a:lnTo>
                <a:lnTo>
                  <a:pt x="58" y="31"/>
                </a:lnTo>
                <a:lnTo>
                  <a:pt x="58" y="34"/>
                </a:lnTo>
                <a:lnTo>
                  <a:pt x="55" y="37"/>
                </a:lnTo>
                <a:lnTo>
                  <a:pt x="52" y="39"/>
                </a:lnTo>
                <a:lnTo>
                  <a:pt x="50" y="39"/>
                </a:lnTo>
                <a:lnTo>
                  <a:pt x="50" y="42"/>
                </a:lnTo>
                <a:lnTo>
                  <a:pt x="52" y="42"/>
                </a:lnTo>
                <a:lnTo>
                  <a:pt x="52" y="44"/>
                </a:lnTo>
                <a:lnTo>
                  <a:pt x="52" y="47"/>
                </a:lnTo>
                <a:lnTo>
                  <a:pt x="55" y="47"/>
                </a:lnTo>
                <a:lnTo>
                  <a:pt x="55" y="50"/>
                </a:lnTo>
                <a:lnTo>
                  <a:pt x="58" y="52"/>
                </a:lnTo>
                <a:lnTo>
                  <a:pt x="58" y="55"/>
                </a:lnTo>
                <a:lnTo>
                  <a:pt x="60" y="55"/>
                </a:lnTo>
                <a:lnTo>
                  <a:pt x="60" y="57"/>
                </a:lnTo>
                <a:lnTo>
                  <a:pt x="63" y="57"/>
                </a:lnTo>
                <a:lnTo>
                  <a:pt x="63" y="60"/>
                </a:lnTo>
                <a:lnTo>
                  <a:pt x="65" y="60"/>
                </a:lnTo>
                <a:lnTo>
                  <a:pt x="68" y="63"/>
                </a:lnTo>
                <a:lnTo>
                  <a:pt x="71" y="63"/>
                </a:lnTo>
                <a:lnTo>
                  <a:pt x="71" y="60"/>
                </a:lnTo>
                <a:lnTo>
                  <a:pt x="73" y="60"/>
                </a:lnTo>
                <a:lnTo>
                  <a:pt x="76" y="60"/>
                </a:lnTo>
                <a:lnTo>
                  <a:pt x="76" y="63"/>
                </a:lnTo>
                <a:lnTo>
                  <a:pt x="78" y="65"/>
                </a:lnTo>
                <a:lnTo>
                  <a:pt x="81" y="65"/>
                </a:lnTo>
                <a:lnTo>
                  <a:pt x="81" y="68"/>
                </a:lnTo>
                <a:lnTo>
                  <a:pt x="84" y="68"/>
                </a:lnTo>
                <a:lnTo>
                  <a:pt x="81" y="71"/>
                </a:lnTo>
                <a:lnTo>
                  <a:pt x="81" y="73"/>
                </a:lnTo>
                <a:lnTo>
                  <a:pt x="81" y="76"/>
                </a:lnTo>
                <a:lnTo>
                  <a:pt x="84" y="78"/>
                </a:lnTo>
                <a:lnTo>
                  <a:pt x="84" y="81"/>
                </a:lnTo>
                <a:lnTo>
                  <a:pt x="86" y="84"/>
                </a:lnTo>
                <a:lnTo>
                  <a:pt x="89" y="84"/>
                </a:lnTo>
                <a:lnTo>
                  <a:pt x="89" y="86"/>
                </a:lnTo>
                <a:lnTo>
                  <a:pt x="92" y="86"/>
                </a:lnTo>
                <a:lnTo>
                  <a:pt x="94" y="89"/>
                </a:lnTo>
                <a:lnTo>
                  <a:pt x="97" y="89"/>
                </a:lnTo>
                <a:lnTo>
                  <a:pt x="97" y="86"/>
                </a:lnTo>
                <a:lnTo>
                  <a:pt x="99" y="84"/>
                </a:lnTo>
                <a:lnTo>
                  <a:pt x="102" y="84"/>
                </a:lnTo>
                <a:lnTo>
                  <a:pt x="105" y="84"/>
                </a:lnTo>
                <a:lnTo>
                  <a:pt x="105" y="81"/>
                </a:lnTo>
                <a:lnTo>
                  <a:pt x="107" y="81"/>
                </a:lnTo>
                <a:lnTo>
                  <a:pt x="107" y="78"/>
                </a:lnTo>
                <a:lnTo>
                  <a:pt x="107" y="76"/>
                </a:lnTo>
                <a:lnTo>
                  <a:pt x="107" y="73"/>
                </a:lnTo>
                <a:lnTo>
                  <a:pt x="107" y="71"/>
                </a:lnTo>
                <a:lnTo>
                  <a:pt x="110" y="68"/>
                </a:lnTo>
                <a:lnTo>
                  <a:pt x="107" y="65"/>
                </a:lnTo>
                <a:lnTo>
                  <a:pt x="110" y="65"/>
                </a:lnTo>
                <a:lnTo>
                  <a:pt x="110" y="63"/>
                </a:lnTo>
                <a:lnTo>
                  <a:pt x="110" y="60"/>
                </a:lnTo>
                <a:lnTo>
                  <a:pt x="110" y="57"/>
                </a:lnTo>
                <a:lnTo>
                  <a:pt x="110" y="55"/>
                </a:lnTo>
                <a:lnTo>
                  <a:pt x="113" y="55"/>
                </a:lnTo>
                <a:lnTo>
                  <a:pt x="113" y="52"/>
                </a:lnTo>
                <a:lnTo>
                  <a:pt x="113" y="50"/>
                </a:lnTo>
                <a:lnTo>
                  <a:pt x="113" y="47"/>
                </a:lnTo>
                <a:lnTo>
                  <a:pt x="115" y="44"/>
                </a:lnTo>
                <a:lnTo>
                  <a:pt x="115" y="42"/>
                </a:lnTo>
                <a:lnTo>
                  <a:pt x="118" y="42"/>
                </a:lnTo>
                <a:lnTo>
                  <a:pt x="120" y="39"/>
                </a:lnTo>
                <a:lnTo>
                  <a:pt x="123" y="39"/>
                </a:lnTo>
                <a:lnTo>
                  <a:pt x="123" y="37"/>
                </a:lnTo>
                <a:lnTo>
                  <a:pt x="123" y="34"/>
                </a:lnTo>
                <a:lnTo>
                  <a:pt x="126" y="34"/>
                </a:lnTo>
                <a:lnTo>
                  <a:pt x="126" y="31"/>
                </a:lnTo>
                <a:lnTo>
                  <a:pt x="126" y="29"/>
                </a:lnTo>
                <a:lnTo>
                  <a:pt x="128" y="29"/>
                </a:lnTo>
                <a:lnTo>
                  <a:pt x="131" y="29"/>
                </a:lnTo>
                <a:lnTo>
                  <a:pt x="133" y="26"/>
                </a:lnTo>
                <a:lnTo>
                  <a:pt x="133" y="23"/>
                </a:lnTo>
                <a:lnTo>
                  <a:pt x="136" y="23"/>
                </a:lnTo>
                <a:lnTo>
                  <a:pt x="139" y="23"/>
                </a:lnTo>
                <a:lnTo>
                  <a:pt x="139" y="21"/>
                </a:lnTo>
                <a:lnTo>
                  <a:pt x="139" y="18"/>
                </a:lnTo>
                <a:lnTo>
                  <a:pt x="141" y="18"/>
                </a:lnTo>
                <a:lnTo>
                  <a:pt x="144" y="18"/>
                </a:lnTo>
                <a:lnTo>
                  <a:pt x="144" y="16"/>
                </a:lnTo>
                <a:lnTo>
                  <a:pt x="141" y="16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9" y="13"/>
                </a:lnTo>
                <a:lnTo>
                  <a:pt x="149" y="8"/>
                </a:lnTo>
                <a:lnTo>
                  <a:pt x="152" y="5"/>
                </a:lnTo>
                <a:lnTo>
                  <a:pt x="157" y="5"/>
                </a:lnTo>
                <a:lnTo>
                  <a:pt x="160" y="5"/>
                </a:lnTo>
                <a:lnTo>
                  <a:pt x="162" y="5"/>
                </a:lnTo>
                <a:lnTo>
                  <a:pt x="165" y="3"/>
                </a:lnTo>
                <a:lnTo>
                  <a:pt x="170" y="3"/>
                </a:lnTo>
                <a:lnTo>
                  <a:pt x="170" y="0"/>
                </a:lnTo>
                <a:lnTo>
                  <a:pt x="173" y="3"/>
                </a:lnTo>
                <a:lnTo>
                  <a:pt x="178" y="5"/>
                </a:lnTo>
                <a:lnTo>
                  <a:pt x="181" y="8"/>
                </a:lnTo>
                <a:lnTo>
                  <a:pt x="183" y="8"/>
                </a:lnTo>
                <a:lnTo>
                  <a:pt x="183" y="10"/>
                </a:lnTo>
                <a:lnTo>
                  <a:pt x="186" y="10"/>
                </a:lnTo>
                <a:lnTo>
                  <a:pt x="186" y="13"/>
                </a:lnTo>
                <a:lnTo>
                  <a:pt x="186" y="16"/>
                </a:lnTo>
                <a:lnTo>
                  <a:pt x="186" y="18"/>
                </a:lnTo>
                <a:lnTo>
                  <a:pt x="186" y="23"/>
                </a:lnTo>
                <a:lnTo>
                  <a:pt x="186" y="26"/>
                </a:lnTo>
                <a:lnTo>
                  <a:pt x="188" y="26"/>
                </a:lnTo>
                <a:lnTo>
                  <a:pt x="188" y="29"/>
                </a:lnTo>
                <a:lnTo>
                  <a:pt x="191" y="29"/>
                </a:lnTo>
                <a:lnTo>
                  <a:pt x="191" y="31"/>
                </a:lnTo>
                <a:lnTo>
                  <a:pt x="194" y="34"/>
                </a:lnTo>
                <a:lnTo>
                  <a:pt x="196" y="37"/>
                </a:lnTo>
                <a:lnTo>
                  <a:pt x="199" y="39"/>
                </a:lnTo>
                <a:lnTo>
                  <a:pt x="202" y="39"/>
                </a:lnTo>
                <a:lnTo>
                  <a:pt x="202" y="42"/>
                </a:lnTo>
                <a:lnTo>
                  <a:pt x="202" y="44"/>
                </a:lnTo>
                <a:lnTo>
                  <a:pt x="202" y="47"/>
                </a:lnTo>
                <a:lnTo>
                  <a:pt x="204" y="50"/>
                </a:lnTo>
                <a:lnTo>
                  <a:pt x="204" y="52"/>
                </a:lnTo>
                <a:lnTo>
                  <a:pt x="202" y="55"/>
                </a:lnTo>
                <a:lnTo>
                  <a:pt x="202" y="57"/>
                </a:lnTo>
                <a:lnTo>
                  <a:pt x="202" y="60"/>
                </a:lnTo>
                <a:lnTo>
                  <a:pt x="202" y="63"/>
                </a:lnTo>
                <a:lnTo>
                  <a:pt x="204" y="63"/>
                </a:lnTo>
                <a:lnTo>
                  <a:pt x="207" y="65"/>
                </a:lnTo>
                <a:lnTo>
                  <a:pt x="207" y="68"/>
                </a:lnTo>
                <a:lnTo>
                  <a:pt x="209" y="68"/>
                </a:lnTo>
                <a:lnTo>
                  <a:pt x="212" y="71"/>
                </a:lnTo>
                <a:lnTo>
                  <a:pt x="215" y="71"/>
                </a:lnTo>
                <a:lnTo>
                  <a:pt x="217" y="73"/>
                </a:lnTo>
                <a:lnTo>
                  <a:pt x="220" y="73"/>
                </a:lnTo>
                <a:lnTo>
                  <a:pt x="222" y="73"/>
                </a:lnTo>
                <a:lnTo>
                  <a:pt x="225" y="73"/>
                </a:lnTo>
                <a:lnTo>
                  <a:pt x="228" y="73"/>
                </a:lnTo>
                <a:lnTo>
                  <a:pt x="228" y="71"/>
                </a:lnTo>
                <a:lnTo>
                  <a:pt x="230" y="71"/>
                </a:lnTo>
                <a:lnTo>
                  <a:pt x="230" y="73"/>
                </a:lnTo>
                <a:lnTo>
                  <a:pt x="233" y="73"/>
                </a:lnTo>
                <a:lnTo>
                  <a:pt x="236" y="71"/>
                </a:lnTo>
                <a:lnTo>
                  <a:pt x="236" y="68"/>
                </a:lnTo>
                <a:lnTo>
                  <a:pt x="238" y="68"/>
                </a:lnTo>
                <a:lnTo>
                  <a:pt x="241" y="68"/>
                </a:lnTo>
                <a:lnTo>
                  <a:pt x="241" y="65"/>
                </a:lnTo>
                <a:lnTo>
                  <a:pt x="241" y="63"/>
                </a:lnTo>
                <a:lnTo>
                  <a:pt x="241" y="60"/>
                </a:lnTo>
                <a:lnTo>
                  <a:pt x="241" y="57"/>
                </a:lnTo>
                <a:lnTo>
                  <a:pt x="243" y="57"/>
                </a:lnTo>
                <a:lnTo>
                  <a:pt x="246" y="55"/>
                </a:lnTo>
                <a:lnTo>
                  <a:pt x="249" y="52"/>
                </a:lnTo>
                <a:lnTo>
                  <a:pt x="251" y="50"/>
                </a:lnTo>
                <a:lnTo>
                  <a:pt x="254" y="50"/>
                </a:lnTo>
                <a:lnTo>
                  <a:pt x="257" y="50"/>
                </a:lnTo>
                <a:lnTo>
                  <a:pt x="257" y="47"/>
                </a:lnTo>
                <a:lnTo>
                  <a:pt x="259" y="47"/>
                </a:lnTo>
                <a:lnTo>
                  <a:pt x="262" y="47"/>
                </a:lnTo>
                <a:lnTo>
                  <a:pt x="264" y="47"/>
                </a:lnTo>
                <a:lnTo>
                  <a:pt x="267" y="47"/>
                </a:lnTo>
                <a:lnTo>
                  <a:pt x="267" y="50"/>
                </a:lnTo>
                <a:lnTo>
                  <a:pt x="270" y="50"/>
                </a:lnTo>
                <a:lnTo>
                  <a:pt x="272" y="50"/>
                </a:lnTo>
                <a:lnTo>
                  <a:pt x="275" y="50"/>
                </a:lnTo>
                <a:lnTo>
                  <a:pt x="275" y="47"/>
                </a:lnTo>
                <a:lnTo>
                  <a:pt x="277" y="47"/>
                </a:lnTo>
                <a:lnTo>
                  <a:pt x="280" y="47"/>
                </a:lnTo>
                <a:lnTo>
                  <a:pt x="283" y="47"/>
                </a:lnTo>
                <a:lnTo>
                  <a:pt x="283" y="44"/>
                </a:lnTo>
                <a:lnTo>
                  <a:pt x="283" y="42"/>
                </a:lnTo>
                <a:lnTo>
                  <a:pt x="283" y="39"/>
                </a:lnTo>
                <a:lnTo>
                  <a:pt x="285" y="39"/>
                </a:lnTo>
                <a:lnTo>
                  <a:pt x="288" y="37"/>
                </a:lnTo>
                <a:lnTo>
                  <a:pt x="288" y="34"/>
                </a:lnTo>
                <a:lnTo>
                  <a:pt x="291" y="34"/>
                </a:lnTo>
                <a:lnTo>
                  <a:pt x="291" y="31"/>
                </a:lnTo>
                <a:lnTo>
                  <a:pt x="293" y="31"/>
                </a:lnTo>
                <a:lnTo>
                  <a:pt x="293" y="29"/>
                </a:lnTo>
                <a:lnTo>
                  <a:pt x="296" y="29"/>
                </a:lnTo>
                <a:lnTo>
                  <a:pt x="296" y="26"/>
                </a:lnTo>
                <a:lnTo>
                  <a:pt x="298" y="23"/>
                </a:lnTo>
                <a:lnTo>
                  <a:pt x="298" y="21"/>
                </a:lnTo>
                <a:lnTo>
                  <a:pt x="301" y="21"/>
                </a:lnTo>
                <a:lnTo>
                  <a:pt x="301" y="18"/>
                </a:lnTo>
                <a:lnTo>
                  <a:pt x="304" y="18"/>
                </a:lnTo>
                <a:lnTo>
                  <a:pt x="306" y="18"/>
                </a:lnTo>
                <a:lnTo>
                  <a:pt x="309" y="16"/>
                </a:lnTo>
                <a:lnTo>
                  <a:pt x="311" y="16"/>
                </a:lnTo>
                <a:lnTo>
                  <a:pt x="314" y="18"/>
                </a:lnTo>
                <a:lnTo>
                  <a:pt x="317" y="18"/>
                </a:lnTo>
                <a:lnTo>
                  <a:pt x="319" y="18"/>
                </a:lnTo>
                <a:lnTo>
                  <a:pt x="319" y="21"/>
                </a:lnTo>
                <a:lnTo>
                  <a:pt x="322" y="18"/>
                </a:lnTo>
                <a:lnTo>
                  <a:pt x="325" y="18"/>
                </a:lnTo>
                <a:lnTo>
                  <a:pt x="327" y="16"/>
                </a:lnTo>
                <a:lnTo>
                  <a:pt x="327" y="13"/>
                </a:lnTo>
                <a:lnTo>
                  <a:pt x="327" y="10"/>
                </a:lnTo>
                <a:lnTo>
                  <a:pt x="327" y="8"/>
                </a:lnTo>
                <a:lnTo>
                  <a:pt x="330" y="8"/>
                </a:lnTo>
                <a:lnTo>
                  <a:pt x="335" y="8"/>
                </a:lnTo>
                <a:lnTo>
                  <a:pt x="338" y="8"/>
                </a:lnTo>
                <a:lnTo>
                  <a:pt x="338" y="5"/>
                </a:lnTo>
                <a:lnTo>
                  <a:pt x="340" y="5"/>
                </a:lnTo>
                <a:lnTo>
                  <a:pt x="343" y="5"/>
                </a:lnTo>
                <a:lnTo>
                  <a:pt x="346" y="5"/>
                </a:lnTo>
                <a:lnTo>
                  <a:pt x="346" y="3"/>
                </a:lnTo>
                <a:lnTo>
                  <a:pt x="348" y="3"/>
                </a:lnTo>
                <a:lnTo>
                  <a:pt x="348" y="0"/>
                </a:lnTo>
                <a:lnTo>
                  <a:pt x="351" y="0"/>
                </a:lnTo>
                <a:lnTo>
                  <a:pt x="353" y="0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igíaDelFuerte" textlink="">
        <xdr:nvSpPr>
          <xdr:cNvPr id="286" name="05873">
            <a:extLst>
              <a:ext uri="{FF2B5EF4-FFF2-40B4-BE49-F238E27FC236}">
                <a16:creationId xmlns:a16="http://schemas.microsoft.com/office/drawing/2014/main" id="{00000000-0008-0000-0300-00001E010000}"/>
              </a:ext>
            </a:extLst>
          </xdr:cNvPr>
          <xdr:cNvSpPr>
            <a:spLocks/>
          </xdr:cNvSpPr>
        </xdr:nvSpPr>
        <xdr:spPr bwMode="auto">
          <a:xfrm>
            <a:off x="6394454" y="3548057"/>
            <a:ext cx="838200" cy="1089023"/>
          </a:xfrm>
          <a:custGeom>
            <a:avLst/>
            <a:gdLst>
              <a:gd name="T0" fmla="*/ 552450 w 443"/>
              <a:gd name="T1" fmla="*/ 341313 h 576"/>
              <a:gd name="T2" fmla="*/ 539750 w 443"/>
              <a:gd name="T3" fmla="*/ 403225 h 576"/>
              <a:gd name="T4" fmla="*/ 544513 w 443"/>
              <a:gd name="T5" fmla="*/ 431800 h 576"/>
              <a:gd name="T6" fmla="*/ 573088 w 443"/>
              <a:gd name="T7" fmla="*/ 477838 h 576"/>
              <a:gd name="T8" fmla="*/ 569913 w 443"/>
              <a:gd name="T9" fmla="*/ 536575 h 576"/>
              <a:gd name="T10" fmla="*/ 577850 w 443"/>
              <a:gd name="T11" fmla="*/ 585788 h 576"/>
              <a:gd name="T12" fmla="*/ 598488 w 443"/>
              <a:gd name="T13" fmla="*/ 635000 h 576"/>
              <a:gd name="T14" fmla="*/ 603250 w 443"/>
              <a:gd name="T15" fmla="*/ 688975 h 576"/>
              <a:gd name="T16" fmla="*/ 598488 w 443"/>
              <a:gd name="T17" fmla="*/ 742950 h 576"/>
              <a:gd name="T18" fmla="*/ 603250 w 443"/>
              <a:gd name="T19" fmla="*/ 793750 h 576"/>
              <a:gd name="T20" fmla="*/ 606425 w 443"/>
              <a:gd name="T21" fmla="*/ 852488 h 576"/>
              <a:gd name="T22" fmla="*/ 639763 w 443"/>
              <a:gd name="T23" fmla="*/ 842963 h 576"/>
              <a:gd name="T24" fmla="*/ 690563 w 443"/>
              <a:gd name="T25" fmla="*/ 889000 h 576"/>
              <a:gd name="T26" fmla="*/ 669925 w 443"/>
              <a:gd name="T27" fmla="*/ 901700 h 576"/>
              <a:gd name="T28" fmla="*/ 615950 w 443"/>
              <a:gd name="T29" fmla="*/ 896938 h 576"/>
              <a:gd name="T30" fmla="*/ 549275 w 443"/>
              <a:gd name="T31" fmla="*/ 889000 h 576"/>
              <a:gd name="T32" fmla="*/ 503238 w 443"/>
              <a:gd name="T33" fmla="*/ 881063 h 576"/>
              <a:gd name="T34" fmla="*/ 441325 w 443"/>
              <a:gd name="T35" fmla="*/ 906463 h 576"/>
              <a:gd name="T36" fmla="*/ 398463 w 443"/>
              <a:gd name="T37" fmla="*/ 901700 h 576"/>
              <a:gd name="T38" fmla="*/ 369888 w 443"/>
              <a:gd name="T39" fmla="*/ 909638 h 576"/>
              <a:gd name="T40" fmla="*/ 341313 w 443"/>
              <a:gd name="T41" fmla="*/ 868363 h 576"/>
              <a:gd name="T42" fmla="*/ 331788 w 443"/>
              <a:gd name="T43" fmla="*/ 827088 h 576"/>
              <a:gd name="T44" fmla="*/ 287338 w 443"/>
              <a:gd name="T45" fmla="*/ 785813 h 576"/>
              <a:gd name="T46" fmla="*/ 282575 w 443"/>
              <a:gd name="T47" fmla="*/ 747713 h 576"/>
              <a:gd name="T48" fmla="*/ 254000 w 443"/>
              <a:gd name="T49" fmla="*/ 719138 h 576"/>
              <a:gd name="T50" fmla="*/ 254000 w 443"/>
              <a:gd name="T51" fmla="*/ 681038 h 576"/>
              <a:gd name="T52" fmla="*/ 269875 w 443"/>
              <a:gd name="T53" fmla="*/ 639763 h 576"/>
              <a:gd name="T54" fmla="*/ 266700 w 443"/>
              <a:gd name="T55" fmla="*/ 623888 h 576"/>
              <a:gd name="T56" fmla="*/ 254000 w 443"/>
              <a:gd name="T57" fmla="*/ 585788 h 576"/>
              <a:gd name="T58" fmla="*/ 269875 w 443"/>
              <a:gd name="T59" fmla="*/ 569913 h 576"/>
              <a:gd name="T60" fmla="*/ 257175 w 443"/>
              <a:gd name="T61" fmla="*/ 552450 h 576"/>
              <a:gd name="T62" fmla="*/ 257175 w 443"/>
              <a:gd name="T63" fmla="*/ 511175 h 576"/>
              <a:gd name="T64" fmla="*/ 277813 w 443"/>
              <a:gd name="T65" fmla="*/ 503238 h 576"/>
              <a:gd name="T66" fmla="*/ 241300 w 443"/>
              <a:gd name="T67" fmla="*/ 465138 h 576"/>
              <a:gd name="T68" fmla="*/ 212725 w 443"/>
              <a:gd name="T69" fmla="*/ 477838 h 576"/>
              <a:gd name="T70" fmla="*/ 203200 w 443"/>
              <a:gd name="T71" fmla="*/ 439738 h 576"/>
              <a:gd name="T72" fmla="*/ 169863 w 443"/>
              <a:gd name="T73" fmla="*/ 423863 h 576"/>
              <a:gd name="T74" fmla="*/ 153988 w 443"/>
              <a:gd name="T75" fmla="*/ 369888 h 576"/>
              <a:gd name="T76" fmla="*/ 112713 w 443"/>
              <a:gd name="T77" fmla="*/ 373063 h 576"/>
              <a:gd name="T78" fmla="*/ 115888 w 443"/>
              <a:gd name="T79" fmla="*/ 319088 h 576"/>
              <a:gd name="T80" fmla="*/ 146050 w 443"/>
              <a:gd name="T81" fmla="*/ 290513 h 576"/>
              <a:gd name="T82" fmla="*/ 82550 w 443"/>
              <a:gd name="T83" fmla="*/ 274638 h 576"/>
              <a:gd name="T84" fmla="*/ 92075 w 443"/>
              <a:gd name="T85" fmla="*/ 231775 h 576"/>
              <a:gd name="T86" fmla="*/ 53975 w 443"/>
              <a:gd name="T87" fmla="*/ 261938 h 576"/>
              <a:gd name="T88" fmla="*/ 33338 w 443"/>
              <a:gd name="T89" fmla="*/ 228600 h 576"/>
              <a:gd name="T90" fmla="*/ 41275 w 443"/>
              <a:gd name="T91" fmla="*/ 190500 h 576"/>
              <a:gd name="T92" fmla="*/ 25400 w 443"/>
              <a:gd name="T93" fmla="*/ 161925 h 576"/>
              <a:gd name="T94" fmla="*/ 17463 w 443"/>
              <a:gd name="T95" fmla="*/ 112713 h 576"/>
              <a:gd name="T96" fmla="*/ 4763 w 443"/>
              <a:gd name="T97" fmla="*/ 61913 h 576"/>
              <a:gd name="T98" fmla="*/ 41275 w 443"/>
              <a:gd name="T99" fmla="*/ 41275 h 576"/>
              <a:gd name="T100" fmla="*/ 66675 w 443"/>
              <a:gd name="T101" fmla="*/ 12700 h 576"/>
              <a:gd name="T102" fmla="*/ 100013 w 443"/>
              <a:gd name="T103" fmla="*/ 12700 h 576"/>
              <a:gd name="T104" fmla="*/ 87313 w 443"/>
              <a:gd name="T105" fmla="*/ 41275 h 576"/>
              <a:gd name="T106" fmla="*/ 92075 w 443"/>
              <a:gd name="T107" fmla="*/ 103188 h 576"/>
              <a:gd name="T108" fmla="*/ 136525 w 443"/>
              <a:gd name="T109" fmla="*/ 153988 h 576"/>
              <a:gd name="T110" fmla="*/ 141288 w 443"/>
              <a:gd name="T111" fmla="*/ 223838 h 576"/>
              <a:gd name="T112" fmla="*/ 215900 w 443"/>
              <a:gd name="T113" fmla="*/ 254000 h 576"/>
              <a:gd name="T114" fmla="*/ 287338 w 443"/>
              <a:gd name="T115" fmla="*/ 265113 h 576"/>
              <a:gd name="T116" fmla="*/ 341313 w 443"/>
              <a:gd name="T117" fmla="*/ 265113 h 576"/>
              <a:gd name="T118" fmla="*/ 390525 w 443"/>
              <a:gd name="T119" fmla="*/ 265113 h 576"/>
              <a:gd name="T120" fmla="*/ 457200 w 443"/>
              <a:gd name="T121" fmla="*/ 269875 h 576"/>
              <a:gd name="T122" fmla="*/ 523875 w 443"/>
              <a:gd name="T123" fmla="*/ 282575 h 57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43" h="576">
                <a:moveTo>
                  <a:pt x="338" y="180"/>
                </a:moveTo>
                <a:lnTo>
                  <a:pt x="335" y="183"/>
                </a:lnTo>
                <a:lnTo>
                  <a:pt x="335" y="186"/>
                </a:lnTo>
                <a:lnTo>
                  <a:pt x="335" y="191"/>
                </a:lnTo>
                <a:lnTo>
                  <a:pt x="335" y="194"/>
                </a:lnTo>
                <a:lnTo>
                  <a:pt x="338" y="194"/>
                </a:lnTo>
                <a:lnTo>
                  <a:pt x="338" y="196"/>
                </a:lnTo>
                <a:lnTo>
                  <a:pt x="340" y="199"/>
                </a:lnTo>
                <a:lnTo>
                  <a:pt x="343" y="201"/>
                </a:lnTo>
                <a:lnTo>
                  <a:pt x="343" y="204"/>
                </a:lnTo>
                <a:lnTo>
                  <a:pt x="346" y="207"/>
                </a:lnTo>
                <a:lnTo>
                  <a:pt x="346" y="209"/>
                </a:lnTo>
                <a:lnTo>
                  <a:pt x="348" y="209"/>
                </a:lnTo>
                <a:lnTo>
                  <a:pt x="348" y="212"/>
                </a:lnTo>
                <a:lnTo>
                  <a:pt x="348" y="215"/>
                </a:lnTo>
                <a:lnTo>
                  <a:pt x="348" y="217"/>
                </a:lnTo>
                <a:lnTo>
                  <a:pt x="348" y="220"/>
                </a:lnTo>
                <a:lnTo>
                  <a:pt x="348" y="222"/>
                </a:lnTo>
                <a:lnTo>
                  <a:pt x="348" y="228"/>
                </a:lnTo>
                <a:lnTo>
                  <a:pt x="346" y="230"/>
                </a:lnTo>
                <a:lnTo>
                  <a:pt x="346" y="233"/>
                </a:lnTo>
                <a:lnTo>
                  <a:pt x="346" y="235"/>
                </a:lnTo>
                <a:lnTo>
                  <a:pt x="346" y="238"/>
                </a:lnTo>
                <a:lnTo>
                  <a:pt x="346" y="241"/>
                </a:lnTo>
                <a:lnTo>
                  <a:pt x="343" y="241"/>
                </a:lnTo>
                <a:lnTo>
                  <a:pt x="343" y="243"/>
                </a:lnTo>
                <a:lnTo>
                  <a:pt x="343" y="246"/>
                </a:lnTo>
                <a:lnTo>
                  <a:pt x="343" y="249"/>
                </a:lnTo>
                <a:lnTo>
                  <a:pt x="343" y="251"/>
                </a:lnTo>
                <a:lnTo>
                  <a:pt x="340" y="254"/>
                </a:lnTo>
                <a:lnTo>
                  <a:pt x="340" y="256"/>
                </a:lnTo>
                <a:lnTo>
                  <a:pt x="338" y="256"/>
                </a:lnTo>
                <a:lnTo>
                  <a:pt x="338" y="259"/>
                </a:lnTo>
                <a:lnTo>
                  <a:pt x="335" y="259"/>
                </a:lnTo>
                <a:lnTo>
                  <a:pt x="333" y="259"/>
                </a:lnTo>
                <a:lnTo>
                  <a:pt x="333" y="262"/>
                </a:lnTo>
                <a:lnTo>
                  <a:pt x="330" y="262"/>
                </a:lnTo>
                <a:lnTo>
                  <a:pt x="330" y="264"/>
                </a:lnTo>
                <a:lnTo>
                  <a:pt x="333" y="264"/>
                </a:lnTo>
                <a:lnTo>
                  <a:pt x="333" y="267"/>
                </a:lnTo>
                <a:lnTo>
                  <a:pt x="335" y="267"/>
                </a:lnTo>
                <a:lnTo>
                  <a:pt x="335" y="269"/>
                </a:lnTo>
                <a:lnTo>
                  <a:pt x="338" y="269"/>
                </a:lnTo>
                <a:lnTo>
                  <a:pt x="340" y="269"/>
                </a:lnTo>
                <a:lnTo>
                  <a:pt x="343" y="272"/>
                </a:lnTo>
                <a:lnTo>
                  <a:pt x="343" y="275"/>
                </a:lnTo>
                <a:lnTo>
                  <a:pt x="346" y="277"/>
                </a:lnTo>
                <a:lnTo>
                  <a:pt x="348" y="280"/>
                </a:lnTo>
                <a:lnTo>
                  <a:pt x="348" y="283"/>
                </a:lnTo>
                <a:lnTo>
                  <a:pt x="348" y="288"/>
                </a:lnTo>
                <a:lnTo>
                  <a:pt x="348" y="290"/>
                </a:lnTo>
                <a:lnTo>
                  <a:pt x="348" y="293"/>
                </a:lnTo>
                <a:lnTo>
                  <a:pt x="351" y="293"/>
                </a:lnTo>
                <a:lnTo>
                  <a:pt x="353" y="293"/>
                </a:lnTo>
                <a:lnTo>
                  <a:pt x="356" y="293"/>
                </a:lnTo>
                <a:lnTo>
                  <a:pt x="356" y="296"/>
                </a:lnTo>
                <a:lnTo>
                  <a:pt x="359" y="296"/>
                </a:lnTo>
                <a:lnTo>
                  <a:pt x="359" y="298"/>
                </a:lnTo>
                <a:lnTo>
                  <a:pt x="361" y="298"/>
                </a:lnTo>
                <a:lnTo>
                  <a:pt x="361" y="301"/>
                </a:lnTo>
                <a:lnTo>
                  <a:pt x="361" y="304"/>
                </a:lnTo>
                <a:lnTo>
                  <a:pt x="361" y="306"/>
                </a:lnTo>
                <a:lnTo>
                  <a:pt x="361" y="309"/>
                </a:lnTo>
                <a:lnTo>
                  <a:pt x="361" y="311"/>
                </a:lnTo>
                <a:lnTo>
                  <a:pt x="361" y="314"/>
                </a:lnTo>
                <a:lnTo>
                  <a:pt x="361" y="317"/>
                </a:lnTo>
                <a:lnTo>
                  <a:pt x="361" y="319"/>
                </a:lnTo>
                <a:lnTo>
                  <a:pt x="361" y="322"/>
                </a:lnTo>
                <a:lnTo>
                  <a:pt x="359" y="322"/>
                </a:lnTo>
                <a:lnTo>
                  <a:pt x="359" y="324"/>
                </a:lnTo>
                <a:lnTo>
                  <a:pt x="359" y="327"/>
                </a:lnTo>
                <a:lnTo>
                  <a:pt x="359" y="330"/>
                </a:lnTo>
                <a:lnTo>
                  <a:pt x="359" y="332"/>
                </a:lnTo>
                <a:lnTo>
                  <a:pt x="359" y="335"/>
                </a:lnTo>
                <a:lnTo>
                  <a:pt x="359" y="338"/>
                </a:lnTo>
                <a:lnTo>
                  <a:pt x="359" y="340"/>
                </a:lnTo>
                <a:lnTo>
                  <a:pt x="359" y="343"/>
                </a:lnTo>
                <a:lnTo>
                  <a:pt x="359" y="345"/>
                </a:lnTo>
                <a:lnTo>
                  <a:pt x="361" y="345"/>
                </a:lnTo>
                <a:lnTo>
                  <a:pt x="361" y="348"/>
                </a:lnTo>
                <a:lnTo>
                  <a:pt x="364" y="351"/>
                </a:lnTo>
                <a:lnTo>
                  <a:pt x="367" y="353"/>
                </a:lnTo>
                <a:lnTo>
                  <a:pt x="367" y="356"/>
                </a:lnTo>
                <a:lnTo>
                  <a:pt x="367" y="359"/>
                </a:lnTo>
                <a:lnTo>
                  <a:pt x="369" y="359"/>
                </a:lnTo>
                <a:lnTo>
                  <a:pt x="369" y="361"/>
                </a:lnTo>
                <a:lnTo>
                  <a:pt x="367" y="364"/>
                </a:lnTo>
                <a:lnTo>
                  <a:pt x="364" y="364"/>
                </a:lnTo>
                <a:lnTo>
                  <a:pt x="364" y="366"/>
                </a:lnTo>
                <a:lnTo>
                  <a:pt x="364" y="369"/>
                </a:lnTo>
                <a:lnTo>
                  <a:pt x="364" y="372"/>
                </a:lnTo>
                <a:lnTo>
                  <a:pt x="367" y="372"/>
                </a:lnTo>
                <a:lnTo>
                  <a:pt x="367" y="374"/>
                </a:lnTo>
                <a:lnTo>
                  <a:pt x="367" y="377"/>
                </a:lnTo>
                <a:lnTo>
                  <a:pt x="369" y="379"/>
                </a:lnTo>
                <a:lnTo>
                  <a:pt x="372" y="379"/>
                </a:lnTo>
                <a:lnTo>
                  <a:pt x="372" y="382"/>
                </a:lnTo>
                <a:lnTo>
                  <a:pt x="374" y="385"/>
                </a:lnTo>
                <a:lnTo>
                  <a:pt x="374" y="387"/>
                </a:lnTo>
                <a:lnTo>
                  <a:pt x="377" y="387"/>
                </a:lnTo>
                <a:lnTo>
                  <a:pt x="377" y="390"/>
                </a:lnTo>
                <a:lnTo>
                  <a:pt x="377" y="393"/>
                </a:lnTo>
                <a:lnTo>
                  <a:pt x="377" y="395"/>
                </a:lnTo>
                <a:lnTo>
                  <a:pt x="377" y="398"/>
                </a:lnTo>
                <a:lnTo>
                  <a:pt x="377" y="400"/>
                </a:lnTo>
                <a:lnTo>
                  <a:pt x="380" y="400"/>
                </a:lnTo>
                <a:lnTo>
                  <a:pt x="380" y="403"/>
                </a:lnTo>
                <a:lnTo>
                  <a:pt x="380" y="406"/>
                </a:lnTo>
                <a:lnTo>
                  <a:pt x="380" y="408"/>
                </a:lnTo>
                <a:lnTo>
                  <a:pt x="380" y="411"/>
                </a:lnTo>
                <a:lnTo>
                  <a:pt x="380" y="413"/>
                </a:lnTo>
                <a:lnTo>
                  <a:pt x="380" y="416"/>
                </a:lnTo>
                <a:lnTo>
                  <a:pt x="380" y="419"/>
                </a:lnTo>
                <a:lnTo>
                  <a:pt x="380" y="421"/>
                </a:lnTo>
                <a:lnTo>
                  <a:pt x="380" y="424"/>
                </a:lnTo>
                <a:lnTo>
                  <a:pt x="377" y="424"/>
                </a:lnTo>
                <a:lnTo>
                  <a:pt x="377" y="427"/>
                </a:lnTo>
                <a:lnTo>
                  <a:pt x="380" y="429"/>
                </a:lnTo>
                <a:lnTo>
                  <a:pt x="380" y="432"/>
                </a:lnTo>
                <a:lnTo>
                  <a:pt x="380" y="434"/>
                </a:lnTo>
                <a:lnTo>
                  <a:pt x="380" y="437"/>
                </a:lnTo>
                <a:lnTo>
                  <a:pt x="377" y="437"/>
                </a:lnTo>
                <a:lnTo>
                  <a:pt x="377" y="440"/>
                </a:lnTo>
                <a:lnTo>
                  <a:pt x="377" y="442"/>
                </a:lnTo>
                <a:lnTo>
                  <a:pt x="377" y="445"/>
                </a:lnTo>
                <a:lnTo>
                  <a:pt x="377" y="448"/>
                </a:lnTo>
                <a:lnTo>
                  <a:pt x="374" y="450"/>
                </a:lnTo>
                <a:lnTo>
                  <a:pt x="374" y="453"/>
                </a:lnTo>
                <a:lnTo>
                  <a:pt x="374" y="455"/>
                </a:lnTo>
                <a:lnTo>
                  <a:pt x="374" y="458"/>
                </a:lnTo>
                <a:lnTo>
                  <a:pt x="374" y="461"/>
                </a:lnTo>
                <a:lnTo>
                  <a:pt x="374" y="463"/>
                </a:lnTo>
                <a:lnTo>
                  <a:pt x="377" y="463"/>
                </a:lnTo>
                <a:lnTo>
                  <a:pt x="377" y="466"/>
                </a:lnTo>
                <a:lnTo>
                  <a:pt x="377" y="468"/>
                </a:lnTo>
                <a:lnTo>
                  <a:pt x="380" y="468"/>
                </a:lnTo>
                <a:lnTo>
                  <a:pt x="380" y="471"/>
                </a:lnTo>
                <a:lnTo>
                  <a:pt x="380" y="474"/>
                </a:lnTo>
                <a:lnTo>
                  <a:pt x="380" y="476"/>
                </a:lnTo>
                <a:lnTo>
                  <a:pt x="377" y="476"/>
                </a:lnTo>
                <a:lnTo>
                  <a:pt x="377" y="479"/>
                </a:lnTo>
                <a:lnTo>
                  <a:pt x="380" y="479"/>
                </a:lnTo>
                <a:lnTo>
                  <a:pt x="380" y="482"/>
                </a:lnTo>
                <a:lnTo>
                  <a:pt x="380" y="484"/>
                </a:lnTo>
                <a:lnTo>
                  <a:pt x="380" y="487"/>
                </a:lnTo>
                <a:lnTo>
                  <a:pt x="380" y="489"/>
                </a:lnTo>
                <a:lnTo>
                  <a:pt x="380" y="492"/>
                </a:lnTo>
                <a:lnTo>
                  <a:pt x="380" y="495"/>
                </a:lnTo>
                <a:lnTo>
                  <a:pt x="380" y="497"/>
                </a:lnTo>
                <a:lnTo>
                  <a:pt x="380" y="500"/>
                </a:lnTo>
                <a:lnTo>
                  <a:pt x="382" y="502"/>
                </a:lnTo>
                <a:lnTo>
                  <a:pt x="382" y="505"/>
                </a:lnTo>
                <a:lnTo>
                  <a:pt x="382" y="508"/>
                </a:lnTo>
                <a:lnTo>
                  <a:pt x="382" y="510"/>
                </a:lnTo>
                <a:lnTo>
                  <a:pt x="382" y="513"/>
                </a:lnTo>
                <a:lnTo>
                  <a:pt x="380" y="513"/>
                </a:lnTo>
                <a:lnTo>
                  <a:pt x="380" y="516"/>
                </a:lnTo>
                <a:lnTo>
                  <a:pt x="380" y="518"/>
                </a:lnTo>
                <a:lnTo>
                  <a:pt x="380" y="521"/>
                </a:lnTo>
                <a:lnTo>
                  <a:pt x="380" y="523"/>
                </a:lnTo>
                <a:lnTo>
                  <a:pt x="380" y="526"/>
                </a:lnTo>
                <a:lnTo>
                  <a:pt x="380" y="529"/>
                </a:lnTo>
                <a:lnTo>
                  <a:pt x="382" y="531"/>
                </a:lnTo>
                <a:lnTo>
                  <a:pt x="382" y="534"/>
                </a:lnTo>
                <a:lnTo>
                  <a:pt x="382" y="537"/>
                </a:lnTo>
                <a:lnTo>
                  <a:pt x="385" y="537"/>
                </a:lnTo>
                <a:lnTo>
                  <a:pt x="385" y="539"/>
                </a:lnTo>
                <a:lnTo>
                  <a:pt x="388" y="539"/>
                </a:lnTo>
                <a:lnTo>
                  <a:pt x="388" y="542"/>
                </a:lnTo>
                <a:lnTo>
                  <a:pt x="390" y="542"/>
                </a:lnTo>
                <a:lnTo>
                  <a:pt x="390" y="544"/>
                </a:lnTo>
                <a:lnTo>
                  <a:pt x="390" y="547"/>
                </a:lnTo>
                <a:lnTo>
                  <a:pt x="393" y="547"/>
                </a:lnTo>
                <a:lnTo>
                  <a:pt x="395" y="544"/>
                </a:lnTo>
                <a:lnTo>
                  <a:pt x="398" y="544"/>
                </a:lnTo>
                <a:lnTo>
                  <a:pt x="398" y="542"/>
                </a:lnTo>
                <a:lnTo>
                  <a:pt x="398" y="539"/>
                </a:lnTo>
                <a:lnTo>
                  <a:pt x="398" y="537"/>
                </a:lnTo>
                <a:lnTo>
                  <a:pt x="401" y="534"/>
                </a:lnTo>
                <a:lnTo>
                  <a:pt x="403" y="531"/>
                </a:lnTo>
                <a:lnTo>
                  <a:pt x="406" y="531"/>
                </a:lnTo>
                <a:lnTo>
                  <a:pt x="406" y="534"/>
                </a:lnTo>
                <a:lnTo>
                  <a:pt x="408" y="534"/>
                </a:lnTo>
                <a:lnTo>
                  <a:pt x="411" y="534"/>
                </a:lnTo>
                <a:lnTo>
                  <a:pt x="416" y="534"/>
                </a:lnTo>
                <a:lnTo>
                  <a:pt x="419" y="531"/>
                </a:lnTo>
                <a:lnTo>
                  <a:pt x="422" y="537"/>
                </a:lnTo>
                <a:lnTo>
                  <a:pt x="424" y="539"/>
                </a:lnTo>
                <a:lnTo>
                  <a:pt x="424" y="542"/>
                </a:lnTo>
                <a:lnTo>
                  <a:pt x="427" y="542"/>
                </a:lnTo>
                <a:lnTo>
                  <a:pt x="427" y="544"/>
                </a:lnTo>
                <a:lnTo>
                  <a:pt x="429" y="550"/>
                </a:lnTo>
                <a:lnTo>
                  <a:pt x="432" y="552"/>
                </a:lnTo>
                <a:lnTo>
                  <a:pt x="432" y="555"/>
                </a:lnTo>
                <a:lnTo>
                  <a:pt x="435" y="560"/>
                </a:lnTo>
                <a:lnTo>
                  <a:pt x="437" y="563"/>
                </a:lnTo>
                <a:lnTo>
                  <a:pt x="443" y="571"/>
                </a:lnTo>
                <a:lnTo>
                  <a:pt x="440" y="571"/>
                </a:lnTo>
                <a:lnTo>
                  <a:pt x="440" y="568"/>
                </a:lnTo>
                <a:lnTo>
                  <a:pt x="437" y="568"/>
                </a:lnTo>
                <a:lnTo>
                  <a:pt x="435" y="568"/>
                </a:lnTo>
                <a:lnTo>
                  <a:pt x="432" y="568"/>
                </a:lnTo>
                <a:lnTo>
                  <a:pt x="432" y="565"/>
                </a:lnTo>
                <a:lnTo>
                  <a:pt x="429" y="565"/>
                </a:lnTo>
                <a:lnTo>
                  <a:pt x="427" y="565"/>
                </a:lnTo>
                <a:lnTo>
                  <a:pt x="427" y="563"/>
                </a:lnTo>
                <a:lnTo>
                  <a:pt x="424" y="563"/>
                </a:lnTo>
                <a:lnTo>
                  <a:pt x="424" y="565"/>
                </a:lnTo>
                <a:lnTo>
                  <a:pt x="422" y="565"/>
                </a:lnTo>
                <a:lnTo>
                  <a:pt x="422" y="568"/>
                </a:lnTo>
                <a:lnTo>
                  <a:pt x="419" y="568"/>
                </a:lnTo>
                <a:lnTo>
                  <a:pt x="419" y="576"/>
                </a:lnTo>
                <a:lnTo>
                  <a:pt x="416" y="576"/>
                </a:lnTo>
                <a:lnTo>
                  <a:pt x="414" y="576"/>
                </a:lnTo>
                <a:lnTo>
                  <a:pt x="411" y="573"/>
                </a:lnTo>
                <a:lnTo>
                  <a:pt x="411" y="571"/>
                </a:lnTo>
                <a:lnTo>
                  <a:pt x="408" y="571"/>
                </a:lnTo>
                <a:lnTo>
                  <a:pt x="406" y="571"/>
                </a:lnTo>
                <a:lnTo>
                  <a:pt x="406" y="568"/>
                </a:lnTo>
                <a:lnTo>
                  <a:pt x="403" y="568"/>
                </a:lnTo>
                <a:lnTo>
                  <a:pt x="401" y="565"/>
                </a:lnTo>
                <a:lnTo>
                  <a:pt x="398" y="565"/>
                </a:lnTo>
                <a:lnTo>
                  <a:pt x="393" y="565"/>
                </a:lnTo>
                <a:lnTo>
                  <a:pt x="390" y="565"/>
                </a:lnTo>
                <a:lnTo>
                  <a:pt x="388" y="565"/>
                </a:lnTo>
                <a:lnTo>
                  <a:pt x="388" y="563"/>
                </a:lnTo>
                <a:lnTo>
                  <a:pt x="385" y="563"/>
                </a:lnTo>
                <a:lnTo>
                  <a:pt x="382" y="560"/>
                </a:lnTo>
                <a:lnTo>
                  <a:pt x="380" y="560"/>
                </a:lnTo>
                <a:lnTo>
                  <a:pt x="380" y="563"/>
                </a:lnTo>
                <a:lnTo>
                  <a:pt x="377" y="563"/>
                </a:lnTo>
                <a:lnTo>
                  <a:pt x="372" y="563"/>
                </a:lnTo>
                <a:lnTo>
                  <a:pt x="369" y="563"/>
                </a:lnTo>
                <a:lnTo>
                  <a:pt x="364" y="563"/>
                </a:lnTo>
                <a:lnTo>
                  <a:pt x="361" y="563"/>
                </a:lnTo>
                <a:lnTo>
                  <a:pt x="356" y="563"/>
                </a:lnTo>
                <a:lnTo>
                  <a:pt x="353" y="563"/>
                </a:lnTo>
                <a:lnTo>
                  <a:pt x="351" y="563"/>
                </a:lnTo>
                <a:lnTo>
                  <a:pt x="348" y="560"/>
                </a:lnTo>
                <a:lnTo>
                  <a:pt x="346" y="560"/>
                </a:lnTo>
                <a:lnTo>
                  <a:pt x="343" y="557"/>
                </a:lnTo>
                <a:lnTo>
                  <a:pt x="340" y="557"/>
                </a:lnTo>
                <a:lnTo>
                  <a:pt x="340" y="555"/>
                </a:lnTo>
                <a:lnTo>
                  <a:pt x="335" y="555"/>
                </a:lnTo>
                <a:lnTo>
                  <a:pt x="333" y="555"/>
                </a:lnTo>
                <a:lnTo>
                  <a:pt x="330" y="555"/>
                </a:lnTo>
                <a:lnTo>
                  <a:pt x="330" y="552"/>
                </a:lnTo>
                <a:lnTo>
                  <a:pt x="330" y="550"/>
                </a:lnTo>
                <a:lnTo>
                  <a:pt x="327" y="550"/>
                </a:lnTo>
                <a:lnTo>
                  <a:pt x="327" y="552"/>
                </a:lnTo>
                <a:lnTo>
                  <a:pt x="325" y="555"/>
                </a:lnTo>
                <a:lnTo>
                  <a:pt x="322" y="552"/>
                </a:lnTo>
                <a:lnTo>
                  <a:pt x="322" y="555"/>
                </a:lnTo>
                <a:lnTo>
                  <a:pt x="319" y="555"/>
                </a:lnTo>
                <a:lnTo>
                  <a:pt x="317" y="555"/>
                </a:lnTo>
                <a:lnTo>
                  <a:pt x="317" y="552"/>
                </a:lnTo>
                <a:lnTo>
                  <a:pt x="314" y="550"/>
                </a:lnTo>
                <a:lnTo>
                  <a:pt x="312" y="550"/>
                </a:lnTo>
                <a:lnTo>
                  <a:pt x="309" y="552"/>
                </a:lnTo>
                <a:lnTo>
                  <a:pt x="299" y="557"/>
                </a:lnTo>
                <a:lnTo>
                  <a:pt x="293" y="557"/>
                </a:lnTo>
                <a:lnTo>
                  <a:pt x="291" y="563"/>
                </a:lnTo>
                <a:lnTo>
                  <a:pt x="291" y="565"/>
                </a:lnTo>
                <a:lnTo>
                  <a:pt x="288" y="565"/>
                </a:lnTo>
                <a:lnTo>
                  <a:pt x="285" y="565"/>
                </a:lnTo>
                <a:lnTo>
                  <a:pt x="283" y="565"/>
                </a:lnTo>
                <a:lnTo>
                  <a:pt x="280" y="565"/>
                </a:lnTo>
                <a:lnTo>
                  <a:pt x="280" y="568"/>
                </a:lnTo>
                <a:lnTo>
                  <a:pt x="280" y="571"/>
                </a:lnTo>
                <a:lnTo>
                  <a:pt x="278" y="571"/>
                </a:lnTo>
                <a:lnTo>
                  <a:pt x="275" y="571"/>
                </a:lnTo>
                <a:lnTo>
                  <a:pt x="275" y="568"/>
                </a:lnTo>
                <a:lnTo>
                  <a:pt x="272" y="568"/>
                </a:lnTo>
                <a:lnTo>
                  <a:pt x="270" y="568"/>
                </a:lnTo>
                <a:lnTo>
                  <a:pt x="267" y="568"/>
                </a:lnTo>
                <a:lnTo>
                  <a:pt x="264" y="568"/>
                </a:lnTo>
                <a:lnTo>
                  <a:pt x="262" y="568"/>
                </a:lnTo>
                <a:lnTo>
                  <a:pt x="259" y="568"/>
                </a:lnTo>
                <a:lnTo>
                  <a:pt x="257" y="568"/>
                </a:lnTo>
                <a:lnTo>
                  <a:pt x="257" y="571"/>
                </a:lnTo>
                <a:lnTo>
                  <a:pt x="257" y="568"/>
                </a:lnTo>
                <a:lnTo>
                  <a:pt x="254" y="568"/>
                </a:lnTo>
                <a:lnTo>
                  <a:pt x="254" y="565"/>
                </a:lnTo>
                <a:lnTo>
                  <a:pt x="254" y="568"/>
                </a:lnTo>
                <a:lnTo>
                  <a:pt x="251" y="568"/>
                </a:lnTo>
                <a:lnTo>
                  <a:pt x="249" y="565"/>
                </a:lnTo>
                <a:lnTo>
                  <a:pt x="249" y="568"/>
                </a:lnTo>
                <a:lnTo>
                  <a:pt x="246" y="568"/>
                </a:lnTo>
                <a:lnTo>
                  <a:pt x="244" y="568"/>
                </a:lnTo>
                <a:lnTo>
                  <a:pt x="246" y="568"/>
                </a:lnTo>
                <a:lnTo>
                  <a:pt x="246" y="571"/>
                </a:lnTo>
                <a:lnTo>
                  <a:pt x="244" y="571"/>
                </a:lnTo>
                <a:lnTo>
                  <a:pt x="244" y="573"/>
                </a:lnTo>
                <a:lnTo>
                  <a:pt x="244" y="576"/>
                </a:lnTo>
                <a:lnTo>
                  <a:pt x="241" y="576"/>
                </a:lnTo>
                <a:lnTo>
                  <a:pt x="238" y="576"/>
                </a:lnTo>
                <a:lnTo>
                  <a:pt x="241" y="573"/>
                </a:lnTo>
                <a:lnTo>
                  <a:pt x="238" y="573"/>
                </a:lnTo>
                <a:lnTo>
                  <a:pt x="236" y="576"/>
                </a:lnTo>
                <a:lnTo>
                  <a:pt x="233" y="573"/>
                </a:lnTo>
                <a:lnTo>
                  <a:pt x="230" y="571"/>
                </a:lnTo>
                <a:lnTo>
                  <a:pt x="228" y="571"/>
                </a:lnTo>
                <a:lnTo>
                  <a:pt x="225" y="571"/>
                </a:lnTo>
                <a:lnTo>
                  <a:pt x="223" y="568"/>
                </a:lnTo>
                <a:lnTo>
                  <a:pt x="220" y="568"/>
                </a:lnTo>
                <a:lnTo>
                  <a:pt x="217" y="568"/>
                </a:lnTo>
                <a:lnTo>
                  <a:pt x="215" y="568"/>
                </a:lnTo>
                <a:lnTo>
                  <a:pt x="215" y="565"/>
                </a:lnTo>
                <a:lnTo>
                  <a:pt x="215" y="563"/>
                </a:lnTo>
                <a:lnTo>
                  <a:pt x="215" y="560"/>
                </a:lnTo>
                <a:lnTo>
                  <a:pt x="215" y="557"/>
                </a:lnTo>
                <a:lnTo>
                  <a:pt x="217" y="555"/>
                </a:lnTo>
                <a:lnTo>
                  <a:pt x="217" y="552"/>
                </a:lnTo>
                <a:lnTo>
                  <a:pt x="217" y="550"/>
                </a:lnTo>
                <a:lnTo>
                  <a:pt x="215" y="547"/>
                </a:lnTo>
                <a:lnTo>
                  <a:pt x="212" y="547"/>
                </a:lnTo>
                <a:lnTo>
                  <a:pt x="212" y="544"/>
                </a:lnTo>
                <a:lnTo>
                  <a:pt x="212" y="542"/>
                </a:lnTo>
                <a:lnTo>
                  <a:pt x="212" y="539"/>
                </a:lnTo>
                <a:lnTo>
                  <a:pt x="215" y="537"/>
                </a:lnTo>
                <a:lnTo>
                  <a:pt x="215" y="534"/>
                </a:lnTo>
                <a:lnTo>
                  <a:pt x="215" y="531"/>
                </a:lnTo>
                <a:lnTo>
                  <a:pt x="215" y="529"/>
                </a:lnTo>
                <a:lnTo>
                  <a:pt x="215" y="526"/>
                </a:lnTo>
                <a:lnTo>
                  <a:pt x="212" y="526"/>
                </a:lnTo>
                <a:lnTo>
                  <a:pt x="209" y="526"/>
                </a:lnTo>
                <a:lnTo>
                  <a:pt x="209" y="523"/>
                </a:lnTo>
                <a:lnTo>
                  <a:pt x="207" y="523"/>
                </a:lnTo>
                <a:lnTo>
                  <a:pt x="207" y="521"/>
                </a:lnTo>
                <a:lnTo>
                  <a:pt x="209" y="521"/>
                </a:lnTo>
                <a:lnTo>
                  <a:pt x="209" y="518"/>
                </a:lnTo>
                <a:lnTo>
                  <a:pt x="209" y="516"/>
                </a:lnTo>
                <a:lnTo>
                  <a:pt x="209" y="513"/>
                </a:lnTo>
                <a:lnTo>
                  <a:pt x="207" y="513"/>
                </a:lnTo>
                <a:lnTo>
                  <a:pt x="204" y="513"/>
                </a:lnTo>
                <a:lnTo>
                  <a:pt x="202" y="513"/>
                </a:lnTo>
                <a:lnTo>
                  <a:pt x="199" y="510"/>
                </a:lnTo>
                <a:lnTo>
                  <a:pt x="196" y="510"/>
                </a:lnTo>
                <a:lnTo>
                  <a:pt x="194" y="508"/>
                </a:lnTo>
                <a:lnTo>
                  <a:pt x="191" y="505"/>
                </a:lnTo>
                <a:lnTo>
                  <a:pt x="186" y="505"/>
                </a:lnTo>
                <a:lnTo>
                  <a:pt x="186" y="502"/>
                </a:lnTo>
                <a:lnTo>
                  <a:pt x="183" y="500"/>
                </a:lnTo>
                <a:lnTo>
                  <a:pt x="181" y="497"/>
                </a:lnTo>
                <a:lnTo>
                  <a:pt x="181" y="495"/>
                </a:lnTo>
                <a:lnTo>
                  <a:pt x="181" y="492"/>
                </a:lnTo>
                <a:lnTo>
                  <a:pt x="183" y="489"/>
                </a:lnTo>
                <a:lnTo>
                  <a:pt x="183" y="487"/>
                </a:lnTo>
                <a:lnTo>
                  <a:pt x="186" y="487"/>
                </a:lnTo>
                <a:lnTo>
                  <a:pt x="186" y="484"/>
                </a:lnTo>
                <a:lnTo>
                  <a:pt x="189" y="484"/>
                </a:lnTo>
                <a:lnTo>
                  <a:pt x="189" y="482"/>
                </a:lnTo>
                <a:lnTo>
                  <a:pt x="189" y="479"/>
                </a:lnTo>
                <a:lnTo>
                  <a:pt x="189" y="476"/>
                </a:lnTo>
                <a:lnTo>
                  <a:pt x="189" y="474"/>
                </a:lnTo>
                <a:lnTo>
                  <a:pt x="186" y="474"/>
                </a:lnTo>
                <a:lnTo>
                  <a:pt x="183" y="474"/>
                </a:lnTo>
                <a:lnTo>
                  <a:pt x="181" y="474"/>
                </a:lnTo>
                <a:lnTo>
                  <a:pt x="181" y="471"/>
                </a:lnTo>
                <a:lnTo>
                  <a:pt x="178" y="471"/>
                </a:lnTo>
                <a:lnTo>
                  <a:pt x="178" y="474"/>
                </a:lnTo>
                <a:lnTo>
                  <a:pt x="175" y="474"/>
                </a:lnTo>
                <a:lnTo>
                  <a:pt x="173" y="474"/>
                </a:lnTo>
                <a:lnTo>
                  <a:pt x="170" y="474"/>
                </a:lnTo>
                <a:lnTo>
                  <a:pt x="168" y="474"/>
                </a:lnTo>
                <a:lnTo>
                  <a:pt x="165" y="471"/>
                </a:lnTo>
                <a:lnTo>
                  <a:pt x="162" y="471"/>
                </a:lnTo>
                <a:lnTo>
                  <a:pt x="162" y="468"/>
                </a:lnTo>
                <a:lnTo>
                  <a:pt x="160" y="468"/>
                </a:lnTo>
                <a:lnTo>
                  <a:pt x="160" y="466"/>
                </a:lnTo>
                <a:lnTo>
                  <a:pt x="160" y="463"/>
                </a:lnTo>
                <a:lnTo>
                  <a:pt x="160" y="461"/>
                </a:lnTo>
                <a:lnTo>
                  <a:pt x="160" y="458"/>
                </a:lnTo>
                <a:lnTo>
                  <a:pt x="160" y="455"/>
                </a:lnTo>
                <a:lnTo>
                  <a:pt x="160" y="453"/>
                </a:lnTo>
                <a:lnTo>
                  <a:pt x="160" y="450"/>
                </a:lnTo>
                <a:lnTo>
                  <a:pt x="157" y="448"/>
                </a:lnTo>
                <a:lnTo>
                  <a:pt x="157" y="445"/>
                </a:lnTo>
                <a:lnTo>
                  <a:pt x="155" y="445"/>
                </a:lnTo>
                <a:lnTo>
                  <a:pt x="155" y="442"/>
                </a:lnTo>
                <a:lnTo>
                  <a:pt x="155" y="440"/>
                </a:lnTo>
                <a:lnTo>
                  <a:pt x="157" y="440"/>
                </a:lnTo>
                <a:lnTo>
                  <a:pt x="157" y="437"/>
                </a:lnTo>
                <a:lnTo>
                  <a:pt x="160" y="437"/>
                </a:lnTo>
                <a:lnTo>
                  <a:pt x="162" y="437"/>
                </a:lnTo>
                <a:lnTo>
                  <a:pt x="165" y="434"/>
                </a:lnTo>
                <a:lnTo>
                  <a:pt x="165" y="432"/>
                </a:lnTo>
                <a:lnTo>
                  <a:pt x="162" y="432"/>
                </a:lnTo>
                <a:lnTo>
                  <a:pt x="162" y="429"/>
                </a:lnTo>
                <a:lnTo>
                  <a:pt x="160" y="429"/>
                </a:lnTo>
                <a:lnTo>
                  <a:pt x="157" y="429"/>
                </a:lnTo>
                <a:lnTo>
                  <a:pt x="155" y="427"/>
                </a:lnTo>
                <a:lnTo>
                  <a:pt x="155" y="424"/>
                </a:lnTo>
                <a:lnTo>
                  <a:pt x="155" y="421"/>
                </a:lnTo>
                <a:lnTo>
                  <a:pt x="155" y="419"/>
                </a:lnTo>
                <a:lnTo>
                  <a:pt x="157" y="419"/>
                </a:lnTo>
                <a:lnTo>
                  <a:pt x="157" y="416"/>
                </a:lnTo>
                <a:lnTo>
                  <a:pt x="157" y="413"/>
                </a:lnTo>
                <a:lnTo>
                  <a:pt x="160" y="413"/>
                </a:lnTo>
                <a:lnTo>
                  <a:pt x="162" y="413"/>
                </a:lnTo>
                <a:lnTo>
                  <a:pt x="165" y="411"/>
                </a:lnTo>
                <a:lnTo>
                  <a:pt x="168" y="411"/>
                </a:lnTo>
                <a:lnTo>
                  <a:pt x="170" y="408"/>
                </a:lnTo>
                <a:lnTo>
                  <a:pt x="170" y="406"/>
                </a:lnTo>
                <a:lnTo>
                  <a:pt x="170" y="403"/>
                </a:lnTo>
                <a:lnTo>
                  <a:pt x="168" y="403"/>
                </a:lnTo>
                <a:lnTo>
                  <a:pt x="168" y="400"/>
                </a:lnTo>
                <a:lnTo>
                  <a:pt x="165" y="400"/>
                </a:lnTo>
                <a:lnTo>
                  <a:pt x="162" y="400"/>
                </a:lnTo>
                <a:lnTo>
                  <a:pt x="160" y="400"/>
                </a:lnTo>
                <a:lnTo>
                  <a:pt x="160" y="398"/>
                </a:lnTo>
                <a:lnTo>
                  <a:pt x="157" y="398"/>
                </a:lnTo>
                <a:lnTo>
                  <a:pt x="157" y="395"/>
                </a:lnTo>
                <a:lnTo>
                  <a:pt x="157" y="393"/>
                </a:lnTo>
                <a:lnTo>
                  <a:pt x="160" y="393"/>
                </a:lnTo>
                <a:lnTo>
                  <a:pt x="160" y="390"/>
                </a:lnTo>
                <a:lnTo>
                  <a:pt x="162" y="390"/>
                </a:lnTo>
                <a:lnTo>
                  <a:pt x="165" y="390"/>
                </a:lnTo>
                <a:lnTo>
                  <a:pt x="165" y="393"/>
                </a:lnTo>
                <a:lnTo>
                  <a:pt x="168" y="393"/>
                </a:lnTo>
                <a:lnTo>
                  <a:pt x="170" y="393"/>
                </a:lnTo>
                <a:lnTo>
                  <a:pt x="173" y="393"/>
                </a:lnTo>
                <a:lnTo>
                  <a:pt x="175" y="390"/>
                </a:lnTo>
                <a:lnTo>
                  <a:pt x="175" y="387"/>
                </a:lnTo>
                <a:lnTo>
                  <a:pt x="175" y="385"/>
                </a:lnTo>
                <a:lnTo>
                  <a:pt x="175" y="382"/>
                </a:lnTo>
                <a:lnTo>
                  <a:pt x="173" y="379"/>
                </a:lnTo>
                <a:lnTo>
                  <a:pt x="170" y="379"/>
                </a:lnTo>
                <a:lnTo>
                  <a:pt x="170" y="377"/>
                </a:lnTo>
                <a:lnTo>
                  <a:pt x="168" y="377"/>
                </a:lnTo>
                <a:lnTo>
                  <a:pt x="165" y="374"/>
                </a:lnTo>
                <a:lnTo>
                  <a:pt x="162" y="374"/>
                </a:lnTo>
                <a:lnTo>
                  <a:pt x="162" y="372"/>
                </a:lnTo>
                <a:lnTo>
                  <a:pt x="160" y="372"/>
                </a:lnTo>
                <a:lnTo>
                  <a:pt x="160" y="369"/>
                </a:lnTo>
                <a:lnTo>
                  <a:pt x="157" y="369"/>
                </a:lnTo>
                <a:lnTo>
                  <a:pt x="155" y="369"/>
                </a:lnTo>
                <a:lnTo>
                  <a:pt x="152" y="366"/>
                </a:lnTo>
                <a:lnTo>
                  <a:pt x="152" y="364"/>
                </a:lnTo>
                <a:lnTo>
                  <a:pt x="149" y="361"/>
                </a:lnTo>
                <a:lnTo>
                  <a:pt x="149" y="359"/>
                </a:lnTo>
                <a:lnTo>
                  <a:pt x="152" y="356"/>
                </a:lnTo>
                <a:lnTo>
                  <a:pt x="155" y="356"/>
                </a:lnTo>
                <a:lnTo>
                  <a:pt x="157" y="356"/>
                </a:lnTo>
                <a:lnTo>
                  <a:pt x="160" y="356"/>
                </a:lnTo>
                <a:lnTo>
                  <a:pt x="162" y="356"/>
                </a:lnTo>
                <a:lnTo>
                  <a:pt x="165" y="356"/>
                </a:lnTo>
                <a:lnTo>
                  <a:pt x="165" y="359"/>
                </a:lnTo>
                <a:lnTo>
                  <a:pt x="168" y="359"/>
                </a:lnTo>
                <a:lnTo>
                  <a:pt x="170" y="359"/>
                </a:lnTo>
                <a:lnTo>
                  <a:pt x="173" y="359"/>
                </a:lnTo>
                <a:lnTo>
                  <a:pt x="175" y="356"/>
                </a:lnTo>
                <a:lnTo>
                  <a:pt x="175" y="353"/>
                </a:lnTo>
                <a:lnTo>
                  <a:pt x="178" y="353"/>
                </a:lnTo>
                <a:lnTo>
                  <a:pt x="178" y="351"/>
                </a:lnTo>
                <a:lnTo>
                  <a:pt x="178" y="348"/>
                </a:lnTo>
                <a:lnTo>
                  <a:pt x="178" y="345"/>
                </a:lnTo>
                <a:lnTo>
                  <a:pt x="175" y="343"/>
                </a:lnTo>
                <a:lnTo>
                  <a:pt x="173" y="343"/>
                </a:lnTo>
                <a:lnTo>
                  <a:pt x="170" y="343"/>
                </a:lnTo>
                <a:lnTo>
                  <a:pt x="168" y="343"/>
                </a:lnTo>
                <a:lnTo>
                  <a:pt x="168" y="345"/>
                </a:lnTo>
                <a:lnTo>
                  <a:pt x="165" y="345"/>
                </a:lnTo>
                <a:lnTo>
                  <a:pt x="165" y="348"/>
                </a:lnTo>
                <a:lnTo>
                  <a:pt x="162" y="348"/>
                </a:lnTo>
                <a:lnTo>
                  <a:pt x="160" y="348"/>
                </a:lnTo>
                <a:lnTo>
                  <a:pt x="157" y="348"/>
                </a:lnTo>
                <a:lnTo>
                  <a:pt x="155" y="348"/>
                </a:lnTo>
                <a:lnTo>
                  <a:pt x="152" y="345"/>
                </a:lnTo>
                <a:lnTo>
                  <a:pt x="152" y="343"/>
                </a:lnTo>
                <a:lnTo>
                  <a:pt x="149" y="343"/>
                </a:lnTo>
                <a:lnTo>
                  <a:pt x="149" y="340"/>
                </a:lnTo>
                <a:lnTo>
                  <a:pt x="152" y="338"/>
                </a:lnTo>
                <a:lnTo>
                  <a:pt x="152" y="335"/>
                </a:lnTo>
                <a:lnTo>
                  <a:pt x="152" y="332"/>
                </a:lnTo>
                <a:lnTo>
                  <a:pt x="155" y="330"/>
                </a:lnTo>
                <a:lnTo>
                  <a:pt x="157" y="330"/>
                </a:lnTo>
                <a:lnTo>
                  <a:pt x="160" y="327"/>
                </a:lnTo>
                <a:lnTo>
                  <a:pt x="160" y="324"/>
                </a:lnTo>
                <a:lnTo>
                  <a:pt x="162" y="322"/>
                </a:lnTo>
                <a:lnTo>
                  <a:pt x="162" y="319"/>
                </a:lnTo>
                <a:lnTo>
                  <a:pt x="162" y="317"/>
                </a:lnTo>
                <a:lnTo>
                  <a:pt x="162" y="314"/>
                </a:lnTo>
                <a:lnTo>
                  <a:pt x="162" y="311"/>
                </a:lnTo>
                <a:lnTo>
                  <a:pt x="165" y="311"/>
                </a:lnTo>
                <a:lnTo>
                  <a:pt x="165" y="314"/>
                </a:lnTo>
                <a:lnTo>
                  <a:pt x="168" y="314"/>
                </a:lnTo>
                <a:lnTo>
                  <a:pt x="168" y="317"/>
                </a:lnTo>
                <a:lnTo>
                  <a:pt x="168" y="319"/>
                </a:lnTo>
                <a:lnTo>
                  <a:pt x="168" y="322"/>
                </a:lnTo>
                <a:lnTo>
                  <a:pt x="170" y="322"/>
                </a:lnTo>
                <a:lnTo>
                  <a:pt x="173" y="322"/>
                </a:lnTo>
                <a:lnTo>
                  <a:pt x="173" y="319"/>
                </a:lnTo>
                <a:lnTo>
                  <a:pt x="173" y="317"/>
                </a:lnTo>
                <a:lnTo>
                  <a:pt x="175" y="317"/>
                </a:lnTo>
                <a:lnTo>
                  <a:pt x="175" y="314"/>
                </a:lnTo>
                <a:lnTo>
                  <a:pt x="175" y="311"/>
                </a:lnTo>
                <a:lnTo>
                  <a:pt x="173" y="309"/>
                </a:lnTo>
                <a:lnTo>
                  <a:pt x="170" y="306"/>
                </a:lnTo>
                <a:lnTo>
                  <a:pt x="168" y="304"/>
                </a:lnTo>
                <a:lnTo>
                  <a:pt x="168" y="301"/>
                </a:lnTo>
                <a:lnTo>
                  <a:pt x="165" y="301"/>
                </a:lnTo>
                <a:lnTo>
                  <a:pt x="165" y="298"/>
                </a:lnTo>
                <a:lnTo>
                  <a:pt x="162" y="298"/>
                </a:lnTo>
                <a:lnTo>
                  <a:pt x="160" y="298"/>
                </a:lnTo>
                <a:lnTo>
                  <a:pt x="157" y="298"/>
                </a:lnTo>
                <a:lnTo>
                  <a:pt x="157" y="296"/>
                </a:lnTo>
                <a:lnTo>
                  <a:pt x="155" y="296"/>
                </a:lnTo>
                <a:lnTo>
                  <a:pt x="152" y="296"/>
                </a:lnTo>
                <a:lnTo>
                  <a:pt x="152" y="293"/>
                </a:lnTo>
                <a:lnTo>
                  <a:pt x="152" y="290"/>
                </a:lnTo>
                <a:lnTo>
                  <a:pt x="149" y="290"/>
                </a:lnTo>
                <a:lnTo>
                  <a:pt x="149" y="288"/>
                </a:lnTo>
                <a:lnTo>
                  <a:pt x="149" y="285"/>
                </a:lnTo>
                <a:lnTo>
                  <a:pt x="147" y="285"/>
                </a:lnTo>
                <a:lnTo>
                  <a:pt x="144" y="285"/>
                </a:lnTo>
                <a:lnTo>
                  <a:pt x="141" y="288"/>
                </a:lnTo>
                <a:lnTo>
                  <a:pt x="141" y="290"/>
                </a:lnTo>
                <a:lnTo>
                  <a:pt x="139" y="290"/>
                </a:lnTo>
                <a:lnTo>
                  <a:pt x="139" y="293"/>
                </a:lnTo>
                <a:lnTo>
                  <a:pt x="139" y="296"/>
                </a:lnTo>
                <a:lnTo>
                  <a:pt x="136" y="296"/>
                </a:lnTo>
                <a:lnTo>
                  <a:pt x="136" y="298"/>
                </a:lnTo>
                <a:lnTo>
                  <a:pt x="136" y="301"/>
                </a:lnTo>
                <a:lnTo>
                  <a:pt x="134" y="301"/>
                </a:lnTo>
                <a:lnTo>
                  <a:pt x="134" y="304"/>
                </a:lnTo>
                <a:lnTo>
                  <a:pt x="131" y="304"/>
                </a:lnTo>
                <a:lnTo>
                  <a:pt x="131" y="301"/>
                </a:lnTo>
                <a:lnTo>
                  <a:pt x="128" y="301"/>
                </a:lnTo>
                <a:lnTo>
                  <a:pt x="128" y="298"/>
                </a:lnTo>
                <a:lnTo>
                  <a:pt x="128" y="296"/>
                </a:lnTo>
                <a:lnTo>
                  <a:pt x="128" y="293"/>
                </a:lnTo>
                <a:lnTo>
                  <a:pt x="128" y="290"/>
                </a:lnTo>
                <a:lnTo>
                  <a:pt x="128" y="288"/>
                </a:lnTo>
                <a:lnTo>
                  <a:pt x="126" y="288"/>
                </a:lnTo>
                <a:lnTo>
                  <a:pt x="126" y="285"/>
                </a:lnTo>
                <a:lnTo>
                  <a:pt x="126" y="283"/>
                </a:lnTo>
                <a:lnTo>
                  <a:pt x="128" y="283"/>
                </a:lnTo>
                <a:lnTo>
                  <a:pt x="128" y="280"/>
                </a:lnTo>
                <a:lnTo>
                  <a:pt x="128" y="277"/>
                </a:lnTo>
                <a:lnTo>
                  <a:pt x="128" y="275"/>
                </a:lnTo>
                <a:lnTo>
                  <a:pt x="131" y="275"/>
                </a:lnTo>
                <a:lnTo>
                  <a:pt x="131" y="272"/>
                </a:lnTo>
                <a:lnTo>
                  <a:pt x="128" y="269"/>
                </a:lnTo>
                <a:lnTo>
                  <a:pt x="126" y="269"/>
                </a:lnTo>
                <a:lnTo>
                  <a:pt x="123" y="272"/>
                </a:lnTo>
                <a:lnTo>
                  <a:pt x="120" y="272"/>
                </a:lnTo>
                <a:lnTo>
                  <a:pt x="118" y="272"/>
                </a:lnTo>
                <a:lnTo>
                  <a:pt x="118" y="275"/>
                </a:lnTo>
                <a:lnTo>
                  <a:pt x="115" y="275"/>
                </a:lnTo>
                <a:lnTo>
                  <a:pt x="113" y="275"/>
                </a:lnTo>
                <a:lnTo>
                  <a:pt x="113" y="272"/>
                </a:lnTo>
                <a:lnTo>
                  <a:pt x="110" y="272"/>
                </a:lnTo>
                <a:lnTo>
                  <a:pt x="110" y="269"/>
                </a:lnTo>
                <a:lnTo>
                  <a:pt x="107" y="267"/>
                </a:lnTo>
                <a:lnTo>
                  <a:pt x="107" y="264"/>
                </a:lnTo>
                <a:lnTo>
                  <a:pt x="107" y="262"/>
                </a:lnTo>
                <a:lnTo>
                  <a:pt x="107" y="259"/>
                </a:lnTo>
                <a:lnTo>
                  <a:pt x="107" y="256"/>
                </a:lnTo>
                <a:lnTo>
                  <a:pt x="107" y="254"/>
                </a:lnTo>
                <a:lnTo>
                  <a:pt x="105" y="251"/>
                </a:lnTo>
                <a:lnTo>
                  <a:pt x="105" y="249"/>
                </a:lnTo>
                <a:lnTo>
                  <a:pt x="105" y="246"/>
                </a:lnTo>
                <a:lnTo>
                  <a:pt x="105" y="243"/>
                </a:lnTo>
                <a:lnTo>
                  <a:pt x="102" y="243"/>
                </a:lnTo>
                <a:lnTo>
                  <a:pt x="102" y="241"/>
                </a:lnTo>
                <a:lnTo>
                  <a:pt x="102" y="238"/>
                </a:lnTo>
                <a:lnTo>
                  <a:pt x="100" y="238"/>
                </a:lnTo>
                <a:lnTo>
                  <a:pt x="97" y="235"/>
                </a:lnTo>
                <a:lnTo>
                  <a:pt x="97" y="233"/>
                </a:lnTo>
                <a:lnTo>
                  <a:pt x="94" y="233"/>
                </a:lnTo>
                <a:lnTo>
                  <a:pt x="92" y="233"/>
                </a:lnTo>
                <a:lnTo>
                  <a:pt x="89" y="233"/>
                </a:lnTo>
                <a:lnTo>
                  <a:pt x="86" y="233"/>
                </a:lnTo>
                <a:lnTo>
                  <a:pt x="84" y="233"/>
                </a:lnTo>
                <a:lnTo>
                  <a:pt x="84" y="235"/>
                </a:lnTo>
                <a:lnTo>
                  <a:pt x="81" y="235"/>
                </a:lnTo>
                <a:lnTo>
                  <a:pt x="81" y="238"/>
                </a:lnTo>
                <a:lnTo>
                  <a:pt x="79" y="238"/>
                </a:lnTo>
                <a:lnTo>
                  <a:pt x="79" y="241"/>
                </a:lnTo>
                <a:lnTo>
                  <a:pt x="76" y="241"/>
                </a:lnTo>
                <a:lnTo>
                  <a:pt x="73" y="241"/>
                </a:lnTo>
                <a:lnTo>
                  <a:pt x="73" y="238"/>
                </a:lnTo>
                <a:lnTo>
                  <a:pt x="71" y="238"/>
                </a:lnTo>
                <a:lnTo>
                  <a:pt x="71" y="235"/>
                </a:lnTo>
                <a:lnTo>
                  <a:pt x="68" y="235"/>
                </a:lnTo>
                <a:lnTo>
                  <a:pt x="68" y="233"/>
                </a:lnTo>
                <a:lnTo>
                  <a:pt x="65" y="230"/>
                </a:lnTo>
                <a:lnTo>
                  <a:pt x="65" y="228"/>
                </a:lnTo>
                <a:lnTo>
                  <a:pt x="63" y="228"/>
                </a:lnTo>
                <a:lnTo>
                  <a:pt x="63" y="225"/>
                </a:lnTo>
                <a:lnTo>
                  <a:pt x="63" y="222"/>
                </a:lnTo>
                <a:lnTo>
                  <a:pt x="63" y="220"/>
                </a:lnTo>
                <a:lnTo>
                  <a:pt x="63" y="217"/>
                </a:lnTo>
                <a:lnTo>
                  <a:pt x="63" y="215"/>
                </a:lnTo>
                <a:lnTo>
                  <a:pt x="65" y="212"/>
                </a:lnTo>
                <a:lnTo>
                  <a:pt x="68" y="209"/>
                </a:lnTo>
                <a:lnTo>
                  <a:pt x="71" y="204"/>
                </a:lnTo>
                <a:lnTo>
                  <a:pt x="71" y="201"/>
                </a:lnTo>
                <a:lnTo>
                  <a:pt x="73" y="201"/>
                </a:lnTo>
                <a:lnTo>
                  <a:pt x="73" y="199"/>
                </a:lnTo>
                <a:lnTo>
                  <a:pt x="76" y="199"/>
                </a:lnTo>
                <a:lnTo>
                  <a:pt x="79" y="199"/>
                </a:lnTo>
                <a:lnTo>
                  <a:pt x="81" y="199"/>
                </a:lnTo>
                <a:lnTo>
                  <a:pt x="84" y="199"/>
                </a:lnTo>
                <a:lnTo>
                  <a:pt x="86" y="199"/>
                </a:lnTo>
                <a:lnTo>
                  <a:pt x="89" y="201"/>
                </a:lnTo>
                <a:lnTo>
                  <a:pt x="92" y="199"/>
                </a:lnTo>
                <a:lnTo>
                  <a:pt x="94" y="199"/>
                </a:lnTo>
                <a:lnTo>
                  <a:pt x="94" y="196"/>
                </a:lnTo>
                <a:lnTo>
                  <a:pt x="97" y="194"/>
                </a:lnTo>
                <a:lnTo>
                  <a:pt x="97" y="191"/>
                </a:lnTo>
                <a:lnTo>
                  <a:pt x="97" y="188"/>
                </a:lnTo>
                <a:lnTo>
                  <a:pt x="94" y="186"/>
                </a:lnTo>
                <a:lnTo>
                  <a:pt x="92" y="183"/>
                </a:lnTo>
                <a:lnTo>
                  <a:pt x="86" y="183"/>
                </a:lnTo>
                <a:lnTo>
                  <a:pt x="84" y="183"/>
                </a:lnTo>
                <a:lnTo>
                  <a:pt x="81" y="183"/>
                </a:lnTo>
                <a:lnTo>
                  <a:pt x="76" y="183"/>
                </a:lnTo>
                <a:lnTo>
                  <a:pt x="73" y="183"/>
                </a:lnTo>
                <a:lnTo>
                  <a:pt x="71" y="186"/>
                </a:lnTo>
                <a:lnTo>
                  <a:pt x="65" y="186"/>
                </a:lnTo>
                <a:lnTo>
                  <a:pt x="63" y="186"/>
                </a:lnTo>
                <a:lnTo>
                  <a:pt x="60" y="186"/>
                </a:lnTo>
                <a:lnTo>
                  <a:pt x="58" y="186"/>
                </a:lnTo>
                <a:lnTo>
                  <a:pt x="55" y="183"/>
                </a:lnTo>
                <a:lnTo>
                  <a:pt x="52" y="180"/>
                </a:lnTo>
                <a:lnTo>
                  <a:pt x="52" y="178"/>
                </a:lnTo>
                <a:lnTo>
                  <a:pt x="52" y="175"/>
                </a:lnTo>
                <a:lnTo>
                  <a:pt x="52" y="173"/>
                </a:lnTo>
                <a:lnTo>
                  <a:pt x="52" y="170"/>
                </a:lnTo>
                <a:lnTo>
                  <a:pt x="55" y="167"/>
                </a:lnTo>
                <a:lnTo>
                  <a:pt x="58" y="167"/>
                </a:lnTo>
                <a:lnTo>
                  <a:pt x="58" y="165"/>
                </a:lnTo>
                <a:lnTo>
                  <a:pt x="60" y="165"/>
                </a:lnTo>
                <a:lnTo>
                  <a:pt x="60" y="162"/>
                </a:lnTo>
                <a:lnTo>
                  <a:pt x="63" y="162"/>
                </a:lnTo>
                <a:lnTo>
                  <a:pt x="63" y="160"/>
                </a:lnTo>
                <a:lnTo>
                  <a:pt x="65" y="157"/>
                </a:lnTo>
                <a:lnTo>
                  <a:pt x="65" y="154"/>
                </a:lnTo>
                <a:lnTo>
                  <a:pt x="65" y="152"/>
                </a:lnTo>
                <a:lnTo>
                  <a:pt x="63" y="152"/>
                </a:lnTo>
                <a:lnTo>
                  <a:pt x="63" y="149"/>
                </a:lnTo>
                <a:lnTo>
                  <a:pt x="60" y="146"/>
                </a:lnTo>
                <a:lnTo>
                  <a:pt x="58" y="146"/>
                </a:lnTo>
                <a:lnTo>
                  <a:pt x="55" y="149"/>
                </a:lnTo>
                <a:lnTo>
                  <a:pt x="52" y="152"/>
                </a:lnTo>
                <a:lnTo>
                  <a:pt x="50" y="152"/>
                </a:lnTo>
                <a:lnTo>
                  <a:pt x="50" y="154"/>
                </a:lnTo>
                <a:lnTo>
                  <a:pt x="47" y="154"/>
                </a:lnTo>
                <a:lnTo>
                  <a:pt x="47" y="157"/>
                </a:lnTo>
                <a:lnTo>
                  <a:pt x="47" y="160"/>
                </a:lnTo>
                <a:lnTo>
                  <a:pt x="47" y="162"/>
                </a:lnTo>
                <a:lnTo>
                  <a:pt x="47" y="165"/>
                </a:lnTo>
                <a:lnTo>
                  <a:pt x="45" y="165"/>
                </a:lnTo>
                <a:lnTo>
                  <a:pt x="42" y="165"/>
                </a:lnTo>
                <a:lnTo>
                  <a:pt x="42" y="167"/>
                </a:lnTo>
                <a:lnTo>
                  <a:pt x="39" y="165"/>
                </a:lnTo>
                <a:lnTo>
                  <a:pt x="37" y="165"/>
                </a:lnTo>
                <a:lnTo>
                  <a:pt x="34" y="165"/>
                </a:lnTo>
                <a:lnTo>
                  <a:pt x="31" y="162"/>
                </a:lnTo>
                <a:lnTo>
                  <a:pt x="31" y="160"/>
                </a:lnTo>
                <a:lnTo>
                  <a:pt x="31" y="157"/>
                </a:lnTo>
                <a:lnTo>
                  <a:pt x="31" y="154"/>
                </a:lnTo>
                <a:lnTo>
                  <a:pt x="29" y="152"/>
                </a:lnTo>
                <a:lnTo>
                  <a:pt x="29" y="149"/>
                </a:lnTo>
                <a:lnTo>
                  <a:pt x="29" y="146"/>
                </a:lnTo>
                <a:lnTo>
                  <a:pt x="29" y="144"/>
                </a:lnTo>
                <a:lnTo>
                  <a:pt x="29" y="141"/>
                </a:lnTo>
                <a:lnTo>
                  <a:pt x="29" y="139"/>
                </a:lnTo>
                <a:lnTo>
                  <a:pt x="29" y="136"/>
                </a:lnTo>
                <a:lnTo>
                  <a:pt x="26" y="136"/>
                </a:lnTo>
                <a:lnTo>
                  <a:pt x="26" y="139"/>
                </a:lnTo>
                <a:lnTo>
                  <a:pt x="24" y="141"/>
                </a:lnTo>
                <a:lnTo>
                  <a:pt x="21" y="144"/>
                </a:lnTo>
                <a:lnTo>
                  <a:pt x="18" y="144"/>
                </a:lnTo>
                <a:lnTo>
                  <a:pt x="16" y="144"/>
                </a:lnTo>
                <a:lnTo>
                  <a:pt x="13" y="144"/>
                </a:lnTo>
                <a:lnTo>
                  <a:pt x="11" y="144"/>
                </a:lnTo>
                <a:lnTo>
                  <a:pt x="11" y="141"/>
                </a:lnTo>
                <a:lnTo>
                  <a:pt x="8" y="139"/>
                </a:lnTo>
                <a:lnTo>
                  <a:pt x="8" y="136"/>
                </a:lnTo>
                <a:lnTo>
                  <a:pt x="11" y="133"/>
                </a:lnTo>
                <a:lnTo>
                  <a:pt x="13" y="131"/>
                </a:lnTo>
                <a:lnTo>
                  <a:pt x="16" y="131"/>
                </a:lnTo>
                <a:lnTo>
                  <a:pt x="18" y="131"/>
                </a:lnTo>
                <a:lnTo>
                  <a:pt x="21" y="128"/>
                </a:lnTo>
                <a:lnTo>
                  <a:pt x="24" y="126"/>
                </a:lnTo>
                <a:lnTo>
                  <a:pt x="26" y="123"/>
                </a:lnTo>
                <a:lnTo>
                  <a:pt x="26" y="120"/>
                </a:lnTo>
                <a:lnTo>
                  <a:pt x="26" y="118"/>
                </a:lnTo>
                <a:lnTo>
                  <a:pt x="29" y="118"/>
                </a:lnTo>
                <a:lnTo>
                  <a:pt x="31" y="115"/>
                </a:lnTo>
                <a:lnTo>
                  <a:pt x="34" y="115"/>
                </a:lnTo>
                <a:lnTo>
                  <a:pt x="34" y="112"/>
                </a:lnTo>
                <a:lnTo>
                  <a:pt x="34" y="110"/>
                </a:lnTo>
                <a:lnTo>
                  <a:pt x="31" y="110"/>
                </a:lnTo>
                <a:lnTo>
                  <a:pt x="31" y="107"/>
                </a:lnTo>
                <a:lnTo>
                  <a:pt x="29" y="105"/>
                </a:lnTo>
                <a:lnTo>
                  <a:pt x="26" y="102"/>
                </a:lnTo>
                <a:lnTo>
                  <a:pt x="24" y="102"/>
                </a:lnTo>
                <a:lnTo>
                  <a:pt x="21" y="102"/>
                </a:lnTo>
                <a:lnTo>
                  <a:pt x="18" y="105"/>
                </a:lnTo>
                <a:lnTo>
                  <a:pt x="16" y="105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3" y="97"/>
                </a:lnTo>
                <a:lnTo>
                  <a:pt x="11" y="97"/>
                </a:lnTo>
                <a:lnTo>
                  <a:pt x="11" y="94"/>
                </a:lnTo>
                <a:lnTo>
                  <a:pt x="8" y="91"/>
                </a:lnTo>
                <a:lnTo>
                  <a:pt x="5" y="89"/>
                </a:lnTo>
                <a:lnTo>
                  <a:pt x="5" y="86"/>
                </a:lnTo>
                <a:lnTo>
                  <a:pt x="5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1" y="76"/>
                </a:lnTo>
                <a:lnTo>
                  <a:pt x="11" y="73"/>
                </a:lnTo>
                <a:lnTo>
                  <a:pt x="11" y="71"/>
                </a:lnTo>
                <a:lnTo>
                  <a:pt x="11" y="68"/>
                </a:lnTo>
                <a:lnTo>
                  <a:pt x="11" y="65"/>
                </a:lnTo>
                <a:lnTo>
                  <a:pt x="11" y="63"/>
                </a:lnTo>
                <a:lnTo>
                  <a:pt x="8" y="63"/>
                </a:lnTo>
                <a:lnTo>
                  <a:pt x="8" y="60"/>
                </a:lnTo>
                <a:lnTo>
                  <a:pt x="8" y="57"/>
                </a:lnTo>
                <a:lnTo>
                  <a:pt x="8" y="55"/>
                </a:lnTo>
                <a:lnTo>
                  <a:pt x="8" y="52"/>
                </a:lnTo>
                <a:lnTo>
                  <a:pt x="11" y="50"/>
                </a:lnTo>
                <a:lnTo>
                  <a:pt x="13" y="47"/>
                </a:lnTo>
                <a:lnTo>
                  <a:pt x="13" y="44"/>
                </a:lnTo>
                <a:lnTo>
                  <a:pt x="11" y="44"/>
                </a:lnTo>
                <a:lnTo>
                  <a:pt x="5" y="44"/>
                </a:lnTo>
                <a:lnTo>
                  <a:pt x="3" y="42"/>
                </a:lnTo>
                <a:lnTo>
                  <a:pt x="3" y="39"/>
                </a:lnTo>
                <a:lnTo>
                  <a:pt x="0" y="36"/>
                </a:lnTo>
                <a:lnTo>
                  <a:pt x="0" y="34"/>
                </a:lnTo>
                <a:lnTo>
                  <a:pt x="0" y="31"/>
                </a:lnTo>
                <a:lnTo>
                  <a:pt x="3" y="31"/>
                </a:lnTo>
                <a:lnTo>
                  <a:pt x="3" y="29"/>
                </a:lnTo>
                <a:lnTo>
                  <a:pt x="5" y="29"/>
                </a:lnTo>
                <a:lnTo>
                  <a:pt x="5" y="26"/>
                </a:lnTo>
                <a:lnTo>
                  <a:pt x="8" y="26"/>
                </a:lnTo>
                <a:lnTo>
                  <a:pt x="11" y="26"/>
                </a:lnTo>
                <a:lnTo>
                  <a:pt x="13" y="26"/>
                </a:lnTo>
                <a:lnTo>
                  <a:pt x="16" y="26"/>
                </a:lnTo>
                <a:lnTo>
                  <a:pt x="18" y="26"/>
                </a:lnTo>
                <a:lnTo>
                  <a:pt x="21" y="26"/>
                </a:lnTo>
                <a:lnTo>
                  <a:pt x="24" y="26"/>
                </a:lnTo>
                <a:lnTo>
                  <a:pt x="26" y="26"/>
                </a:lnTo>
                <a:lnTo>
                  <a:pt x="29" y="26"/>
                </a:lnTo>
                <a:lnTo>
                  <a:pt x="31" y="26"/>
                </a:lnTo>
                <a:lnTo>
                  <a:pt x="31" y="29"/>
                </a:lnTo>
                <a:lnTo>
                  <a:pt x="34" y="29"/>
                </a:lnTo>
                <a:lnTo>
                  <a:pt x="37" y="29"/>
                </a:lnTo>
                <a:lnTo>
                  <a:pt x="37" y="26"/>
                </a:lnTo>
                <a:lnTo>
                  <a:pt x="37" y="23"/>
                </a:lnTo>
                <a:lnTo>
                  <a:pt x="37" y="21"/>
                </a:lnTo>
                <a:lnTo>
                  <a:pt x="39" y="21"/>
                </a:lnTo>
                <a:lnTo>
                  <a:pt x="39" y="18"/>
                </a:lnTo>
                <a:lnTo>
                  <a:pt x="39" y="16"/>
                </a:lnTo>
                <a:lnTo>
                  <a:pt x="39" y="13"/>
                </a:lnTo>
                <a:lnTo>
                  <a:pt x="42" y="13"/>
                </a:lnTo>
                <a:lnTo>
                  <a:pt x="42" y="10"/>
                </a:lnTo>
                <a:lnTo>
                  <a:pt x="42" y="8"/>
                </a:lnTo>
                <a:lnTo>
                  <a:pt x="45" y="8"/>
                </a:lnTo>
                <a:lnTo>
                  <a:pt x="45" y="5"/>
                </a:lnTo>
                <a:lnTo>
                  <a:pt x="45" y="2"/>
                </a:lnTo>
                <a:lnTo>
                  <a:pt x="47" y="2"/>
                </a:lnTo>
                <a:lnTo>
                  <a:pt x="50" y="0"/>
                </a:lnTo>
                <a:lnTo>
                  <a:pt x="50" y="2"/>
                </a:lnTo>
                <a:lnTo>
                  <a:pt x="50" y="5"/>
                </a:lnTo>
                <a:lnTo>
                  <a:pt x="50" y="2"/>
                </a:lnTo>
                <a:lnTo>
                  <a:pt x="52" y="2"/>
                </a:lnTo>
                <a:lnTo>
                  <a:pt x="52" y="5"/>
                </a:lnTo>
                <a:lnTo>
                  <a:pt x="55" y="5"/>
                </a:lnTo>
                <a:lnTo>
                  <a:pt x="58" y="5"/>
                </a:lnTo>
                <a:lnTo>
                  <a:pt x="58" y="8"/>
                </a:lnTo>
                <a:lnTo>
                  <a:pt x="60" y="8"/>
                </a:lnTo>
                <a:lnTo>
                  <a:pt x="63" y="8"/>
                </a:lnTo>
                <a:lnTo>
                  <a:pt x="63" y="10"/>
                </a:lnTo>
                <a:lnTo>
                  <a:pt x="60" y="10"/>
                </a:lnTo>
                <a:lnTo>
                  <a:pt x="63" y="10"/>
                </a:lnTo>
                <a:lnTo>
                  <a:pt x="60" y="10"/>
                </a:lnTo>
                <a:lnTo>
                  <a:pt x="60" y="13"/>
                </a:lnTo>
                <a:lnTo>
                  <a:pt x="63" y="16"/>
                </a:lnTo>
                <a:lnTo>
                  <a:pt x="60" y="16"/>
                </a:lnTo>
                <a:lnTo>
                  <a:pt x="58" y="16"/>
                </a:lnTo>
                <a:lnTo>
                  <a:pt x="58" y="18"/>
                </a:lnTo>
                <a:lnTo>
                  <a:pt x="55" y="18"/>
                </a:lnTo>
                <a:lnTo>
                  <a:pt x="55" y="21"/>
                </a:lnTo>
                <a:lnTo>
                  <a:pt x="55" y="23"/>
                </a:lnTo>
                <a:lnTo>
                  <a:pt x="52" y="23"/>
                </a:lnTo>
                <a:lnTo>
                  <a:pt x="52" y="26"/>
                </a:lnTo>
                <a:lnTo>
                  <a:pt x="55" y="26"/>
                </a:lnTo>
                <a:lnTo>
                  <a:pt x="55" y="29"/>
                </a:lnTo>
                <a:lnTo>
                  <a:pt x="58" y="31"/>
                </a:lnTo>
                <a:lnTo>
                  <a:pt x="55" y="36"/>
                </a:lnTo>
                <a:lnTo>
                  <a:pt x="52" y="39"/>
                </a:lnTo>
                <a:lnTo>
                  <a:pt x="50" y="42"/>
                </a:lnTo>
                <a:lnTo>
                  <a:pt x="47" y="44"/>
                </a:lnTo>
                <a:lnTo>
                  <a:pt x="45" y="47"/>
                </a:lnTo>
                <a:lnTo>
                  <a:pt x="45" y="52"/>
                </a:lnTo>
                <a:lnTo>
                  <a:pt x="47" y="52"/>
                </a:lnTo>
                <a:lnTo>
                  <a:pt x="52" y="52"/>
                </a:lnTo>
                <a:lnTo>
                  <a:pt x="55" y="55"/>
                </a:lnTo>
                <a:lnTo>
                  <a:pt x="58" y="55"/>
                </a:lnTo>
                <a:lnTo>
                  <a:pt x="58" y="60"/>
                </a:lnTo>
                <a:lnTo>
                  <a:pt x="58" y="63"/>
                </a:lnTo>
                <a:lnTo>
                  <a:pt x="58" y="65"/>
                </a:lnTo>
                <a:lnTo>
                  <a:pt x="60" y="71"/>
                </a:lnTo>
                <a:lnTo>
                  <a:pt x="65" y="76"/>
                </a:lnTo>
                <a:lnTo>
                  <a:pt x="68" y="76"/>
                </a:lnTo>
                <a:lnTo>
                  <a:pt x="73" y="76"/>
                </a:lnTo>
                <a:lnTo>
                  <a:pt x="73" y="78"/>
                </a:lnTo>
                <a:lnTo>
                  <a:pt x="76" y="81"/>
                </a:lnTo>
                <a:lnTo>
                  <a:pt x="79" y="81"/>
                </a:lnTo>
                <a:lnTo>
                  <a:pt x="81" y="84"/>
                </a:lnTo>
                <a:lnTo>
                  <a:pt x="79" y="86"/>
                </a:lnTo>
                <a:lnTo>
                  <a:pt x="79" y="89"/>
                </a:lnTo>
                <a:lnTo>
                  <a:pt x="79" y="91"/>
                </a:lnTo>
                <a:lnTo>
                  <a:pt x="81" y="91"/>
                </a:lnTo>
                <a:lnTo>
                  <a:pt x="81" y="94"/>
                </a:lnTo>
                <a:lnTo>
                  <a:pt x="84" y="94"/>
                </a:lnTo>
                <a:lnTo>
                  <a:pt x="86" y="97"/>
                </a:lnTo>
                <a:lnTo>
                  <a:pt x="86" y="99"/>
                </a:lnTo>
                <a:lnTo>
                  <a:pt x="89" y="105"/>
                </a:lnTo>
                <a:lnTo>
                  <a:pt x="92" y="105"/>
                </a:lnTo>
                <a:lnTo>
                  <a:pt x="97" y="105"/>
                </a:lnTo>
                <a:lnTo>
                  <a:pt x="97" y="107"/>
                </a:lnTo>
                <a:lnTo>
                  <a:pt x="94" y="110"/>
                </a:lnTo>
                <a:lnTo>
                  <a:pt x="92" y="112"/>
                </a:lnTo>
                <a:lnTo>
                  <a:pt x="92" y="118"/>
                </a:lnTo>
                <a:lnTo>
                  <a:pt x="94" y="120"/>
                </a:lnTo>
                <a:lnTo>
                  <a:pt x="94" y="123"/>
                </a:lnTo>
                <a:lnTo>
                  <a:pt x="92" y="126"/>
                </a:lnTo>
                <a:lnTo>
                  <a:pt x="89" y="131"/>
                </a:lnTo>
                <a:lnTo>
                  <a:pt x="89" y="133"/>
                </a:lnTo>
                <a:lnTo>
                  <a:pt x="89" y="136"/>
                </a:lnTo>
                <a:lnTo>
                  <a:pt x="89" y="141"/>
                </a:lnTo>
                <a:lnTo>
                  <a:pt x="92" y="144"/>
                </a:lnTo>
                <a:lnTo>
                  <a:pt x="92" y="146"/>
                </a:lnTo>
                <a:lnTo>
                  <a:pt x="94" y="149"/>
                </a:lnTo>
                <a:lnTo>
                  <a:pt x="97" y="152"/>
                </a:lnTo>
                <a:lnTo>
                  <a:pt x="100" y="154"/>
                </a:lnTo>
                <a:lnTo>
                  <a:pt x="102" y="157"/>
                </a:lnTo>
                <a:lnTo>
                  <a:pt x="107" y="157"/>
                </a:lnTo>
                <a:lnTo>
                  <a:pt x="110" y="160"/>
                </a:lnTo>
                <a:lnTo>
                  <a:pt x="113" y="160"/>
                </a:lnTo>
                <a:lnTo>
                  <a:pt x="118" y="160"/>
                </a:lnTo>
                <a:lnTo>
                  <a:pt x="120" y="160"/>
                </a:lnTo>
                <a:lnTo>
                  <a:pt x="123" y="160"/>
                </a:lnTo>
                <a:lnTo>
                  <a:pt x="128" y="160"/>
                </a:lnTo>
                <a:lnTo>
                  <a:pt x="131" y="157"/>
                </a:lnTo>
                <a:lnTo>
                  <a:pt x="136" y="160"/>
                </a:lnTo>
                <a:lnTo>
                  <a:pt x="139" y="160"/>
                </a:lnTo>
                <a:lnTo>
                  <a:pt x="141" y="160"/>
                </a:lnTo>
                <a:lnTo>
                  <a:pt x="147" y="160"/>
                </a:lnTo>
                <a:lnTo>
                  <a:pt x="149" y="162"/>
                </a:lnTo>
                <a:lnTo>
                  <a:pt x="152" y="162"/>
                </a:lnTo>
                <a:lnTo>
                  <a:pt x="157" y="162"/>
                </a:lnTo>
                <a:lnTo>
                  <a:pt x="157" y="165"/>
                </a:lnTo>
                <a:lnTo>
                  <a:pt x="157" y="167"/>
                </a:lnTo>
                <a:lnTo>
                  <a:pt x="160" y="167"/>
                </a:lnTo>
                <a:lnTo>
                  <a:pt x="162" y="167"/>
                </a:lnTo>
                <a:lnTo>
                  <a:pt x="170" y="167"/>
                </a:lnTo>
                <a:lnTo>
                  <a:pt x="173" y="167"/>
                </a:lnTo>
                <a:lnTo>
                  <a:pt x="175" y="167"/>
                </a:lnTo>
                <a:lnTo>
                  <a:pt x="178" y="167"/>
                </a:lnTo>
                <a:lnTo>
                  <a:pt x="181" y="167"/>
                </a:lnTo>
                <a:lnTo>
                  <a:pt x="183" y="170"/>
                </a:lnTo>
                <a:lnTo>
                  <a:pt x="186" y="170"/>
                </a:lnTo>
                <a:lnTo>
                  <a:pt x="186" y="173"/>
                </a:lnTo>
                <a:lnTo>
                  <a:pt x="189" y="173"/>
                </a:lnTo>
                <a:lnTo>
                  <a:pt x="191" y="173"/>
                </a:lnTo>
                <a:lnTo>
                  <a:pt x="194" y="173"/>
                </a:lnTo>
                <a:lnTo>
                  <a:pt x="196" y="173"/>
                </a:lnTo>
                <a:lnTo>
                  <a:pt x="199" y="173"/>
                </a:lnTo>
                <a:lnTo>
                  <a:pt x="202" y="173"/>
                </a:lnTo>
                <a:lnTo>
                  <a:pt x="204" y="173"/>
                </a:lnTo>
                <a:lnTo>
                  <a:pt x="207" y="170"/>
                </a:lnTo>
                <a:lnTo>
                  <a:pt x="209" y="170"/>
                </a:lnTo>
                <a:lnTo>
                  <a:pt x="209" y="167"/>
                </a:lnTo>
                <a:lnTo>
                  <a:pt x="212" y="167"/>
                </a:lnTo>
                <a:lnTo>
                  <a:pt x="215" y="167"/>
                </a:lnTo>
                <a:lnTo>
                  <a:pt x="215" y="165"/>
                </a:lnTo>
                <a:lnTo>
                  <a:pt x="217" y="165"/>
                </a:lnTo>
                <a:lnTo>
                  <a:pt x="217" y="162"/>
                </a:lnTo>
                <a:lnTo>
                  <a:pt x="220" y="160"/>
                </a:lnTo>
                <a:lnTo>
                  <a:pt x="223" y="157"/>
                </a:lnTo>
                <a:lnTo>
                  <a:pt x="225" y="154"/>
                </a:lnTo>
                <a:lnTo>
                  <a:pt x="230" y="154"/>
                </a:lnTo>
                <a:lnTo>
                  <a:pt x="233" y="154"/>
                </a:lnTo>
                <a:lnTo>
                  <a:pt x="233" y="157"/>
                </a:lnTo>
                <a:lnTo>
                  <a:pt x="236" y="157"/>
                </a:lnTo>
                <a:lnTo>
                  <a:pt x="238" y="160"/>
                </a:lnTo>
                <a:lnTo>
                  <a:pt x="241" y="162"/>
                </a:lnTo>
                <a:lnTo>
                  <a:pt x="241" y="165"/>
                </a:lnTo>
                <a:lnTo>
                  <a:pt x="244" y="165"/>
                </a:lnTo>
                <a:lnTo>
                  <a:pt x="246" y="167"/>
                </a:lnTo>
                <a:lnTo>
                  <a:pt x="249" y="167"/>
                </a:lnTo>
                <a:lnTo>
                  <a:pt x="267" y="167"/>
                </a:lnTo>
                <a:lnTo>
                  <a:pt x="270" y="167"/>
                </a:lnTo>
                <a:lnTo>
                  <a:pt x="272" y="167"/>
                </a:lnTo>
                <a:lnTo>
                  <a:pt x="272" y="170"/>
                </a:lnTo>
                <a:lnTo>
                  <a:pt x="275" y="170"/>
                </a:lnTo>
                <a:lnTo>
                  <a:pt x="278" y="167"/>
                </a:lnTo>
                <a:lnTo>
                  <a:pt x="278" y="165"/>
                </a:lnTo>
                <a:lnTo>
                  <a:pt x="280" y="165"/>
                </a:lnTo>
                <a:lnTo>
                  <a:pt x="283" y="165"/>
                </a:lnTo>
                <a:lnTo>
                  <a:pt x="285" y="167"/>
                </a:lnTo>
                <a:lnTo>
                  <a:pt x="285" y="170"/>
                </a:lnTo>
                <a:lnTo>
                  <a:pt x="285" y="173"/>
                </a:lnTo>
                <a:lnTo>
                  <a:pt x="288" y="173"/>
                </a:lnTo>
                <a:lnTo>
                  <a:pt x="288" y="170"/>
                </a:lnTo>
                <a:lnTo>
                  <a:pt x="291" y="170"/>
                </a:lnTo>
                <a:lnTo>
                  <a:pt x="293" y="170"/>
                </a:lnTo>
                <a:lnTo>
                  <a:pt x="296" y="173"/>
                </a:lnTo>
                <a:lnTo>
                  <a:pt x="299" y="173"/>
                </a:lnTo>
                <a:lnTo>
                  <a:pt x="304" y="170"/>
                </a:lnTo>
                <a:lnTo>
                  <a:pt x="306" y="170"/>
                </a:lnTo>
                <a:lnTo>
                  <a:pt x="309" y="170"/>
                </a:lnTo>
                <a:lnTo>
                  <a:pt x="312" y="170"/>
                </a:lnTo>
                <a:lnTo>
                  <a:pt x="314" y="173"/>
                </a:lnTo>
                <a:lnTo>
                  <a:pt x="317" y="173"/>
                </a:lnTo>
                <a:lnTo>
                  <a:pt x="319" y="175"/>
                </a:lnTo>
                <a:lnTo>
                  <a:pt x="322" y="175"/>
                </a:lnTo>
                <a:lnTo>
                  <a:pt x="325" y="175"/>
                </a:lnTo>
                <a:lnTo>
                  <a:pt x="327" y="178"/>
                </a:lnTo>
                <a:lnTo>
                  <a:pt x="330" y="178"/>
                </a:lnTo>
                <a:lnTo>
                  <a:pt x="333" y="178"/>
                </a:lnTo>
                <a:lnTo>
                  <a:pt x="338" y="178"/>
                </a:lnTo>
                <a:lnTo>
                  <a:pt x="338" y="180"/>
                </a:lnTo>
                <a:close/>
              </a:path>
            </a:pathLst>
          </a:custGeom>
          <a:solidFill>
            <a:schemeClr val="tx2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Frontino" textlink="">
        <xdr:nvSpPr>
          <xdr:cNvPr id="287" name="05284">
            <a:extLst>
              <a:ext uri="{FF2B5EF4-FFF2-40B4-BE49-F238E27FC236}">
                <a16:creationId xmlns:a16="http://schemas.microsoft.com/office/drawing/2014/main" id="{00000000-0008-0000-0300-00001F010000}"/>
              </a:ext>
            </a:extLst>
          </xdr:cNvPr>
          <xdr:cNvSpPr>
            <a:spLocks/>
          </xdr:cNvSpPr>
        </xdr:nvSpPr>
        <xdr:spPr bwMode="auto">
          <a:xfrm>
            <a:off x="7024693" y="3524245"/>
            <a:ext cx="800100" cy="593724"/>
          </a:xfrm>
          <a:custGeom>
            <a:avLst/>
            <a:gdLst>
              <a:gd name="T0" fmla="*/ 609600 w 424"/>
              <a:gd name="T1" fmla="*/ 46038 h 314"/>
              <a:gd name="T2" fmla="*/ 647700 w 424"/>
              <a:gd name="T3" fmla="*/ 87313 h 314"/>
              <a:gd name="T4" fmla="*/ 655638 w 424"/>
              <a:gd name="T5" fmla="*/ 128588 h 314"/>
              <a:gd name="T6" fmla="*/ 655638 w 424"/>
              <a:gd name="T7" fmla="*/ 165100 h 314"/>
              <a:gd name="T8" fmla="*/ 652463 w 424"/>
              <a:gd name="T9" fmla="*/ 182563 h 314"/>
              <a:gd name="T10" fmla="*/ 614363 w 424"/>
              <a:gd name="T11" fmla="*/ 220663 h 314"/>
              <a:gd name="T12" fmla="*/ 588963 w 424"/>
              <a:gd name="T13" fmla="*/ 220663 h 314"/>
              <a:gd name="T14" fmla="*/ 560388 w 424"/>
              <a:gd name="T15" fmla="*/ 236538 h 314"/>
              <a:gd name="T16" fmla="*/ 531813 w 424"/>
              <a:gd name="T17" fmla="*/ 252413 h 314"/>
              <a:gd name="T18" fmla="*/ 544513 w 424"/>
              <a:gd name="T19" fmla="*/ 282575 h 314"/>
              <a:gd name="T20" fmla="*/ 565150 w 424"/>
              <a:gd name="T21" fmla="*/ 311150 h 314"/>
              <a:gd name="T22" fmla="*/ 555625 w 424"/>
              <a:gd name="T23" fmla="*/ 339725 h 314"/>
              <a:gd name="T24" fmla="*/ 539750 w 424"/>
              <a:gd name="T25" fmla="*/ 365125 h 314"/>
              <a:gd name="T26" fmla="*/ 511175 w 424"/>
              <a:gd name="T27" fmla="*/ 385763 h 314"/>
              <a:gd name="T28" fmla="*/ 473075 w 424"/>
              <a:gd name="T29" fmla="*/ 385763 h 314"/>
              <a:gd name="T30" fmla="*/ 452438 w 424"/>
              <a:gd name="T31" fmla="*/ 411163 h 314"/>
              <a:gd name="T32" fmla="*/ 431800 w 424"/>
              <a:gd name="T33" fmla="*/ 436563 h 314"/>
              <a:gd name="T34" fmla="*/ 398463 w 424"/>
              <a:gd name="T35" fmla="*/ 436563 h 314"/>
              <a:gd name="T36" fmla="*/ 373063 w 424"/>
              <a:gd name="T37" fmla="*/ 465138 h 314"/>
              <a:gd name="T38" fmla="*/ 344488 w 424"/>
              <a:gd name="T39" fmla="*/ 473075 h 314"/>
              <a:gd name="T40" fmla="*/ 315913 w 424"/>
              <a:gd name="T41" fmla="*/ 447675 h 314"/>
              <a:gd name="T42" fmla="*/ 303213 w 424"/>
              <a:gd name="T43" fmla="*/ 411163 h 314"/>
              <a:gd name="T44" fmla="*/ 290513 w 424"/>
              <a:gd name="T45" fmla="*/ 373063 h 314"/>
              <a:gd name="T46" fmla="*/ 249238 w 424"/>
              <a:gd name="T47" fmla="*/ 365125 h 314"/>
              <a:gd name="T48" fmla="*/ 223838 w 424"/>
              <a:gd name="T49" fmla="*/ 385763 h 314"/>
              <a:gd name="T50" fmla="*/ 195263 w 424"/>
              <a:gd name="T51" fmla="*/ 403225 h 314"/>
              <a:gd name="T52" fmla="*/ 174625 w 424"/>
              <a:gd name="T53" fmla="*/ 431800 h 314"/>
              <a:gd name="T54" fmla="*/ 169863 w 424"/>
              <a:gd name="T55" fmla="*/ 465138 h 314"/>
              <a:gd name="T56" fmla="*/ 149225 w 424"/>
              <a:gd name="T57" fmla="*/ 493713 h 314"/>
              <a:gd name="T58" fmla="*/ 123825 w 424"/>
              <a:gd name="T59" fmla="*/ 473075 h 314"/>
              <a:gd name="T60" fmla="*/ 107950 w 424"/>
              <a:gd name="T61" fmla="*/ 457200 h 314"/>
              <a:gd name="T62" fmla="*/ 82550 w 424"/>
              <a:gd name="T63" fmla="*/ 431800 h 314"/>
              <a:gd name="T64" fmla="*/ 82550 w 424"/>
              <a:gd name="T65" fmla="*/ 403225 h 314"/>
              <a:gd name="T66" fmla="*/ 65088 w 424"/>
              <a:gd name="T67" fmla="*/ 365125 h 314"/>
              <a:gd name="T68" fmla="*/ 36513 w 424"/>
              <a:gd name="T69" fmla="*/ 377825 h 314"/>
              <a:gd name="T70" fmla="*/ 23813 w 424"/>
              <a:gd name="T71" fmla="*/ 373063 h 314"/>
              <a:gd name="T72" fmla="*/ 11113 w 424"/>
              <a:gd name="T73" fmla="*/ 336550 h 314"/>
              <a:gd name="T74" fmla="*/ 11113 w 424"/>
              <a:gd name="T75" fmla="*/ 295275 h 314"/>
              <a:gd name="T76" fmla="*/ 7938 w 424"/>
              <a:gd name="T77" fmla="*/ 257175 h 314"/>
              <a:gd name="T78" fmla="*/ 15875 w 424"/>
              <a:gd name="T79" fmla="*/ 215900 h 314"/>
              <a:gd name="T80" fmla="*/ 36513 w 424"/>
              <a:gd name="T81" fmla="*/ 182563 h 314"/>
              <a:gd name="T82" fmla="*/ 57150 w 424"/>
              <a:gd name="T83" fmla="*/ 149225 h 314"/>
              <a:gd name="T84" fmla="*/ 87313 w 424"/>
              <a:gd name="T85" fmla="*/ 136525 h 314"/>
              <a:gd name="T86" fmla="*/ 115888 w 424"/>
              <a:gd name="T87" fmla="*/ 133350 h 314"/>
              <a:gd name="T88" fmla="*/ 157163 w 424"/>
              <a:gd name="T89" fmla="*/ 153988 h 314"/>
              <a:gd name="T90" fmla="*/ 190500 w 424"/>
              <a:gd name="T91" fmla="*/ 115888 h 314"/>
              <a:gd name="T92" fmla="*/ 182563 w 424"/>
              <a:gd name="T93" fmla="*/ 69850 h 314"/>
              <a:gd name="T94" fmla="*/ 185738 w 424"/>
              <a:gd name="T95" fmla="*/ 33338 h 314"/>
              <a:gd name="T96" fmla="*/ 215900 w 424"/>
              <a:gd name="T97" fmla="*/ 7938 h 314"/>
              <a:gd name="T98" fmla="*/ 239713 w 424"/>
              <a:gd name="T99" fmla="*/ 33338 h 314"/>
              <a:gd name="T100" fmla="*/ 273050 w 424"/>
              <a:gd name="T101" fmla="*/ 53975 h 314"/>
              <a:gd name="T102" fmla="*/ 298450 w 424"/>
              <a:gd name="T103" fmla="*/ 82550 h 314"/>
              <a:gd name="T104" fmla="*/ 339725 w 424"/>
              <a:gd name="T105" fmla="*/ 95250 h 314"/>
              <a:gd name="T106" fmla="*/ 377825 w 424"/>
              <a:gd name="T107" fmla="*/ 103188 h 314"/>
              <a:gd name="T108" fmla="*/ 398463 w 424"/>
              <a:gd name="T109" fmla="*/ 74613 h 314"/>
              <a:gd name="T110" fmla="*/ 419100 w 424"/>
              <a:gd name="T111" fmla="*/ 46038 h 314"/>
              <a:gd name="T112" fmla="*/ 434975 w 424"/>
              <a:gd name="T113" fmla="*/ 12700 h 314"/>
              <a:gd name="T114" fmla="*/ 468313 w 424"/>
              <a:gd name="T115" fmla="*/ 3175 h 314"/>
              <a:gd name="T116" fmla="*/ 498475 w 424"/>
              <a:gd name="T117" fmla="*/ 20638 h 314"/>
              <a:gd name="T118" fmla="*/ 522288 w 424"/>
              <a:gd name="T119" fmla="*/ 33338 h 314"/>
              <a:gd name="T120" fmla="*/ 555625 w 424"/>
              <a:gd name="T121" fmla="*/ 46038 h 314"/>
              <a:gd name="T122" fmla="*/ 581025 w 424"/>
              <a:gd name="T123" fmla="*/ 33338 h 314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24" h="314">
                <a:moveTo>
                  <a:pt x="387" y="8"/>
                </a:moveTo>
                <a:lnTo>
                  <a:pt x="384" y="10"/>
                </a:lnTo>
                <a:lnTo>
                  <a:pt x="382" y="10"/>
                </a:lnTo>
                <a:lnTo>
                  <a:pt x="382" y="13"/>
                </a:lnTo>
                <a:lnTo>
                  <a:pt x="379" y="15"/>
                </a:lnTo>
                <a:lnTo>
                  <a:pt x="382" y="18"/>
                </a:lnTo>
                <a:lnTo>
                  <a:pt x="382" y="21"/>
                </a:lnTo>
                <a:lnTo>
                  <a:pt x="382" y="23"/>
                </a:lnTo>
                <a:lnTo>
                  <a:pt x="382" y="26"/>
                </a:lnTo>
                <a:lnTo>
                  <a:pt x="384" y="29"/>
                </a:lnTo>
                <a:lnTo>
                  <a:pt x="390" y="34"/>
                </a:lnTo>
                <a:lnTo>
                  <a:pt x="392" y="36"/>
                </a:lnTo>
                <a:lnTo>
                  <a:pt x="392" y="39"/>
                </a:lnTo>
                <a:lnTo>
                  <a:pt x="395" y="42"/>
                </a:lnTo>
                <a:lnTo>
                  <a:pt x="398" y="42"/>
                </a:lnTo>
                <a:lnTo>
                  <a:pt x="400" y="44"/>
                </a:lnTo>
                <a:lnTo>
                  <a:pt x="400" y="47"/>
                </a:lnTo>
                <a:lnTo>
                  <a:pt x="403" y="49"/>
                </a:lnTo>
                <a:lnTo>
                  <a:pt x="405" y="52"/>
                </a:lnTo>
                <a:lnTo>
                  <a:pt x="408" y="55"/>
                </a:lnTo>
                <a:lnTo>
                  <a:pt x="408" y="57"/>
                </a:lnTo>
                <a:lnTo>
                  <a:pt x="411" y="60"/>
                </a:lnTo>
                <a:lnTo>
                  <a:pt x="411" y="65"/>
                </a:lnTo>
                <a:lnTo>
                  <a:pt x="411" y="68"/>
                </a:lnTo>
                <a:lnTo>
                  <a:pt x="411" y="70"/>
                </a:lnTo>
                <a:lnTo>
                  <a:pt x="416" y="73"/>
                </a:lnTo>
                <a:lnTo>
                  <a:pt x="416" y="76"/>
                </a:lnTo>
                <a:lnTo>
                  <a:pt x="416" y="78"/>
                </a:lnTo>
                <a:lnTo>
                  <a:pt x="416" y="81"/>
                </a:lnTo>
                <a:lnTo>
                  <a:pt x="413" y="81"/>
                </a:lnTo>
                <a:lnTo>
                  <a:pt x="413" y="84"/>
                </a:lnTo>
                <a:lnTo>
                  <a:pt x="416" y="86"/>
                </a:lnTo>
                <a:lnTo>
                  <a:pt x="418" y="89"/>
                </a:lnTo>
                <a:lnTo>
                  <a:pt x="416" y="89"/>
                </a:lnTo>
                <a:lnTo>
                  <a:pt x="416" y="91"/>
                </a:lnTo>
                <a:lnTo>
                  <a:pt x="413" y="91"/>
                </a:lnTo>
                <a:lnTo>
                  <a:pt x="413" y="94"/>
                </a:lnTo>
                <a:lnTo>
                  <a:pt x="413" y="97"/>
                </a:lnTo>
                <a:lnTo>
                  <a:pt x="416" y="99"/>
                </a:lnTo>
                <a:lnTo>
                  <a:pt x="413" y="104"/>
                </a:lnTo>
                <a:lnTo>
                  <a:pt x="413" y="107"/>
                </a:lnTo>
                <a:lnTo>
                  <a:pt x="413" y="110"/>
                </a:lnTo>
                <a:lnTo>
                  <a:pt x="416" y="112"/>
                </a:lnTo>
                <a:lnTo>
                  <a:pt x="418" y="110"/>
                </a:lnTo>
                <a:lnTo>
                  <a:pt x="421" y="110"/>
                </a:lnTo>
                <a:lnTo>
                  <a:pt x="424" y="112"/>
                </a:lnTo>
                <a:lnTo>
                  <a:pt x="421" y="112"/>
                </a:lnTo>
                <a:lnTo>
                  <a:pt x="416" y="112"/>
                </a:lnTo>
                <a:lnTo>
                  <a:pt x="413" y="112"/>
                </a:lnTo>
                <a:lnTo>
                  <a:pt x="411" y="115"/>
                </a:lnTo>
                <a:lnTo>
                  <a:pt x="411" y="120"/>
                </a:lnTo>
                <a:lnTo>
                  <a:pt x="408" y="123"/>
                </a:lnTo>
                <a:lnTo>
                  <a:pt x="408" y="128"/>
                </a:lnTo>
                <a:lnTo>
                  <a:pt x="405" y="131"/>
                </a:lnTo>
                <a:lnTo>
                  <a:pt x="400" y="131"/>
                </a:lnTo>
                <a:lnTo>
                  <a:pt x="400" y="133"/>
                </a:lnTo>
                <a:lnTo>
                  <a:pt x="398" y="139"/>
                </a:lnTo>
                <a:lnTo>
                  <a:pt x="392" y="139"/>
                </a:lnTo>
                <a:lnTo>
                  <a:pt x="390" y="139"/>
                </a:lnTo>
                <a:lnTo>
                  <a:pt x="387" y="139"/>
                </a:lnTo>
                <a:lnTo>
                  <a:pt x="387" y="136"/>
                </a:lnTo>
                <a:lnTo>
                  <a:pt x="384" y="136"/>
                </a:lnTo>
                <a:lnTo>
                  <a:pt x="382" y="136"/>
                </a:lnTo>
                <a:lnTo>
                  <a:pt x="379" y="136"/>
                </a:lnTo>
                <a:lnTo>
                  <a:pt x="379" y="133"/>
                </a:lnTo>
                <a:lnTo>
                  <a:pt x="377" y="133"/>
                </a:lnTo>
                <a:lnTo>
                  <a:pt x="374" y="133"/>
                </a:lnTo>
                <a:lnTo>
                  <a:pt x="371" y="133"/>
                </a:lnTo>
                <a:lnTo>
                  <a:pt x="371" y="136"/>
                </a:lnTo>
                <a:lnTo>
                  <a:pt x="371" y="139"/>
                </a:lnTo>
                <a:lnTo>
                  <a:pt x="371" y="141"/>
                </a:lnTo>
                <a:lnTo>
                  <a:pt x="371" y="144"/>
                </a:lnTo>
                <a:lnTo>
                  <a:pt x="369" y="144"/>
                </a:lnTo>
                <a:lnTo>
                  <a:pt x="366" y="144"/>
                </a:lnTo>
                <a:lnTo>
                  <a:pt x="363" y="144"/>
                </a:lnTo>
                <a:lnTo>
                  <a:pt x="363" y="146"/>
                </a:lnTo>
                <a:lnTo>
                  <a:pt x="361" y="146"/>
                </a:lnTo>
                <a:lnTo>
                  <a:pt x="358" y="149"/>
                </a:lnTo>
                <a:lnTo>
                  <a:pt x="356" y="149"/>
                </a:lnTo>
                <a:lnTo>
                  <a:pt x="353" y="149"/>
                </a:lnTo>
                <a:lnTo>
                  <a:pt x="350" y="149"/>
                </a:lnTo>
                <a:lnTo>
                  <a:pt x="348" y="149"/>
                </a:lnTo>
                <a:lnTo>
                  <a:pt x="345" y="152"/>
                </a:lnTo>
                <a:lnTo>
                  <a:pt x="343" y="152"/>
                </a:lnTo>
                <a:lnTo>
                  <a:pt x="340" y="152"/>
                </a:lnTo>
                <a:lnTo>
                  <a:pt x="340" y="154"/>
                </a:lnTo>
                <a:lnTo>
                  <a:pt x="337" y="154"/>
                </a:lnTo>
                <a:lnTo>
                  <a:pt x="337" y="157"/>
                </a:lnTo>
                <a:lnTo>
                  <a:pt x="335" y="157"/>
                </a:lnTo>
                <a:lnTo>
                  <a:pt x="335" y="159"/>
                </a:lnTo>
                <a:lnTo>
                  <a:pt x="332" y="162"/>
                </a:lnTo>
                <a:lnTo>
                  <a:pt x="332" y="165"/>
                </a:lnTo>
                <a:lnTo>
                  <a:pt x="335" y="167"/>
                </a:lnTo>
                <a:lnTo>
                  <a:pt x="337" y="167"/>
                </a:lnTo>
                <a:lnTo>
                  <a:pt x="340" y="170"/>
                </a:lnTo>
                <a:lnTo>
                  <a:pt x="343" y="170"/>
                </a:lnTo>
                <a:lnTo>
                  <a:pt x="345" y="173"/>
                </a:lnTo>
                <a:lnTo>
                  <a:pt x="343" y="173"/>
                </a:lnTo>
                <a:lnTo>
                  <a:pt x="343" y="175"/>
                </a:lnTo>
                <a:lnTo>
                  <a:pt x="343" y="178"/>
                </a:lnTo>
                <a:lnTo>
                  <a:pt x="343" y="180"/>
                </a:lnTo>
                <a:lnTo>
                  <a:pt x="343" y="183"/>
                </a:lnTo>
                <a:lnTo>
                  <a:pt x="343" y="186"/>
                </a:lnTo>
                <a:lnTo>
                  <a:pt x="343" y="188"/>
                </a:lnTo>
                <a:lnTo>
                  <a:pt x="345" y="188"/>
                </a:lnTo>
                <a:lnTo>
                  <a:pt x="345" y="191"/>
                </a:lnTo>
                <a:lnTo>
                  <a:pt x="348" y="191"/>
                </a:lnTo>
                <a:lnTo>
                  <a:pt x="350" y="191"/>
                </a:lnTo>
                <a:lnTo>
                  <a:pt x="353" y="193"/>
                </a:lnTo>
                <a:lnTo>
                  <a:pt x="356" y="196"/>
                </a:lnTo>
                <a:lnTo>
                  <a:pt x="353" y="196"/>
                </a:lnTo>
                <a:lnTo>
                  <a:pt x="353" y="199"/>
                </a:lnTo>
                <a:lnTo>
                  <a:pt x="356" y="201"/>
                </a:lnTo>
                <a:lnTo>
                  <a:pt x="353" y="201"/>
                </a:lnTo>
                <a:lnTo>
                  <a:pt x="353" y="204"/>
                </a:lnTo>
                <a:lnTo>
                  <a:pt x="350" y="204"/>
                </a:lnTo>
                <a:lnTo>
                  <a:pt x="350" y="207"/>
                </a:lnTo>
                <a:lnTo>
                  <a:pt x="350" y="209"/>
                </a:lnTo>
                <a:lnTo>
                  <a:pt x="350" y="212"/>
                </a:lnTo>
                <a:lnTo>
                  <a:pt x="350" y="214"/>
                </a:lnTo>
                <a:lnTo>
                  <a:pt x="350" y="217"/>
                </a:lnTo>
                <a:lnTo>
                  <a:pt x="350" y="220"/>
                </a:lnTo>
                <a:lnTo>
                  <a:pt x="348" y="222"/>
                </a:lnTo>
                <a:lnTo>
                  <a:pt x="350" y="225"/>
                </a:lnTo>
                <a:lnTo>
                  <a:pt x="348" y="225"/>
                </a:lnTo>
                <a:lnTo>
                  <a:pt x="345" y="225"/>
                </a:lnTo>
                <a:lnTo>
                  <a:pt x="345" y="228"/>
                </a:lnTo>
                <a:lnTo>
                  <a:pt x="343" y="228"/>
                </a:lnTo>
                <a:lnTo>
                  <a:pt x="343" y="230"/>
                </a:lnTo>
                <a:lnTo>
                  <a:pt x="340" y="230"/>
                </a:lnTo>
                <a:lnTo>
                  <a:pt x="337" y="230"/>
                </a:lnTo>
                <a:lnTo>
                  <a:pt x="335" y="230"/>
                </a:lnTo>
                <a:lnTo>
                  <a:pt x="335" y="233"/>
                </a:lnTo>
                <a:lnTo>
                  <a:pt x="332" y="233"/>
                </a:lnTo>
                <a:lnTo>
                  <a:pt x="327" y="233"/>
                </a:lnTo>
                <a:lnTo>
                  <a:pt x="324" y="233"/>
                </a:lnTo>
                <a:lnTo>
                  <a:pt x="324" y="235"/>
                </a:lnTo>
                <a:lnTo>
                  <a:pt x="324" y="238"/>
                </a:lnTo>
                <a:lnTo>
                  <a:pt x="324" y="241"/>
                </a:lnTo>
                <a:lnTo>
                  <a:pt x="322" y="243"/>
                </a:lnTo>
                <a:lnTo>
                  <a:pt x="319" y="243"/>
                </a:lnTo>
                <a:lnTo>
                  <a:pt x="316" y="246"/>
                </a:lnTo>
                <a:lnTo>
                  <a:pt x="316" y="243"/>
                </a:lnTo>
                <a:lnTo>
                  <a:pt x="314" y="243"/>
                </a:lnTo>
                <a:lnTo>
                  <a:pt x="311" y="243"/>
                </a:lnTo>
                <a:lnTo>
                  <a:pt x="308" y="241"/>
                </a:lnTo>
                <a:lnTo>
                  <a:pt x="306" y="241"/>
                </a:lnTo>
                <a:lnTo>
                  <a:pt x="303" y="243"/>
                </a:lnTo>
                <a:lnTo>
                  <a:pt x="301" y="243"/>
                </a:lnTo>
                <a:lnTo>
                  <a:pt x="298" y="243"/>
                </a:lnTo>
                <a:lnTo>
                  <a:pt x="298" y="246"/>
                </a:lnTo>
                <a:lnTo>
                  <a:pt x="295" y="246"/>
                </a:lnTo>
                <a:lnTo>
                  <a:pt x="295" y="248"/>
                </a:lnTo>
                <a:lnTo>
                  <a:pt x="293" y="251"/>
                </a:lnTo>
                <a:lnTo>
                  <a:pt x="293" y="254"/>
                </a:lnTo>
                <a:lnTo>
                  <a:pt x="290" y="254"/>
                </a:lnTo>
                <a:lnTo>
                  <a:pt x="290" y="256"/>
                </a:lnTo>
                <a:lnTo>
                  <a:pt x="288" y="256"/>
                </a:lnTo>
                <a:lnTo>
                  <a:pt x="288" y="259"/>
                </a:lnTo>
                <a:lnTo>
                  <a:pt x="285" y="259"/>
                </a:lnTo>
                <a:lnTo>
                  <a:pt x="285" y="262"/>
                </a:lnTo>
                <a:lnTo>
                  <a:pt x="282" y="264"/>
                </a:lnTo>
                <a:lnTo>
                  <a:pt x="280" y="264"/>
                </a:lnTo>
                <a:lnTo>
                  <a:pt x="280" y="267"/>
                </a:lnTo>
                <a:lnTo>
                  <a:pt x="280" y="269"/>
                </a:lnTo>
                <a:lnTo>
                  <a:pt x="280" y="272"/>
                </a:lnTo>
                <a:lnTo>
                  <a:pt x="277" y="272"/>
                </a:lnTo>
                <a:lnTo>
                  <a:pt x="274" y="272"/>
                </a:lnTo>
                <a:lnTo>
                  <a:pt x="272" y="272"/>
                </a:lnTo>
                <a:lnTo>
                  <a:pt x="272" y="275"/>
                </a:lnTo>
                <a:lnTo>
                  <a:pt x="269" y="275"/>
                </a:lnTo>
                <a:lnTo>
                  <a:pt x="267" y="275"/>
                </a:lnTo>
                <a:lnTo>
                  <a:pt x="264" y="275"/>
                </a:lnTo>
                <a:lnTo>
                  <a:pt x="264" y="272"/>
                </a:lnTo>
                <a:lnTo>
                  <a:pt x="261" y="272"/>
                </a:lnTo>
                <a:lnTo>
                  <a:pt x="259" y="272"/>
                </a:lnTo>
                <a:lnTo>
                  <a:pt x="256" y="272"/>
                </a:lnTo>
                <a:lnTo>
                  <a:pt x="254" y="272"/>
                </a:lnTo>
                <a:lnTo>
                  <a:pt x="254" y="275"/>
                </a:lnTo>
                <a:lnTo>
                  <a:pt x="251" y="275"/>
                </a:lnTo>
                <a:lnTo>
                  <a:pt x="248" y="275"/>
                </a:lnTo>
                <a:lnTo>
                  <a:pt x="246" y="277"/>
                </a:lnTo>
                <a:lnTo>
                  <a:pt x="243" y="280"/>
                </a:lnTo>
                <a:lnTo>
                  <a:pt x="240" y="282"/>
                </a:lnTo>
                <a:lnTo>
                  <a:pt x="238" y="282"/>
                </a:lnTo>
                <a:lnTo>
                  <a:pt x="238" y="285"/>
                </a:lnTo>
                <a:lnTo>
                  <a:pt x="238" y="288"/>
                </a:lnTo>
                <a:lnTo>
                  <a:pt x="238" y="290"/>
                </a:lnTo>
                <a:lnTo>
                  <a:pt x="238" y="293"/>
                </a:lnTo>
                <a:lnTo>
                  <a:pt x="235" y="293"/>
                </a:lnTo>
                <a:lnTo>
                  <a:pt x="233" y="293"/>
                </a:lnTo>
                <a:lnTo>
                  <a:pt x="233" y="296"/>
                </a:lnTo>
                <a:lnTo>
                  <a:pt x="230" y="298"/>
                </a:lnTo>
                <a:lnTo>
                  <a:pt x="227" y="298"/>
                </a:lnTo>
                <a:lnTo>
                  <a:pt x="227" y="296"/>
                </a:lnTo>
                <a:lnTo>
                  <a:pt x="225" y="296"/>
                </a:lnTo>
                <a:lnTo>
                  <a:pt x="225" y="298"/>
                </a:lnTo>
                <a:lnTo>
                  <a:pt x="222" y="298"/>
                </a:lnTo>
                <a:lnTo>
                  <a:pt x="219" y="298"/>
                </a:lnTo>
                <a:lnTo>
                  <a:pt x="217" y="298"/>
                </a:lnTo>
                <a:lnTo>
                  <a:pt x="214" y="298"/>
                </a:lnTo>
                <a:lnTo>
                  <a:pt x="212" y="296"/>
                </a:lnTo>
                <a:lnTo>
                  <a:pt x="209" y="296"/>
                </a:lnTo>
                <a:lnTo>
                  <a:pt x="206" y="293"/>
                </a:lnTo>
                <a:lnTo>
                  <a:pt x="204" y="293"/>
                </a:lnTo>
                <a:lnTo>
                  <a:pt x="204" y="290"/>
                </a:lnTo>
                <a:lnTo>
                  <a:pt x="201" y="288"/>
                </a:lnTo>
                <a:lnTo>
                  <a:pt x="199" y="288"/>
                </a:lnTo>
                <a:lnTo>
                  <a:pt x="199" y="285"/>
                </a:lnTo>
                <a:lnTo>
                  <a:pt x="199" y="282"/>
                </a:lnTo>
                <a:lnTo>
                  <a:pt x="199" y="280"/>
                </a:lnTo>
                <a:lnTo>
                  <a:pt x="201" y="277"/>
                </a:lnTo>
                <a:lnTo>
                  <a:pt x="201" y="275"/>
                </a:lnTo>
                <a:lnTo>
                  <a:pt x="199" y="272"/>
                </a:lnTo>
                <a:lnTo>
                  <a:pt x="199" y="269"/>
                </a:lnTo>
                <a:lnTo>
                  <a:pt x="199" y="267"/>
                </a:lnTo>
                <a:lnTo>
                  <a:pt x="199" y="264"/>
                </a:lnTo>
                <a:lnTo>
                  <a:pt x="196" y="264"/>
                </a:lnTo>
                <a:lnTo>
                  <a:pt x="193" y="262"/>
                </a:lnTo>
                <a:lnTo>
                  <a:pt x="191" y="259"/>
                </a:lnTo>
                <a:lnTo>
                  <a:pt x="188" y="256"/>
                </a:lnTo>
                <a:lnTo>
                  <a:pt x="188" y="254"/>
                </a:lnTo>
                <a:lnTo>
                  <a:pt x="185" y="254"/>
                </a:lnTo>
                <a:lnTo>
                  <a:pt x="185" y="251"/>
                </a:lnTo>
                <a:lnTo>
                  <a:pt x="183" y="251"/>
                </a:lnTo>
                <a:lnTo>
                  <a:pt x="183" y="248"/>
                </a:lnTo>
                <a:lnTo>
                  <a:pt x="183" y="243"/>
                </a:lnTo>
                <a:lnTo>
                  <a:pt x="183" y="241"/>
                </a:lnTo>
                <a:lnTo>
                  <a:pt x="183" y="238"/>
                </a:lnTo>
                <a:lnTo>
                  <a:pt x="183" y="235"/>
                </a:lnTo>
                <a:lnTo>
                  <a:pt x="180" y="235"/>
                </a:lnTo>
                <a:lnTo>
                  <a:pt x="180" y="233"/>
                </a:lnTo>
                <a:lnTo>
                  <a:pt x="178" y="233"/>
                </a:lnTo>
                <a:lnTo>
                  <a:pt x="175" y="230"/>
                </a:lnTo>
                <a:lnTo>
                  <a:pt x="170" y="228"/>
                </a:lnTo>
                <a:lnTo>
                  <a:pt x="167" y="225"/>
                </a:lnTo>
                <a:lnTo>
                  <a:pt x="167" y="228"/>
                </a:lnTo>
                <a:lnTo>
                  <a:pt x="162" y="228"/>
                </a:lnTo>
                <a:lnTo>
                  <a:pt x="159" y="230"/>
                </a:lnTo>
                <a:lnTo>
                  <a:pt x="157" y="230"/>
                </a:lnTo>
                <a:lnTo>
                  <a:pt x="154" y="230"/>
                </a:lnTo>
                <a:lnTo>
                  <a:pt x="149" y="230"/>
                </a:lnTo>
                <a:lnTo>
                  <a:pt x="146" y="233"/>
                </a:lnTo>
                <a:lnTo>
                  <a:pt x="146" y="238"/>
                </a:lnTo>
                <a:lnTo>
                  <a:pt x="144" y="238"/>
                </a:lnTo>
                <a:lnTo>
                  <a:pt x="141" y="238"/>
                </a:lnTo>
                <a:lnTo>
                  <a:pt x="138" y="238"/>
                </a:lnTo>
                <a:lnTo>
                  <a:pt x="138" y="241"/>
                </a:lnTo>
                <a:lnTo>
                  <a:pt x="141" y="241"/>
                </a:lnTo>
                <a:lnTo>
                  <a:pt x="141" y="243"/>
                </a:lnTo>
                <a:lnTo>
                  <a:pt x="138" y="243"/>
                </a:lnTo>
                <a:lnTo>
                  <a:pt x="136" y="243"/>
                </a:lnTo>
                <a:lnTo>
                  <a:pt x="136" y="246"/>
                </a:lnTo>
                <a:lnTo>
                  <a:pt x="136" y="248"/>
                </a:lnTo>
                <a:lnTo>
                  <a:pt x="133" y="248"/>
                </a:lnTo>
                <a:lnTo>
                  <a:pt x="130" y="248"/>
                </a:lnTo>
                <a:lnTo>
                  <a:pt x="130" y="251"/>
                </a:lnTo>
                <a:lnTo>
                  <a:pt x="128" y="254"/>
                </a:lnTo>
                <a:lnTo>
                  <a:pt x="125" y="254"/>
                </a:lnTo>
                <a:lnTo>
                  <a:pt x="123" y="254"/>
                </a:lnTo>
                <a:lnTo>
                  <a:pt x="123" y="256"/>
                </a:lnTo>
                <a:lnTo>
                  <a:pt x="123" y="259"/>
                </a:lnTo>
                <a:lnTo>
                  <a:pt x="120" y="259"/>
                </a:lnTo>
                <a:lnTo>
                  <a:pt x="120" y="262"/>
                </a:lnTo>
                <a:lnTo>
                  <a:pt x="120" y="264"/>
                </a:lnTo>
                <a:lnTo>
                  <a:pt x="117" y="264"/>
                </a:lnTo>
                <a:lnTo>
                  <a:pt x="115" y="267"/>
                </a:lnTo>
                <a:lnTo>
                  <a:pt x="112" y="267"/>
                </a:lnTo>
                <a:lnTo>
                  <a:pt x="112" y="269"/>
                </a:lnTo>
                <a:lnTo>
                  <a:pt x="110" y="272"/>
                </a:lnTo>
                <a:lnTo>
                  <a:pt x="110" y="275"/>
                </a:lnTo>
                <a:lnTo>
                  <a:pt x="110" y="277"/>
                </a:lnTo>
                <a:lnTo>
                  <a:pt x="110" y="280"/>
                </a:lnTo>
                <a:lnTo>
                  <a:pt x="107" y="280"/>
                </a:lnTo>
                <a:lnTo>
                  <a:pt x="107" y="282"/>
                </a:lnTo>
                <a:lnTo>
                  <a:pt x="107" y="285"/>
                </a:lnTo>
                <a:lnTo>
                  <a:pt x="107" y="288"/>
                </a:lnTo>
                <a:lnTo>
                  <a:pt x="107" y="290"/>
                </a:lnTo>
                <a:lnTo>
                  <a:pt x="104" y="290"/>
                </a:lnTo>
                <a:lnTo>
                  <a:pt x="107" y="293"/>
                </a:lnTo>
                <a:lnTo>
                  <a:pt x="104" y="296"/>
                </a:lnTo>
                <a:lnTo>
                  <a:pt x="104" y="298"/>
                </a:lnTo>
                <a:lnTo>
                  <a:pt x="104" y="301"/>
                </a:lnTo>
                <a:lnTo>
                  <a:pt x="104" y="303"/>
                </a:lnTo>
                <a:lnTo>
                  <a:pt x="104" y="306"/>
                </a:lnTo>
                <a:lnTo>
                  <a:pt x="102" y="306"/>
                </a:lnTo>
                <a:lnTo>
                  <a:pt x="102" y="309"/>
                </a:lnTo>
                <a:lnTo>
                  <a:pt x="99" y="309"/>
                </a:lnTo>
                <a:lnTo>
                  <a:pt x="96" y="309"/>
                </a:lnTo>
                <a:lnTo>
                  <a:pt x="94" y="311"/>
                </a:lnTo>
                <a:lnTo>
                  <a:pt x="94" y="314"/>
                </a:lnTo>
                <a:lnTo>
                  <a:pt x="91" y="314"/>
                </a:lnTo>
                <a:lnTo>
                  <a:pt x="89" y="311"/>
                </a:lnTo>
                <a:lnTo>
                  <a:pt x="86" y="311"/>
                </a:lnTo>
                <a:lnTo>
                  <a:pt x="86" y="309"/>
                </a:lnTo>
                <a:lnTo>
                  <a:pt x="83" y="309"/>
                </a:lnTo>
                <a:lnTo>
                  <a:pt x="81" y="306"/>
                </a:lnTo>
                <a:lnTo>
                  <a:pt x="81" y="303"/>
                </a:lnTo>
                <a:lnTo>
                  <a:pt x="78" y="301"/>
                </a:lnTo>
                <a:lnTo>
                  <a:pt x="78" y="298"/>
                </a:lnTo>
                <a:lnTo>
                  <a:pt x="78" y="296"/>
                </a:lnTo>
                <a:lnTo>
                  <a:pt x="81" y="293"/>
                </a:lnTo>
                <a:lnTo>
                  <a:pt x="78" y="293"/>
                </a:lnTo>
                <a:lnTo>
                  <a:pt x="78" y="290"/>
                </a:lnTo>
                <a:lnTo>
                  <a:pt x="75" y="290"/>
                </a:lnTo>
                <a:lnTo>
                  <a:pt x="73" y="288"/>
                </a:lnTo>
                <a:lnTo>
                  <a:pt x="73" y="285"/>
                </a:lnTo>
                <a:lnTo>
                  <a:pt x="70" y="285"/>
                </a:lnTo>
                <a:lnTo>
                  <a:pt x="68" y="285"/>
                </a:lnTo>
                <a:lnTo>
                  <a:pt x="68" y="288"/>
                </a:lnTo>
                <a:lnTo>
                  <a:pt x="65" y="288"/>
                </a:lnTo>
                <a:lnTo>
                  <a:pt x="62" y="285"/>
                </a:lnTo>
                <a:lnTo>
                  <a:pt x="60" y="285"/>
                </a:lnTo>
                <a:lnTo>
                  <a:pt x="60" y="282"/>
                </a:lnTo>
                <a:lnTo>
                  <a:pt x="57" y="282"/>
                </a:lnTo>
                <a:lnTo>
                  <a:pt x="57" y="280"/>
                </a:lnTo>
                <a:lnTo>
                  <a:pt x="55" y="280"/>
                </a:lnTo>
                <a:lnTo>
                  <a:pt x="55" y="277"/>
                </a:lnTo>
                <a:lnTo>
                  <a:pt x="52" y="275"/>
                </a:lnTo>
                <a:lnTo>
                  <a:pt x="52" y="272"/>
                </a:lnTo>
                <a:lnTo>
                  <a:pt x="49" y="272"/>
                </a:lnTo>
                <a:lnTo>
                  <a:pt x="49" y="269"/>
                </a:lnTo>
                <a:lnTo>
                  <a:pt x="49" y="267"/>
                </a:lnTo>
                <a:lnTo>
                  <a:pt x="47" y="267"/>
                </a:lnTo>
                <a:lnTo>
                  <a:pt x="47" y="264"/>
                </a:lnTo>
                <a:lnTo>
                  <a:pt x="49" y="264"/>
                </a:lnTo>
                <a:lnTo>
                  <a:pt x="52" y="262"/>
                </a:lnTo>
                <a:lnTo>
                  <a:pt x="55" y="259"/>
                </a:lnTo>
                <a:lnTo>
                  <a:pt x="55" y="256"/>
                </a:lnTo>
                <a:lnTo>
                  <a:pt x="52" y="254"/>
                </a:lnTo>
                <a:lnTo>
                  <a:pt x="52" y="251"/>
                </a:lnTo>
                <a:lnTo>
                  <a:pt x="52" y="246"/>
                </a:lnTo>
                <a:lnTo>
                  <a:pt x="52" y="243"/>
                </a:lnTo>
                <a:lnTo>
                  <a:pt x="52" y="241"/>
                </a:lnTo>
                <a:lnTo>
                  <a:pt x="49" y="238"/>
                </a:lnTo>
                <a:lnTo>
                  <a:pt x="47" y="233"/>
                </a:lnTo>
                <a:lnTo>
                  <a:pt x="47" y="230"/>
                </a:lnTo>
                <a:lnTo>
                  <a:pt x="44" y="233"/>
                </a:lnTo>
                <a:lnTo>
                  <a:pt x="41" y="233"/>
                </a:lnTo>
                <a:lnTo>
                  <a:pt x="41" y="230"/>
                </a:lnTo>
                <a:lnTo>
                  <a:pt x="39" y="230"/>
                </a:lnTo>
                <a:lnTo>
                  <a:pt x="36" y="230"/>
                </a:lnTo>
                <a:lnTo>
                  <a:pt x="34" y="230"/>
                </a:lnTo>
                <a:lnTo>
                  <a:pt x="31" y="230"/>
                </a:lnTo>
                <a:lnTo>
                  <a:pt x="31" y="233"/>
                </a:lnTo>
                <a:lnTo>
                  <a:pt x="28" y="233"/>
                </a:lnTo>
                <a:lnTo>
                  <a:pt x="26" y="233"/>
                </a:lnTo>
                <a:lnTo>
                  <a:pt x="26" y="235"/>
                </a:lnTo>
                <a:lnTo>
                  <a:pt x="26" y="238"/>
                </a:lnTo>
                <a:lnTo>
                  <a:pt x="23" y="238"/>
                </a:lnTo>
                <a:lnTo>
                  <a:pt x="23" y="241"/>
                </a:lnTo>
                <a:lnTo>
                  <a:pt x="23" y="243"/>
                </a:lnTo>
                <a:lnTo>
                  <a:pt x="23" y="246"/>
                </a:lnTo>
                <a:lnTo>
                  <a:pt x="18" y="248"/>
                </a:lnTo>
                <a:lnTo>
                  <a:pt x="15" y="248"/>
                </a:lnTo>
                <a:lnTo>
                  <a:pt x="13" y="248"/>
                </a:lnTo>
                <a:lnTo>
                  <a:pt x="13" y="246"/>
                </a:lnTo>
                <a:lnTo>
                  <a:pt x="13" y="243"/>
                </a:lnTo>
                <a:lnTo>
                  <a:pt x="15" y="241"/>
                </a:lnTo>
                <a:lnTo>
                  <a:pt x="15" y="235"/>
                </a:lnTo>
                <a:lnTo>
                  <a:pt x="15" y="233"/>
                </a:lnTo>
                <a:lnTo>
                  <a:pt x="15" y="230"/>
                </a:lnTo>
                <a:lnTo>
                  <a:pt x="15" y="228"/>
                </a:lnTo>
                <a:lnTo>
                  <a:pt x="15" y="225"/>
                </a:lnTo>
                <a:lnTo>
                  <a:pt x="15" y="222"/>
                </a:lnTo>
                <a:lnTo>
                  <a:pt x="13" y="222"/>
                </a:lnTo>
                <a:lnTo>
                  <a:pt x="13" y="220"/>
                </a:lnTo>
                <a:lnTo>
                  <a:pt x="10" y="217"/>
                </a:lnTo>
                <a:lnTo>
                  <a:pt x="10" y="214"/>
                </a:lnTo>
                <a:lnTo>
                  <a:pt x="7" y="212"/>
                </a:lnTo>
                <a:lnTo>
                  <a:pt x="5" y="209"/>
                </a:lnTo>
                <a:lnTo>
                  <a:pt x="5" y="207"/>
                </a:lnTo>
                <a:lnTo>
                  <a:pt x="2" y="207"/>
                </a:lnTo>
                <a:lnTo>
                  <a:pt x="2" y="204"/>
                </a:lnTo>
                <a:lnTo>
                  <a:pt x="2" y="199"/>
                </a:lnTo>
                <a:lnTo>
                  <a:pt x="2" y="196"/>
                </a:lnTo>
                <a:lnTo>
                  <a:pt x="5" y="193"/>
                </a:lnTo>
                <a:lnTo>
                  <a:pt x="5" y="191"/>
                </a:lnTo>
                <a:lnTo>
                  <a:pt x="5" y="188"/>
                </a:lnTo>
                <a:lnTo>
                  <a:pt x="7" y="186"/>
                </a:lnTo>
                <a:lnTo>
                  <a:pt x="7" y="183"/>
                </a:lnTo>
                <a:lnTo>
                  <a:pt x="10" y="183"/>
                </a:lnTo>
                <a:lnTo>
                  <a:pt x="10" y="180"/>
                </a:lnTo>
                <a:lnTo>
                  <a:pt x="10" y="178"/>
                </a:lnTo>
                <a:lnTo>
                  <a:pt x="10" y="173"/>
                </a:lnTo>
                <a:lnTo>
                  <a:pt x="7" y="173"/>
                </a:lnTo>
                <a:lnTo>
                  <a:pt x="7" y="170"/>
                </a:lnTo>
                <a:lnTo>
                  <a:pt x="7" y="167"/>
                </a:lnTo>
                <a:lnTo>
                  <a:pt x="5" y="165"/>
                </a:lnTo>
                <a:lnTo>
                  <a:pt x="5" y="162"/>
                </a:lnTo>
                <a:lnTo>
                  <a:pt x="2" y="159"/>
                </a:lnTo>
                <a:lnTo>
                  <a:pt x="2" y="157"/>
                </a:lnTo>
                <a:lnTo>
                  <a:pt x="2" y="154"/>
                </a:lnTo>
                <a:lnTo>
                  <a:pt x="2" y="144"/>
                </a:lnTo>
                <a:lnTo>
                  <a:pt x="2" y="141"/>
                </a:lnTo>
                <a:lnTo>
                  <a:pt x="0" y="141"/>
                </a:lnTo>
                <a:lnTo>
                  <a:pt x="2" y="139"/>
                </a:lnTo>
                <a:lnTo>
                  <a:pt x="5" y="139"/>
                </a:lnTo>
                <a:lnTo>
                  <a:pt x="7" y="136"/>
                </a:lnTo>
                <a:lnTo>
                  <a:pt x="10" y="136"/>
                </a:lnTo>
                <a:lnTo>
                  <a:pt x="10" y="133"/>
                </a:lnTo>
                <a:lnTo>
                  <a:pt x="10" y="131"/>
                </a:lnTo>
                <a:lnTo>
                  <a:pt x="10" y="128"/>
                </a:lnTo>
                <a:lnTo>
                  <a:pt x="13" y="125"/>
                </a:lnTo>
                <a:lnTo>
                  <a:pt x="13" y="123"/>
                </a:lnTo>
                <a:lnTo>
                  <a:pt x="15" y="120"/>
                </a:lnTo>
                <a:lnTo>
                  <a:pt x="18" y="120"/>
                </a:lnTo>
                <a:lnTo>
                  <a:pt x="18" y="118"/>
                </a:lnTo>
                <a:lnTo>
                  <a:pt x="20" y="118"/>
                </a:lnTo>
                <a:lnTo>
                  <a:pt x="23" y="115"/>
                </a:lnTo>
                <a:lnTo>
                  <a:pt x="26" y="115"/>
                </a:lnTo>
                <a:lnTo>
                  <a:pt x="28" y="115"/>
                </a:lnTo>
                <a:lnTo>
                  <a:pt x="28" y="112"/>
                </a:lnTo>
                <a:lnTo>
                  <a:pt x="28" y="110"/>
                </a:lnTo>
                <a:lnTo>
                  <a:pt x="28" y="107"/>
                </a:lnTo>
                <a:lnTo>
                  <a:pt x="28" y="104"/>
                </a:lnTo>
                <a:lnTo>
                  <a:pt x="31" y="102"/>
                </a:lnTo>
                <a:lnTo>
                  <a:pt x="34" y="99"/>
                </a:lnTo>
                <a:lnTo>
                  <a:pt x="36" y="97"/>
                </a:lnTo>
                <a:lnTo>
                  <a:pt x="36" y="94"/>
                </a:lnTo>
                <a:lnTo>
                  <a:pt x="39" y="94"/>
                </a:lnTo>
                <a:lnTo>
                  <a:pt x="39" y="91"/>
                </a:lnTo>
                <a:lnTo>
                  <a:pt x="39" y="89"/>
                </a:lnTo>
                <a:lnTo>
                  <a:pt x="44" y="86"/>
                </a:lnTo>
                <a:lnTo>
                  <a:pt x="44" y="84"/>
                </a:lnTo>
                <a:lnTo>
                  <a:pt x="47" y="84"/>
                </a:lnTo>
                <a:lnTo>
                  <a:pt x="49" y="84"/>
                </a:lnTo>
                <a:lnTo>
                  <a:pt x="52" y="84"/>
                </a:lnTo>
                <a:lnTo>
                  <a:pt x="55" y="84"/>
                </a:lnTo>
                <a:lnTo>
                  <a:pt x="55" y="86"/>
                </a:lnTo>
                <a:lnTo>
                  <a:pt x="57" y="86"/>
                </a:lnTo>
                <a:lnTo>
                  <a:pt x="57" y="89"/>
                </a:lnTo>
                <a:lnTo>
                  <a:pt x="60" y="89"/>
                </a:lnTo>
                <a:lnTo>
                  <a:pt x="60" y="86"/>
                </a:lnTo>
                <a:lnTo>
                  <a:pt x="60" y="84"/>
                </a:lnTo>
                <a:lnTo>
                  <a:pt x="62" y="84"/>
                </a:lnTo>
                <a:lnTo>
                  <a:pt x="65" y="81"/>
                </a:lnTo>
                <a:lnTo>
                  <a:pt x="68" y="81"/>
                </a:lnTo>
                <a:lnTo>
                  <a:pt x="70" y="81"/>
                </a:lnTo>
                <a:lnTo>
                  <a:pt x="73" y="84"/>
                </a:lnTo>
                <a:lnTo>
                  <a:pt x="78" y="84"/>
                </a:lnTo>
                <a:lnTo>
                  <a:pt x="81" y="84"/>
                </a:lnTo>
                <a:lnTo>
                  <a:pt x="83" y="84"/>
                </a:lnTo>
                <a:lnTo>
                  <a:pt x="86" y="86"/>
                </a:lnTo>
                <a:lnTo>
                  <a:pt x="89" y="91"/>
                </a:lnTo>
                <a:lnTo>
                  <a:pt x="89" y="94"/>
                </a:lnTo>
                <a:lnTo>
                  <a:pt x="91" y="94"/>
                </a:lnTo>
                <a:lnTo>
                  <a:pt x="94" y="94"/>
                </a:lnTo>
                <a:lnTo>
                  <a:pt x="96" y="97"/>
                </a:lnTo>
                <a:lnTo>
                  <a:pt x="99" y="97"/>
                </a:lnTo>
                <a:lnTo>
                  <a:pt x="102" y="97"/>
                </a:lnTo>
                <a:lnTo>
                  <a:pt x="104" y="97"/>
                </a:lnTo>
                <a:lnTo>
                  <a:pt x="107" y="97"/>
                </a:lnTo>
                <a:lnTo>
                  <a:pt x="110" y="97"/>
                </a:lnTo>
                <a:lnTo>
                  <a:pt x="112" y="97"/>
                </a:lnTo>
                <a:lnTo>
                  <a:pt x="112" y="94"/>
                </a:lnTo>
                <a:lnTo>
                  <a:pt x="115" y="91"/>
                </a:lnTo>
                <a:lnTo>
                  <a:pt x="115" y="89"/>
                </a:lnTo>
                <a:lnTo>
                  <a:pt x="117" y="81"/>
                </a:lnTo>
                <a:lnTo>
                  <a:pt x="120" y="73"/>
                </a:lnTo>
                <a:lnTo>
                  <a:pt x="123" y="68"/>
                </a:lnTo>
                <a:lnTo>
                  <a:pt x="123" y="65"/>
                </a:lnTo>
                <a:lnTo>
                  <a:pt x="123" y="63"/>
                </a:lnTo>
                <a:lnTo>
                  <a:pt x="120" y="60"/>
                </a:lnTo>
                <a:lnTo>
                  <a:pt x="120" y="57"/>
                </a:lnTo>
                <a:lnTo>
                  <a:pt x="120" y="55"/>
                </a:lnTo>
                <a:lnTo>
                  <a:pt x="117" y="52"/>
                </a:lnTo>
                <a:lnTo>
                  <a:pt x="117" y="49"/>
                </a:lnTo>
                <a:lnTo>
                  <a:pt x="115" y="47"/>
                </a:lnTo>
                <a:lnTo>
                  <a:pt x="115" y="44"/>
                </a:lnTo>
                <a:lnTo>
                  <a:pt x="117" y="44"/>
                </a:lnTo>
                <a:lnTo>
                  <a:pt x="117" y="42"/>
                </a:lnTo>
                <a:lnTo>
                  <a:pt x="120" y="39"/>
                </a:lnTo>
                <a:lnTo>
                  <a:pt x="120" y="36"/>
                </a:lnTo>
                <a:lnTo>
                  <a:pt x="120" y="34"/>
                </a:lnTo>
                <a:lnTo>
                  <a:pt x="120" y="31"/>
                </a:lnTo>
                <a:lnTo>
                  <a:pt x="120" y="29"/>
                </a:lnTo>
                <a:lnTo>
                  <a:pt x="120" y="26"/>
                </a:lnTo>
                <a:lnTo>
                  <a:pt x="117" y="23"/>
                </a:lnTo>
                <a:lnTo>
                  <a:pt x="117" y="21"/>
                </a:lnTo>
                <a:lnTo>
                  <a:pt x="117" y="18"/>
                </a:lnTo>
                <a:lnTo>
                  <a:pt x="117" y="15"/>
                </a:lnTo>
                <a:lnTo>
                  <a:pt x="117" y="13"/>
                </a:lnTo>
                <a:lnTo>
                  <a:pt x="120" y="13"/>
                </a:lnTo>
                <a:lnTo>
                  <a:pt x="125" y="10"/>
                </a:lnTo>
                <a:lnTo>
                  <a:pt x="128" y="10"/>
                </a:lnTo>
                <a:lnTo>
                  <a:pt x="128" y="8"/>
                </a:lnTo>
                <a:lnTo>
                  <a:pt x="130" y="8"/>
                </a:lnTo>
                <a:lnTo>
                  <a:pt x="133" y="5"/>
                </a:lnTo>
                <a:lnTo>
                  <a:pt x="136" y="5"/>
                </a:lnTo>
                <a:lnTo>
                  <a:pt x="136" y="8"/>
                </a:lnTo>
                <a:lnTo>
                  <a:pt x="138" y="8"/>
                </a:lnTo>
                <a:lnTo>
                  <a:pt x="138" y="10"/>
                </a:lnTo>
                <a:lnTo>
                  <a:pt x="141" y="10"/>
                </a:lnTo>
                <a:lnTo>
                  <a:pt x="144" y="10"/>
                </a:lnTo>
                <a:lnTo>
                  <a:pt x="146" y="10"/>
                </a:lnTo>
                <a:lnTo>
                  <a:pt x="146" y="13"/>
                </a:lnTo>
                <a:lnTo>
                  <a:pt x="149" y="15"/>
                </a:lnTo>
                <a:lnTo>
                  <a:pt x="151" y="18"/>
                </a:lnTo>
                <a:lnTo>
                  <a:pt x="151" y="21"/>
                </a:lnTo>
                <a:lnTo>
                  <a:pt x="151" y="23"/>
                </a:lnTo>
                <a:lnTo>
                  <a:pt x="154" y="23"/>
                </a:lnTo>
                <a:lnTo>
                  <a:pt x="157" y="26"/>
                </a:lnTo>
                <a:lnTo>
                  <a:pt x="159" y="29"/>
                </a:lnTo>
                <a:lnTo>
                  <a:pt x="162" y="29"/>
                </a:lnTo>
                <a:lnTo>
                  <a:pt x="164" y="31"/>
                </a:lnTo>
                <a:lnTo>
                  <a:pt x="167" y="31"/>
                </a:lnTo>
                <a:lnTo>
                  <a:pt x="170" y="31"/>
                </a:lnTo>
                <a:lnTo>
                  <a:pt x="170" y="34"/>
                </a:lnTo>
                <a:lnTo>
                  <a:pt x="172" y="34"/>
                </a:lnTo>
                <a:lnTo>
                  <a:pt x="172" y="36"/>
                </a:lnTo>
                <a:lnTo>
                  <a:pt x="175" y="39"/>
                </a:lnTo>
                <a:lnTo>
                  <a:pt x="178" y="42"/>
                </a:lnTo>
                <a:lnTo>
                  <a:pt x="180" y="44"/>
                </a:lnTo>
                <a:lnTo>
                  <a:pt x="180" y="47"/>
                </a:lnTo>
                <a:lnTo>
                  <a:pt x="183" y="47"/>
                </a:lnTo>
                <a:lnTo>
                  <a:pt x="185" y="47"/>
                </a:lnTo>
                <a:lnTo>
                  <a:pt x="188" y="47"/>
                </a:lnTo>
                <a:lnTo>
                  <a:pt x="188" y="49"/>
                </a:lnTo>
                <a:lnTo>
                  <a:pt x="188" y="52"/>
                </a:lnTo>
                <a:lnTo>
                  <a:pt x="191" y="55"/>
                </a:lnTo>
                <a:lnTo>
                  <a:pt x="193" y="57"/>
                </a:lnTo>
                <a:lnTo>
                  <a:pt x="196" y="57"/>
                </a:lnTo>
                <a:lnTo>
                  <a:pt x="199" y="57"/>
                </a:lnTo>
                <a:lnTo>
                  <a:pt x="201" y="57"/>
                </a:lnTo>
                <a:lnTo>
                  <a:pt x="204" y="57"/>
                </a:lnTo>
                <a:lnTo>
                  <a:pt x="206" y="60"/>
                </a:lnTo>
                <a:lnTo>
                  <a:pt x="209" y="60"/>
                </a:lnTo>
                <a:lnTo>
                  <a:pt x="212" y="60"/>
                </a:lnTo>
                <a:lnTo>
                  <a:pt x="214" y="60"/>
                </a:lnTo>
                <a:lnTo>
                  <a:pt x="217" y="60"/>
                </a:lnTo>
                <a:lnTo>
                  <a:pt x="217" y="63"/>
                </a:lnTo>
                <a:lnTo>
                  <a:pt x="219" y="63"/>
                </a:lnTo>
                <a:lnTo>
                  <a:pt x="222" y="65"/>
                </a:lnTo>
                <a:lnTo>
                  <a:pt x="225" y="65"/>
                </a:lnTo>
                <a:lnTo>
                  <a:pt x="227" y="65"/>
                </a:lnTo>
                <a:lnTo>
                  <a:pt x="230" y="65"/>
                </a:lnTo>
                <a:lnTo>
                  <a:pt x="233" y="65"/>
                </a:lnTo>
                <a:lnTo>
                  <a:pt x="235" y="65"/>
                </a:lnTo>
                <a:lnTo>
                  <a:pt x="238" y="65"/>
                </a:lnTo>
                <a:lnTo>
                  <a:pt x="240" y="63"/>
                </a:lnTo>
                <a:lnTo>
                  <a:pt x="240" y="60"/>
                </a:lnTo>
                <a:lnTo>
                  <a:pt x="243" y="60"/>
                </a:lnTo>
                <a:lnTo>
                  <a:pt x="243" y="57"/>
                </a:lnTo>
                <a:lnTo>
                  <a:pt x="246" y="55"/>
                </a:lnTo>
                <a:lnTo>
                  <a:pt x="248" y="55"/>
                </a:lnTo>
                <a:lnTo>
                  <a:pt x="248" y="52"/>
                </a:lnTo>
                <a:lnTo>
                  <a:pt x="251" y="52"/>
                </a:lnTo>
                <a:lnTo>
                  <a:pt x="251" y="49"/>
                </a:lnTo>
                <a:lnTo>
                  <a:pt x="251" y="47"/>
                </a:lnTo>
                <a:lnTo>
                  <a:pt x="251" y="44"/>
                </a:lnTo>
                <a:lnTo>
                  <a:pt x="251" y="42"/>
                </a:lnTo>
                <a:lnTo>
                  <a:pt x="251" y="39"/>
                </a:lnTo>
                <a:lnTo>
                  <a:pt x="254" y="39"/>
                </a:lnTo>
                <a:lnTo>
                  <a:pt x="254" y="36"/>
                </a:lnTo>
                <a:lnTo>
                  <a:pt x="256" y="36"/>
                </a:lnTo>
                <a:lnTo>
                  <a:pt x="256" y="34"/>
                </a:lnTo>
                <a:lnTo>
                  <a:pt x="259" y="34"/>
                </a:lnTo>
                <a:lnTo>
                  <a:pt x="261" y="31"/>
                </a:lnTo>
                <a:lnTo>
                  <a:pt x="264" y="29"/>
                </a:lnTo>
                <a:lnTo>
                  <a:pt x="267" y="26"/>
                </a:lnTo>
                <a:lnTo>
                  <a:pt x="269" y="26"/>
                </a:lnTo>
                <a:lnTo>
                  <a:pt x="269" y="23"/>
                </a:lnTo>
                <a:lnTo>
                  <a:pt x="272" y="23"/>
                </a:lnTo>
                <a:lnTo>
                  <a:pt x="272" y="21"/>
                </a:lnTo>
                <a:lnTo>
                  <a:pt x="272" y="18"/>
                </a:lnTo>
                <a:lnTo>
                  <a:pt x="274" y="15"/>
                </a:lnTo>
                <a:lnTo>
                  <a:pt x="274" y="13"/>
                </a:lnTo>
                <a:lnTo>
                  <a:pt x="274" y="10"/>
                </a:lnTo>
                <a:lnTo>
                  <a:pt x="274" y="8"/>
                </a:lnTo>
                <a:lnTo>
                  <a:pt x="277" y="5"/>
                </a:lnTo>
                <a:lnTo>
                  <a:pt x="280" y="2"/>
                </a:lnTo>
                <a:lnTo>
                  <a:pt x="282" y="2"/>
                </a:lnTo>
                <a:lnTo>
                  <a:pt x="282" y="0"/>
                </a:lnTo>
                <a:lnTo>
                  <a:pt x="285" y="0"/>
                </a:lnTo>
                <a:lnTo>
                  <a:pt x="288" y="0"/>
                </a:lnTo>
                <a:lnTo>
                  <a:pt x="290" y="0"/>
                </a:lnTo>
                <a:lnTo>
                  <a:pt x="290" y="2"/>
                </a:lnTo>
                <a:lnTo>
                  <a:pt x="293" y="2"/>
                </a:lnTo>
                <a:lnTo>
                  <a:pt x="295" y="2"/>
                </a:lnTo>
                <a:lnTo>
                  <a:pt x="295" y="5"/>
                </a:lnTo>
                <a:lnTo>
                  <a:pt x="298" y="5"/>
                </a:lnTo>
                <a:lnTo>
                  <a:pt x="298" y="8"/>
                </a:lnTo>
                <a:lnTo>
                  <a:pt x="301" y="8"/>
                </a:lnTo>
                <a:lnTo>
                  <a:pt x="301" y="10"/>
                </a:lnTo>
                <a:lnTo>
                  <a:pt x="303" y="10"/>
                </a:lnTo>
                <a:lnTo>
                  <a:pt x="306" y="10"/>
                </a:lnTo>
                <a:lnTo>
                  <a:pt x="308" y="10"/>
                </a:lnTo>
                <a:lnTo>
                  <a:pt x="311" y="13"/>
                </a:lnTo>
                <a:lnTo>
                  <a:pt x="314" y="13"/>
                </a:lnTo>
                <a:lnTo>
                  <a:pt x="314" y="15"/>
                </a:lnTo>
                <a:lnTo>
                  <a:pt x="316" y="15"/>
                </a:lnTo>
                <a:lnTo>
                  <a:pt x="319" y="18"/>
                </a:lnTo>
                <a:lnTo>
                  <a:pt x="322" y="18"/>
                </a:lnTo>
                <a:lnTo>
                  <a:pt x="322" y="21"/>
                </a:lnTo>
                <a:lnTo>
                  <a:pt x="322" y="23"/>
                </a:lnTo>
                <a:lnTo>
                  <a:pt x="324" y="23"/>
                </a:lnTo>
                <a:lnTo>
                  <a:pt x="327" y="23"/>
                </a:lnTo>
                <a:lnTo>
                  <a:pt x="327" y="21"/>
                </a:lnTo>
                <a:lnTo>
                  <a:pt x="329" y="21"/>
                </a:lnTo>
                <a:lnTo>
                  <a:pt x="332" y="21"/>
                </a:lnTo>
                <a:lnTo>
                  <a:pt x="335" y="21"/>
                </a:lnTo>
                <a:lnTo>
                  <a:pt x="335" y="23"/>
                </a:lnTo>
                <a:lnTo>
                  <a:pt x="337" y="23"/>
                </a:lnTo>
                <a:lnTo>
                  <a:pt x="340" y="23"/>
                </a:lnTo>
                <a:lnTo>
                  <a:pt x="343" y="23"/>
                </a:lnTo>
                <a:lnTo>
                  <a:pt x="345" y="23"/>
                </a:lnTo>
                <a:lnTo>
                  <a:pt x="345" y="26"/>
                </a:lnTo>
                <a:lnTo>
                  <a:pt x="348" y="26"/>
                </a:lnTo>
                <a:lnTo>
                  <a:pt x="350" y="29"/>
                </a:lnTo>
                <a:lnTo>
                  <a:pt x="353" y="29"/>
                </a:lnTo>
                <a:lnTo>
                  <a:pt x="353" y="31"/>
                </a:lnTo>
                <a:lnTo>
                  <a:pt x="356" y="31"/>
                </a:lnTo>
                <a:lnTo>
                  <a:pt x="358" y="31"/>
                </a:lnTo>
                <a:lnTo>
                  <a:pt x="361" y="31"/>
                </a:lnTo>
                <a:lnTo>
                  <a:pt x="361" y="29"/>
                </a:lnTo>
                <a:lnTo>
                  <a:pt x="363" y="29"/>
                </a:lnTo>
                <a:lnTo>
                  <a:pt x="363" y="26"/>
                </a:lnTo>
                <a:lnTo>
                  <a:pt x="363" y="23"/>
                </a:lnTo>
                <a:lnTo>
                  <a:pt x="366" y="21"/>
                </a:lnTo>
                <a:lnTo>
                  <a:pt x="371" y="13"/>
                </a:lnTo>
                <a:lnTo>
                  <a:pt x="371" y="10"/>
                </a:lnTo>
                <a:lnTo>
                  <a:pt x="374" y="10"/>
                </a:lnTo>
                <a:lnTo>
                  <a:pt x="374" y="8"/>
                </a:lnTo>
                <a:lnTo>
                  <a:pt x="377" y="8"/>
                </a:lnTo>
                <a:lnTo>
                  <a:pt x="379" y="8"/>
                </a:lnTo>
                <a:lnTo>
                  <a:pt x="382" y="8"/>
                </a:lnTo>
                <a:lnTo>
                  <a:pt x="384" y="8"/>
                </a:lnTo>
                <a:lnTo>
                  <a:pt x="387" y="8"/>
                </a:lnTo>
                <a:close/>
              </a:path>
            </a:pathLst>
          </a:custGeom>
          <a:solidFill>
            <a:srgbClr val="9933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iborina" textlink="">
        <xdr:nvSpPr>
          <xdr:cNvPr id="288" name="05411">
            <a:extLst>
              <a:ext uri="{FF2B5EF4-FFF2-40B4-BE49-F238E27FC236}">
                <a16:creationId xmlns:a16="http://schemas.microsoft.com/office/drawing/2014/main" id="{00000000-0008-0000-0300-000020010000}"/>
              </a:ext>
            </a:extLst>
          </xdr:cNvPr>
          <xdr:cNvSpPr>
            <a:spLocks/>
          </xdr:cNvSpPr>
        </xdr:nvSpPr>
        <xdr:spPr bwMode="auto">
          <a:xfrm>
            <a:off x="8150231" y="3613144"/>
            <a:ext cx="247650" cy="261937"/>
          </a:xfrm>
          <a:custGeom>
            <a:avLst/>
            <a:gdLst>
              <a:gd name="T0" fmla="*/ 17463 w 131"/>
              <a:gd name="T1" fmla="*/ 25400 h 139"/>
              <a:gd name="T2" fmla="*/ 33338 w 131"/>
              <a:gd name="T3" fmla="*/ 33338 h 139"/>
              <a:gd name="T4" fmla="*/ 58738 w 131"/>
              <a:gd name="T5" fmla="*/ 25400 h 139"/>
              <a:gd name="T6" fmla="*/ 79375 w 131"/>
              <a:gd name="T7" fmla="*/ 25400 h 139"/>
              <a:gd name="T8" fmla="*/ 104775 w 131"/>
              <a:gd name="T9" fmla="*/ 28575 h 139"/>
              <a:gd name="T10" fmla="*/ 120650 w 131"/>
              <a:gd name="T11" fmla="*/ 25400 h 139"/>
              <a:gd name="T12" fmla="*/ 133350 w 131"/>
              <a:gd name="T13" fmla="*/ 25400 h 139"/>
              <a:gd name="T14" fmla="*/ 150813 w 131"/>
              <a:gd name="T15" fmla="*/ 25400 h 139"/>
              <a:gd name="T16" fmla="*/ 158750 w 131"/>
              <a:gd name="T17" fmla="*/ 15875 h 139"/>
              <a:gd name="T18" fmla="*/ 163513 w 131"/>
              <a:gd name="T19" fmla="*/ 3175 h 139"/>
              <a:gd name="T20" fmla="*/ 174625 w 131"/>
              <a:gd name="T21" fmla="*/ 0 h 139"/>
              <a:gd name="T22" fmla="*/ 187325 w 131"/>
              <a:gd name="T23" fmla="*/ 7938 h 139"/>
              <a:gd name="T24" fmla="*/ 192088 w 131"/>
              <a:gd name="T25" fmla="*/ 20638 h 139"/>
              <a:gd name="T26" fmla="*/ 196850 w 131"/>
              <a:gd name="T27" fmla="*/ 36513 h 139"/>
              <a:gd name="T28" fmla="*/ 200025 w 131"/>
              <a:gd name="T29" fmla="*/ 53975 h 139"/>
              <a:gd name="T30" fmla="*/ 200025 w 131"/>
              <a:gd name="T31" fmla="*/ 69850 h 139"/>
              <a:gd name="T32" fmla="*/ 207963 w 131"/>
              <a:gd name="T33" fmla="*/ 82550 h 139"/>
              <a:gd name="T34" fmla="*/ 207963 w 131"/>
              <a:gd name="T35" fmla="*/ 100013 h 139"/>
              <a:gd name="T36" fmla="*/ 207963 w 131"/>
              <a:gd name="T37" fmla="*/ 112713 h 139"/>
              <a:gd name="T38" fmla="*/ 207963 w 131"/>
              <a:gd name="T39" fmla="*/ 128588 h 139"/>
              <a:gd name="T40" fmla="*/ 204788 w 131"/>
              <a:gd name="T41" fmla="*/ 141288 h 139"/>
              <a:gd name="T42" fmla="*/ 207963 w 131"/>
              <a:gd name="T43" fmla="*/ 153988 h 139"/>
              <a:gd name="T44" fmla="*/ 207963 w 131"/>
              <a:gd name="T45" fmla="*/ 169863 h 139"/>
              <a:gd name="T46" fmla="*/ 204788 w 131"/>
              <a:gd name="T47" fmla="*/ 187325 h 139"/>
              <a:gd name="T48" fmla="*/ 200025 w 131"/>
              <a:gd name="T49" fmla="*/ 200025 h 139"/>
              <a:gd name="T50" fmla="*/ 204788 w 131"/>
              <a:gd name="T51" fmla="*/ 207963 h 139"/>
              <a:gd name="T52" fmla="*/ 200025 w 131"/>
              <a:gd name="T53" fmla="*/ 203200 h 139"/>
              <a:gd name="T54" fmla="*/ 184150 w 131"/>
              <a:gd name="T55" fmla="*/ 203200 h 139"/>
              <a:gd name="T56" fmla="*/ 174625 w 131"/>
              <a:gd name="T57" fmla="*/ 211138 h 139"/>
              <a:gd name="T58" fmla="*/ 163513 w 131"/>
              <a:gd name="T59" fmla="*/ 207963 h 139"/>
              <a:gd name="T60" fmla="*/ 142875 w 131"/>
              <a:gd name="T61" fmla="*/ 200025 h 139"/>
              <a:gd name="T62" fmla="*/ 125413 w 131"/>
              <a:gd name="T63" fmla="*/ 187325 h 139"/>
              <a:gd name="T64" fmla="*/ 109538 w 131"/>
              <a:gd name="T65" fmla="*/ 190500 h 139"/>
              <a:gd name="T66" fmla="*/ 100013 w 131"/>
              <a:gd name="T67" fmla="*/ 200025 h 139"/>
              <a:gd name="T68" fmla="*/ 84138 w 131"/>
              <a:gd name="T69" fmla="*/ 203200 h 139"/>
              <a:gd name="T70" fmla="*/ 79375 w 131"/>
              <a:gd name="T71" fmla="*/ 200025 h 139"/>
              <a:gd name="T72" fmla="*/ 66675 w 131"/>
              <a:gd name="T73" fmla="*/ 195263 h 139"/>
              <a:gd name="T74" fmla="*/ 63500 w 131"/>
              <a:gd name="T75" fmla="*/ 207963 h 139"/>
              <a:gd name="T76" fmla="*/ 63500 w 131"/>
              <a:gd name="T77" fmla="*/ 215900 h 139"/>
              <a:gd name="T78" fmla="*/ 50800 w 131"/>
              <a:gd name="T79" fmla="*/ 203200 h 139"/>
              <a:gd name="T80" fmla="*/ 46038 w 131"/>
              <a:gd name="T81" fmla="*/ 182563 h 139"/>
              <a:gd name="T82" fmla="*/ 50800 w 131"/>
              <a:gd name="T83" fmla="*/ 166688 h 139"/>
              <a:gd name="T84" fmla="*/ 46038 w 131"/>
              <a:gd name="T85" fmla="*/ 153988 h 139"/>
              <a:gd name="T86" fmla="*/ 38100 w 131"/>
              <a:gd name="T87" fmla="*/ 141288 h 139"/>
              <a:gd name="T88" fmla="*/ 33338 w 131"/>
              <a:gd name="T89" fmla="*/ 128588 h 139"/>
              <a:gd name="T90" fmla="*/ 25400 w 131"/>
              <a:gd name="T91" fmla="*/ 128588 h 139"/>
              <a:gd name="T92" fmla="*/ 12700 w 131"/>
              <a:gd name="T93" fmla="*/ 115888 h 139"/>
              <a:gd name="T94" fmla="*/ 12700 w 131"/>
              <a:gd name="T95" fmla="*/ 95250 h 139"/>
              <a:gd name="T96" fmla="*/ 30163 w 131"/>
              <a:gd name="T97" fmla="*/ 82550 h 139"/>
              <a:gd name="T98" fmla="*/ 30163 w 131"/>
              <a:gd name="T99" fmla="*/ 69850 h 139"/>
              <a:gd name="T100" fmla="*/ 17463 w 131"/>
              <a:gd name="T101" fmla="*/ 61913 h 139"/>
              <a:gd name="T102" fmla="*/ 12700 w 131"/>
              <a:gd name="T103" fmla="*/ 49213 h 139"/>
              <a:gd name="T104" fmla="*/ 9525 w 131"/>
              <a:gd name="T105" fmla="*/ 36513 h 139"/>
              <a:gd name="T106" fmla="*/ 0 w 131"/>
              <a:gd name="T107" fmla="*/ 28575 h 139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31" h="139">
                <a:moveTo>
                  <a:pt x="0" y="18"/>
                </a:moveTo>
                <a:lnTo>
                  <a:pt x="3" y="18"/>
                </a:lnTo>
                <a:lnTo>
                  <a:pt x="3" y="16"/>
                </a:lnTo>
                <a:lnTo>
                  <a:pt x="11" y="16"/>
                </a:lnTo>
                <a:lnTo>
                  <a:pt x="14" y="16"/>
                </a:lnTo>
                <a:lnTo>
                  <a:pt x="19" y="16"/>
                </a:lnTo>
                <a:lnTo>
                  <a:pt x="19" y="18"/>
                </a:lnTo>
                <a:lnTo>
                  <a:pt x="21" y="21"/>
                </a:lnTo>
                <a:lnTo>
                  <a:pt x="27" y="21"/>
                </a:lnTo>
                <a:lnTo>
                  <a:pt x="29" y="21"/>
                </a:lnTo>
                <a:lnTo>
                  <a:pt x="32" y="18"/>
                </a:lnTo>
                <a:lnTo>
                  <a:pt x="37" y="16"/>
                </a:lnTo>
                <a:lnTo>
                  <a:pt x="40" y="18"/>
                </a:lnTo>
                <a:lnTo>
                  <a:pt x="42" y="18"/>
                </a:lnTo>
                <a:lnTo>
                  <a:pt x="48" y="16"/>
                </a:lnTo>
                <a:lnTo>
                  <a:pt x="50" y="16"/>
                </a:lnTo>
                <a:lnTo>
                  <a:pt x="53" y="16"/>
                </a:lnTo>
                <a:lnTo>
                  <a:pt x="58" y="16"/>
                </a:lnTo>
                <a:lnTo>
                  <a:pt x="61" y="18"/>
                </a:lnTo>
                <a:lnTo>
                  <a:pt x="66" y="18"/>
                </a:lnTo>
                <a:lnTo>
                  <a:pt x="69" y="16"/>
                </a:lnTo>
                <a:lnTo>
                  <a:pt x="71" y="16"/>
                </a:lnTo>
                <a:lnTo>
                  <a:pt x="74" y="16"/>
                </a:lnTo>
                <a:lnTo>
                  <a:pt x="76" y="16"/>
                </a:lnTo>
                <a:lnTo>
                  <a:pt x="79" y="16"/>
                </a:lnTo>
                <a:lnTo>
                  <a:pt x="82" y="16"/>
                </a:lnTo>
                <a:lnTo>
                  <a:pt x="82" y="18"/>
                </a:lnTo>
                <a:lnTo>
                  <a:pt x="84" y="16"/>
                </a:lnTo>
                <a:lnTo>
                  <a:pt x="87" y="16"/>
                </a:lnTo>
                <a:lnTo>
                  <a:pt x="90" y="16"/>
                </a:lnTo>
                <a:lnTo>
                  <a:pt x="92" y="16"/>
                </a:lnTo>
                <a:lnTo>
                  <a:pt x="95" y="16"/>
                </a:lnTo>
                <a:lnTo>
                  <a:pt x="97" y="16"/>
                </a:lnTo>
                <a:lnTo>
                  <a:pt x="97" y="13"/>
                </a:lnTo>
                <a:lnTo>
                  <a:pt x="100" y="13"/>
                </a:lnTo>
                <a:lnTo>
                  <a:pt x="100" y="10"/>
                </a:lnTo>
                <a:lnTo>
                  <a:pt x="100" y="8"/>
                </a:lnTo>
                <a:lnTo>
                  <a:pt x="103" y="8"/>
                </a:lnTo>
                <a:lnTo>
                  <a:pt x="103" y="5"/>
                </a:lnTo>
                <a:lnTo>
                  <a:pt x="103" y="2"/>
                </a:lnTo>
                <a:lnTo>
                  <a:pt x="105" y="2"/>
                </a:lnTo>
                <a:lnTo>
                  <a:pt x="108" y="2"/>
                </a:lnTo>
                <a:lnTo>
                  <a:pt x="108" y="0"/>
                </a:lnTo>
                <a:lnTo>
                  <a:pt x="110" y="0"/>
                </a:lnTo>
                <a:lnTo>
                  <a:pt x="113" y="0"/>
                </a:lnTo>
                <a:lnTo>
                  <a:pt x="116" y="0"/>
                </a:lnTo>
                <a:lnTo>
                  <a:pt x="116" y="2"/>
                </a:lnTo>
                <a:lnTo>
                  <a:pt x="118" y="5"/>
                </a:lnTo>
                <a:lnTo>
                  <a:pt x="121" y="5"/>
                </a:lnTo>
                <a:lnTo>
                  <a:pt x="121" y="8"/>
                </a:lnTo>
                <a:lnTo>
                  <a:pt x="121" y="10"/>
                </a:lnTo>
                <a:lnTo>
                  <a:pt x="121" y="13"/>
                </a:lnTo>
                <a:lnTo>
                  <a:pt x="121" y="16"/>
                </a:lnTo>
                <a:lnTo>
                  <a:pt x="121" y="18"/>
                </a:lnTo>
                <a:lnTo>
                  <a:pt x="124" y="21"/>
                </a:lnTo>
                <a:lnTo>
                  <a:pt x="124" y="23"/>
                </a:lnTo>
                <a:lnTo>
                  <a:pt x="124" y="29"/>
                </a:lnTo>
                <a:lnTo>
                  <a:pt x="124" y="31"/>
                </a:lnTo>
                <a:lnTo>
                  <a:pt x="126" y="31"/>
                </a:lnTo>
                <a:lnTo>
                  <a:pt x="126" y="34"/>
                </a:lnTo>
                <a:lnTo>
                  <a:pt x="126" y="37"/>
                </a:lnTo>
                <a:lnTo>
                  <a:pt x="126" y="39"/>
                </a:lnTo>
                <a:lnTo>
                  <a:pt x="126" y="42"/>
                </a:lnTo>
                <a:lnTo>
                  <a:pt x="126" y="44"/>
                </a:lnTo>
                <a:lnTo>
                  <a:pt x="129" y="44"/>
                </a:lnTo>
                <a:lnTo>
                  <a:pt x="129" y="47"/>
                </a:lnTo>
                <a:lnTo>
                  <a:pt x="129" y="50"/>
                </a:lnTo>
                <a:lnTo>
                  <a:pt x="131" y="52"/>
                </a:lnTo>
                <a:lnTo>
                  <a:pt x="131" y="55"/>
                </a:lnTo>
                <a:lnTo>
                  <a:pt x="131" y="57"/>
                </a:lnTo>
                <a:lnTo>
                  <a:pt x="131" y="60"/>
                </a:lnTo>
                <a:lnTo>
                  <a:pt x="131" y="63"/>
                </a:lnTo>
                <a:lnTo>
                  <a:pt x="129" y="65"/>
                </a:lnTo>
                <a:lnTo>
                  <a:pt x="129" y="68"/>
                </a:lnTo>
                <a:lnTo>
                  <a:pt x="131" y="68"/>
                </a:lnTo>
                <a:lnTo>
                  <a:pt x="131" y="71"/>
                </a:lnTo>
                <a:lnTo>
                  <a:pt x="131" y="73"/>
                </a:lnTo>
                <a:lnTo>
                  <a:pt x="131" y="76"/>
                </a:lnTo>
                <a:lnTo>
                  <a:pt x="131" y="78"/>
                </a:lnTo>
                <a:lnTo>
                  <a:pt x="131" y="81"/>
                </a:lnTo>
                <a:lnTo>
                  <a:pt x="131" y="84"/>
                </a:lnTo>
                <a:lnTo>
                  <a:pt x="129" y="84"/>
                </a:lnTo>
                <a:lnTo>
                  <a:pt x="129" y="86"/>
                </a:lnTo>
                <a:lnTo>
                  <a:pt x="129" y="89"/>
                </a:lnTo>
                <a:lnTo>
                  <a:pt x="129" y="92"/>
                </a:lnTo>
                <a:lnTo>
                  <a:pt x="131" y="92"/>
                </a:lnTo>
                <a:lnTo>
                  <a:pt x="131" y="94"/>
                </a:lnTo>
                <a:lnTo>
                  <a:pt x="131" y="97"/>
                </a:lnTo>
                <a:lnTo>
                  <a:pt x="131" y="99"/>
                </a:lnTo>
                <a:lnTo>
                  <a:pt x="131" y="102"/>
                </a:lnTo>
                <a:lnTo>
                  <a:pt x="131" y="105"/>
                </a:lnTo>
                <a:lnTo>
                  <a:pt x="131" y="107"/>
                </a:lnTo>
                <a:lnTo>
                  <a:pt x="131" y="110"/>
                </a:lnTo>
                <a:lnTo>
                  <a:pt x="131" y="112"/>
                </a:lnTo>
                <a:lnTo>
                  <a:pt x="131" y="115"/>
                </a:lnTo>
                <a:lnTo>
                  <a:pt x="129" y="118"/>
                </a:lnTo>
                <a:lnTo>
                  <a:pt x="129" y="120"/>
                </a:lnTo>
                <a:lnTo>
                  <a:pt x="129" y="123"/>
                </a:lnTo>
                <a:lnTo>
                  <a:pt x="129" y="126"/>
                </a:lnTo>
                <a:lnTo>
                  <a:pt x="126" y="126"/>
                </a:lnTo>
                <a:lnTo>
                  <a:pt x="126" y="128"/>
                </a:lnTo>
                <a:lnTo>
                  <a:pt x="129" y="128"/>
                </a:lnTo>
                <a:lnTo>
                  <a:pt x="131" y="131"/>
                </a:lnTo>
                <a:lnTo>
                  <a:pt x="129" y="131"/>
                </a:lnTo>
                <a:lnTo>
                  <a:pt x="129" y="133"/>
                </a:lnTo>
                <a:lnTo>
                  <a:pt x="129" y="131"/>
                </a:lnTo>
                <a:lnTo>
                  <a:pt x="126" y="131"/>
                </a:lnTo>
                <a:lnTo>
                  <a:pt x="126" y="128"/>
                </a:lnTo>
                <a:lnTo>
                  <a:pt x="124" y="128"/>
                </a:lnTo>
                <a:lnTo>
                  <a:pt x="121" y="128"/>
                </a:lnTo>
                <a:lnTo>
                  <a:pt x="118" y="128"/>
                </a:lnTo>
                <a:lnTo>
                  <a:pt x="116" y="128"/>
                </a:lnTo>
                <a:lnTo>
                  <a:pt x="116" y="131"/>
                </a:lnTo>
                <a:lnTo>
                  <a:pt x="113" y="131"/>
                </a:lnTo>
                <a:lnTo>
                  <a:pt x="113" y="133"/>
                </a:lnTo>
                <a:lnTo>
                  <a:pt x="110" y="133"/>
                </a:lnTo>
                <a:lnTo>
                  <a:pt x="108" y="133"/>
                </a:lnTo>
                <a:lnTo>
                  <a:pt x="108" y="131"/>
                </a:lnTo>
                <a:lnTo>
                  <a:pt x="105" y="131"/>
                </a:lnTo>
                <a:lnTo>
                  <a:pt x="103" y="131"/>
                </a:lnTo>
                <a:lnTo>
                  <a:pt x="100" y="133"/>
                </a:lnTo>
                <a:lnTo>
                  <a:pt x="97" y="131"/>
                </a:lnTo>
                <a:lnTo>
                  <a:pt x="95" y="128"/>
                </a:lnTo>
                <a:lnTo>
                  <a:pt x="90" y="126"/>
                </a:lnTo>
                <a:lnTo>
                  <a:pt x="87" y="123"/>
                </a:lnTo>
                <a:lnTo>
                  <a:pt x="84" y="120"/>
                </a:lnTo>
                <a:lnTo>
                  <a:pt x="82" y="118"/>
                </a:lnTo>
                <a:lnTo>
                  <a:pt x="79" y="118"/>
                </a:lnTo>
                <a:lnTo>
                  <a:pt x="76" y="118"/>
                </a:lnTo>
                <a:lnTo>
                  <a:pt x="74" y="118"/>
                </a:lnTo>
                <a:lnTo>
                  <a:pt x="71" y="118"/>
                </a:lnTo>
                <a:lnTo>
                  <a:pt x="69" y="120"/>
                </a:lnTo>
                <a:lnTo>
                  <a:pt x="69" y="123"/>
                </a:lnTo>
                <a:lnTo>
                  <a:pt x="66" y="123"/>
                </a:lnTo>
                <a:lnTo>
                  <a:pt x="66" y="126"/>
                </a:lnTo>
                <a:lnTo>
                  <a:pt x="63" y="126"/>
                </a:lnTo>
                <a:lnTo>
                  <a:pt x="61" y="126"/>
                </a:lnTo>
                <a:lnTo>
                  <a:pt x="58" y="126"/>
                </a:lnTo>
                <a:lnTo>
                  <a:pt x="55" y="126"/>
                </a:lnTo>
                <a:lnTo>
                  <a:pt x="53" y="128"/>
                </a:lnTo>
                <a:lnTo>
                  <a:pt x="53" y="126"/>
                </a:lnTo>
                <a:lnTo>
                  <a:pt x="50" y="126"/>
                </a:lnTo>
                <a:lnTo>
                  <a:pt x="50" y="128"/>
                </a:lnTo>
                <a:lnTo>
                  <a:pt x="50" y="126"/>
                </a:lnTo>
                <a:lnTo>
                  <a:pt x="48" y="126"/>
                </a:lnTo>
                <a:lnTo>
                  <a:pt x="45" y="126"/>
                </a:lnTo>
                <a:lnTo>
                  <a:pt x="45" y="123"/>
                </a:lnTo>
                <a:lnTo>
                  <a:pt x="42" y="123"/>
                </a:lnTo>
                <a:lnTo>
                  <a:pt x="42" y="126"/>
                </a:lnTo>
                <a:lnTo>
                  <a:pt x="40" y="126"/>
                </a:lnTo>
                <a:lnTo>
                  <a:pt x="40" y="128"/>
                </a:lnTo>
                <a:lnTo>
                  <a:pt x="40" y="131"/>
                </a:lnTo>
                <a:lnTo>
                  <a:pt x="40" y="133"/>
                </a:lnTo>
                <a:lnTo>
                  <a:pt x="40" y="136"/>
                </a:lnTo>
                <a:lnTo>
                  <a:pt x="40" y="139"/>
                </a:lnTo>
                <a:lnTo>
                  <a:pt x="40" y="136"/>
                </a:lnTo>
                <a:lnTo>
                  <a:pt x="37" y="136"/>
                </a:lnTo>
                <a:lnTo>
                  <a:pt x="35" y="133"/>
                </a:lnTo>
                <a:lnTo>
                  <a:pt x="32" y="131"/>
                </a:lnTo>
                <a:lnTo>
                  <a:pt x="32" y="128"/>
                </a:lnTo>
                <a:lnTo>
                  <a:pt x="32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32" y="107"/>
                </a:lnTo>
                <a:lnTo>
                  <a:pt x="32" y="105"/>
                </a:lnTo>
                <a:lnTo>
                  <a:pt x="32" y="102"/>
                </a:lnTo>
                <a:lnTo>
                  <a:pt x="32" y="99"/>
                </a:lnTo>
                <a:lnTo>
                  <a:pt x="29" y="99"/>
                </a:lnTo>
                <a:lnTo>
                  <a:pt x="29" y="97"/>
                </a:lnTo>
                <a:lnTo>
                  <a:pt x="29" y="94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4" y="86"/>
                </a:lnTo>
                <a:lnTo>
                  <a:pt x="21" y="86"/>
                </a:lnTo>
                <a:lnTo>
                  <a:pt x="21" y="84"/>
                </a:lnTo>
                <a:lnTo>
                  <a:pt x="21" y="81"/>
                </a:lnTo>
                <a:lnTo>
                  <a:pt x="19" y="81"/>
                </a:lnTo>
                <a:lnTo>
                  <a:pt x="19" y="78"/>
                </a:lnTo>
                <a:lnTo>
                  <a:pt x="16" y="78"/>
                </a:lnTo>
                <a:lnTo>
                  <a:pt x="16" y="81"/>
                </a:lnTo>
                <a:lnTo>
                  <a:pt x="14" y="81"/>
                </a:lnTo>
                <a:lnTo>
                  <a:pt x="11" y="78"/>
                </a:lnTo>
                <a:lnTo>
                  <a:pt x="11" y="76"/>
                </a:lnTo>
                <a:lnTo>
                  <a:pt x="8" y="73"/>
                </a:lnTo>
                <a:lnTo>
                  <a:pt x="8" y="71"/>
                </a:lnTo>
                <a:lnTo>
                  <a:pt x="8" y="65"/>
                </a:lnTo>
                <a:lnTo>
                  <a:pt x="8" y="63"/>
                </a:lnTo>
                <a:lnTo>
                  <a:pt x="8" y="60"/>
                </a:lnTo>
                <a:lnTo>
                  <a:pt x="11" y="60"/>
                </a:lnTo>
                <a:lnTo>
                  <a:pt x="11" y="57"/>
                </a:lnTo>
                <a:lnTo>
                  <a:pt x="14" y="57"/>
                </a:lnTo>
                <a:lnTo>
                  <a:pt x="19" y="52"/>
                </a:lnTo>
                <a:lnTo>
                  <a:pt x="21" y="52"/>
                </a:lnTo>
                <a:lnTo>
                  <a:pt x="21" y="50"/>
                </a:lnTo>
                <a:lnTo>
                  <a:pt x="19" y="47"/>
                </a:lnTo>
                <a:lnTo>
                  <a:pt x="19" y="44"/>
                </a:lnTo>
                <a:lnTo>
                  <a:pt x="16" y="44"/>
                </a:lnTo>
                <a:lnTo>
                  <a:pt x="14" y="44"/>
                </a:lnTo>
                <a:lnTo>
                  <a:pt x="14" y="42"/>
                </a:lnTo>
                <a:lnTo>
                  <a:pt x="11" y="39"/>
                </a:lnTo>
                <a:lnTo>
                  <a:pt x="11" y="37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8" y="26"/>
                </a:lnTo>
                <a:lnTo>
                  <a:pt x="6" y="26"/>
                </a:lnTo>
                <a:lnTo>
                  <a:pt x="6" y="23"/>
                </a:lnTo>
                <a:lnTo>
                  <a:pt x="3" y="23"/>
                </a:lnTo>
                <a:lnTo>
                  <a:pt x="3" y="21"/>
                </a:lnTo>
                <a:lnTo>
                  <a:pt x="0" y="21"/>
                </a:lnTo>
                <a:lnTo>
                  <a:pt x="0" y="18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RosaDeOsos" textlink="">
        <xdr:nvSpPr>
          <xdr:cNvPr id="289" name="05042">
            <a:extLst>
              <a:ext uri="{FF2B5EF4-FFF2-40B4-BE49-F238E27FC236}">
                <a16:creationId xmlns:a16="http://schemas.microsoft.com/office/drawing/2014/main" id="{00000000-0008-0000-0300-000021010000}"/>
              </a:ext>
            </a:extLst>
          </xdr:cNvPr>
          <xdr:cNvSpPr>
            <a:spLocks/>
          </xdr:cNvSpPr>
        </xdr:nvSpPr>
        <xdr:spPr bwMode="auto">
          <a:xfrm>
            <a:off x="8513769" y="3494082"/>
            <a:ext cx="711201" cy="577849"/>
          </a:xfrm>
          <a:custGeom>
            <a:avLst/>
            <a:gdLst>
              <a:gd name="T0" fmla="*/ 468313 w 377"/>
              <a:gd name="T1" fmla="*/ 295275 h 306"/>
              <a:gd name="T2" fmla="*/ 490538 w 377"/>
              <a:gd name="T3" fmla="*/ 311150 h 306"/>
              <a:gd name="T4" fmla="*/ 519113 w 377"/>
              <a:gd name="T5" fmla="*/ 320675 h 306"/>
              <a:gd name="T6" fmla="*/ 544513 w 377"/>
              <a:gd name="T7" fmla="*/ 341313 h 306"/>
              <a:gd name="T8" fmla="*/ 565150 w 377"/>
              <a:gd name="T9" fmla="*/ 357188 h 306"/>
              <a:gd name="T10" fmla="*/ 585788 w 377"/>
              <a:gd name="T11" fmla="*/ 382588 h 306"/>
              <a:gd name="T12" fmla="*/ 593725 w 377"/>
              <a:gd name="T13" fmla="*/ 411163 h 306"/>
              <a:gd name="T14" fmla="*/ 581025 w 377"/>
              <a:gd name="T15" fmla="*/ 436563 h 306"/>
              <a:gd name="T16" fmla="*/ 555625 w 377"/>
              <a:gd name="T17" fmla="*/ 423863 h 306"/>
              <a:gd name="T18" fmla="*/ 531813 w 377"/>
              <a:gd name="T19" fmla="*/ 415925 h 306"/>
              <a:gd name="T20" fmla="*/ 498475 w 377"/>
              <a:gd name="T21" fmla="*/ 411163 h 306"/>
              <a:gd name="T22" fmla="*/ 473075 w 377"/>
              <a:gd name="T23" fmla="*/ 428625 h 306"/>
              <a:gd name="T24" fmla="*/ 439738 w 377"/>
              <a:gd name="T25" fmla="*/ 441325 h 306"/>
              <a:gd name="T26" fmla="*/ 406400 w 377"/>
              <a:gd name="T27" fmla="*/ 449263 h 306"/>
              <a:gd name="T28" fmla="*/ 369888 w 377"/>
              <a:gd name="T29" fmla="*/ 449263 h 306"/>
              <a:gd name="T30" fmla="*/ 344488 w 377"/>
              <a:gd name="T31" fmla="*/ 452438 h 306"/>
              <a:gd name="T32" fmla="*/ 327025 w 377"/>
              <a:gd name="T33" fmla="*/ 473075 h 306"/>
              <a:gd name="T34" fmla="*/ 315913 w 377"/>
              <a:gd name="T35" fmla="*/ 473075 h 306"/>
              <a:gd name="T36" fmla="*/ 290513 w 377"/>
              <a:gd name="T37" fmla="*/ 449263 h 306"/>
              <a:gd name="T38" fmla="*/ 265113 w 377"/>
              <a:gd name="T39" fmla="*/ 469900 h 306"/>
              <a:gd name="T40" fmla="*/ 244475 w 377"/>
              <a:gd name="T41" fmla="*/ 482600 h 306"/>
              <a:gd name="T42" fmla="*/ 223838 w 377"/>
              <a:gd name="T43" fmla="*/ 449263 h 306"/>
              <a:gd name="T44" fmla="*/ 195263 w 377"/>
              <a:gd name="T45" fmla="*/ 436563 h 306"/>
              <a:gd name="T46" fmla="*/ 182563 w 377"/>
              <a:gd name="T47" fmla="*/ 411163 h 306"/>
              <a:gd name="T48" fmla="*/ 169863 w 377"/>
              <a:gd name="T49" fmla="*/ 387350 h 306"/>
              <a:gd name="T50" fmla="*/ 190500 w 377"/>
              <a:gd name="T51" fmla="*/ 365125 h 306"/>
              <a:gd name="T52" fmla="*/ 182563 w 377"/>
              <a:gd name="T53" fmla="*/ 341313 h 306"/>
              <a:gd name="T54" fmla="*/ 157163 w 377"/>
              <a:gd name="T55" fmla="*/ 336550 h 306"/>
              <a:gd name="T56" fmla="*/ 136525 w 377"/>
              <a:gd name="T57" fmla="*/ 311150 h 306"/>
              <a:gd name="T58" fmla="*/ 157163 w 377"/>
              <a:gd name="T59" fmla="*/ 290513 h 306"/>
              <a:gd name="T60" fmla="*/ 141288 w 377"/>
              <a:gd name="T61" fmla="*/ 269875 h 306"/>
              <a:gd name="T62" fmla="*/ 98425 w 377"/>
              <a:gd name="T63" fmla="*/ 287338 h 306"/>
              <a:gd name="T64" fmla="*/ 57150 w 377"/>
              <a:gd name="T65" fmla="*/ 269875 h 306"/>
              <a:gd name="T66" fmla="*/ 44450 w 377"/>
              <a:gd name="T67" fmla="*/ 228600 h 306"/>
              <a:gd name="T68" fmla="*/ 49213 w 377"/>
              <a:gd name="T69" fmla="*/ 203200 h 306"/>
              <a:gd name="T70" fmla="*/ 61913 w 377"/>
              <a:gd name="T71" fmla="*/ 182563 h 306"/>
              <a:gd name="T72" fmla="*/ 69850 w 377"/>
              <a:gd name="T73" fmla="*/ 161925 h 306"/>
              <a:gd name="T74" fmla="*/ 44450 w 377"/>
              <a:gd name="T75" fmla="*/ 149225 h 306"/>
              <a:gd name="T76" fmla="*/ 20638 w 377"/>
              <a:gd name="T77" fmla="*/ 136525 h 306"/>
              <a:gd name="T78" fmla="*/ 28575 w 377"/>
              <a:gd name="T79" fmla="*/ 107950 h 306"/>
              <a:gd name="T80" fmla="*/ 20638 w 377"/>
              <a:gd name="T81" fmla="*/ 66675 h 306"/>
              <a:gd name="T82" fmla="*/ 7938 w 377"/>
              <a:gd name="T83" fmla="*/ 17463 h 306"/>
              <a:gd name="T84" fmla="*/ 44450 w 377"/>
              <a:gd name="T85" fmla="*/ 17463 h 306"/>
              <a:gd name="T86" fmla="*/ 69850 w 377"/>
              <a:gd name="T87" fmla="*/ 12700 h 306"/>
              <a:gd name="T88" fmla="*/ 87313 w 377"/>
              <a:gd name="T89" fmla="*/ 7938 h 306"/>
              <a:gd name="T90" fmla="*/ 98425 w 377"/>
              <a:gd name="T91" fmla="*/ 41275 h 306"/>
              <a:gd name="T92" fmla="*/ 161925 w 377"/>
              <a:gd name="T93" fmla="*/ 82550 h 306"/>
              <a:gd name="T94" fmla="*/ 203200 w 377"/>
              <a:gd name="T95" fmla="*/ 95250 h 306"/>
              <a:gd name="T96" fmla="*/ 211138 w 377"/>
              <a:gd name="T97" fmla="*/ 125413 h 306"/>
              <a:gd name="T98" fmla="*/ 207963 w 377"/>
              <a:gd name="T99" fmla="*/ 149225 h 306"/>
              <a:gd name="T100" fmla="*/ 236538 w 377"/>
              <a:gd name="T101" fmla="*/ 141288 h 306"/>
              <a:gd name="T102" fmla="*/ 261938 w 377"/>
              <a:gd name="T103" fmla="*/ 128588 h 306"/>
              <a:gd name="T104" fmla="*/ 282575 w 377"/>
              <a:gd name="T105" fmla="*/ 128588 h 306"/>
              <a:gd name="T106" fmla="*/ 303213 w 377"/>
              <a:gd name="T107" fmla="*/ 136525 h 306"/>
              <a:gd name="T108" fmla="*/ 323850 w 377"/>
              <a:gd name="T109" fmla="*/ 153988 h 306"/>
              <a:gd name="T110" fmla="*/ 331788 w 377"/>
              <a:gd name="T111" fmla="*/ 190500 h 306"/>
              <a:gd name="T112" fmla="*/ 352425 w 377"/>
              <a:gd name="T113" fmla="*/ 203200 h 306"/>
              <a:gd name="T114" fmla="*/ 377825 w 377"/>
              <a:gd name="T115" fmla="*/ 203200 h 306"/>
              <a:gd name="T116" fmla="*/ 403225 w 377"/>
              <a:gd name="T117" fmla="*/ 220663 h 306"/>
              <a:gd name="T118" fmla="*/ 436563 w 377"/>
              <a:gd name="T119" fmla="*/ 246063 h 306"/>
              <a:gd name="T120" fmla="*/ 457200 w 377"/>
              <a:gd name="T121" fmla="*/ 261938 h 30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377" h="306">
                <a:moveTo>
                  <a:pt x="298" y="170"/>
                </a:moveTo>
                <a:lnTo>
                  <a:pt x="298" y="173"/>
                </a:lnTo>
                <a:lnTo>
                  <a:pt x="298" y="175"/>
                </a:lnTo>
                <a:lnTo>
                  <a:pt x="295" y="175"/>
                </a:lnTo>
                <a:lnTo>
                  <a:pt x="295" y="178"/>
                </a:lnTo>
                <a:lnTo>
                  <a:pt x="293" y="181"/>
                </a:lnTo>
                <a:lnTo>
                  <a:pt x="293" y="183"/>
                </a:lnTo>
                <a:lnTo>
                  <a:pt x="295" y="183"/>
                </a:lnTo>
                <a:lnTo>
                  <a:pt x="295" y="186"/>
                </a:lnTo>
                <a:lnTo>
                  <a:pt x="298" y="189"/>
                </a:lnTo>
                <a:lnTo>
                  <a:pt x="298" y="191"/>
                </a:lnTo>
                <a:lnTo>
                  <a:pt x="298" y="194"/>
                </a:lnTo>
                <a:lnTo>
                  <a:pt x="301" y="194"/>
                </a:lnTo>
                <a:lnTo>
                  <a:pt x="301" y="196"/>
                </a:lnTo>
                <a:lnTo>
                  <a:pt x="303" y="194"/>
                </a:lnTo>
                <a:lnTo>
                  <a:pt x="306" y="194"/>
                </a:lnTo>
                <a:lnTo>
                  <a:pt x="306" y="196"/>
                </a:lnTo>
                <a:lnTo>
                  <a:pt x="309" y="196"/>
                </a:lnTo>
                <a:lnTo>
                  <a:pt x="311" y="196"/>
                </a:lnTo>
                <a:lnTo>
                  <a:pt x="311" y="199"/>
                </a:lnTo>
                <a:lnTo>
                  <a:pt x="314" y="199"/>
                </a:lnTo>
                <a:lnTo>
                  <a:pt x="316" y="199"/>
                </a:lnTo>
                <a:lnTo>
                  <a:pt x="319" y="199"/>
                </a:lnTo>
                <a:lnTo>
                  <a:pt x="319" y="202"/>
                </a:lnTo>
                <a:lnTo>
                  <a:pt x="322" y="202"/>
                </a:lnTo>
                <a:lnTo>
                  <a:pt x="324" y="202"/>
                </a:lnTo>
                <a:lnTo>
                  <a:pt x="327" y="202"/>
                </a:lnTo>
                <a:lnTo>
                  <a:pt x="330" y="202"/>
                </a:lnTo>
                <a:lnTo>
                  <a:pt x="332" y="202"/>
                </a:lnTo>
                <a:lnTo>
                  <a:pt x="332" y="204"/>
                </a:lnTo>
                <a:lnTo>
                  <a:pt x="335" y="204"/>
                </a:lnTo>
                <a:lnTo>
                  <a:pt x="335" y="207"/>
                </a:lnTo>
                <a:lnTo>
                  <a:pt x="337" y="207"/>
                </a:lnTo>
                <a:lnTo>
                  <a:pt x="340" y="209"/>
                </a:lnTo>
                <a:lnTo>
                  <a:pt x="343" y="212"/>
                </a:lnTo>
                <a:lnTo>
                  <a:pt x="343" y="215"/>
                </a:lnTo>
                <a:lnTo>
                  <a:pt x="345" y="215"/>
                </a:lnTo>
                <a:lnTo>
                  <a:pt x="345" y="217"/>
                </a:lnTo>
                <a:lnTo>
                  <a:pt x="348" y="217"/>
                </a:lnTo>
                <a:lnTo>
                  <a:pt x="348" y="220"/>
                </a:lnTo>
                <a:lnTo>
                  <a:pt x="348" y="223"/>
                </a:lnTo>
                <a:lnTo>
                  <a:pt x="350" y="223"/>
                </a:lnTo>
                <a:lnTo>
                  <a:pt x="350" y="225"/>
                </a:lnTo>
                <a:lnTo>
                  <a:pt x="353" y="225"/>
                </a:lnTo>
                <a:lnTo>
                  <a:pt x="356" y="225"/>
                </a:lnTo>
                <a:lnTo>
                  <a:pt x="358" y="228"/>
                </a:lnTo>
                <a:lnTo>
                  <a:pt x="361" y="228"/>
                </a:lnTo>
                <a:lnTo>
                  <a:pt x="364" y="230"/>
                </a:lnTo>
                <a:lnTo>
                  <a:pt x="364" y="233"/>
                </a:lnTo>
                <a:lnTo>
                  <a:pt x="364" y="236"/>
                </a:lnTo>
                <a:lnTo>
                  <a:pt x="366" y="236"/>
                </a:lnTo>
                <a:lnTo>
                  <a:pt x="366" y="238"/>
                </a:lnTo>
                <a:lnTo>
                  <a:pt x="369" y="238"/>
                </a:lnTo>
                <a:lnTo>
                  <a:pt x="369" y="241"/>
                </a:lnTo>
                <a:lnTo>
                  <a:pt x="371" y="241"/>
                </a:lnTo>
                <a:lnTo>
                  <a:pt x="371" y="244"/>
                </a:lnTo>
                <a:lnTo>
                  <a:pt x="374" y="244"/>
                </a:lnTo>
                <a:lnTo>
                  <a:pt x="374" y="246"/>
                </a:lnTo>
                <a:lnTo>
                  <a:pt x="374" y="249"/>
                </a:lnTo>
                <a:lnTo>
                  <a:pt x="374" y="251"/>
                </a:lnTo>
                <a:lnTo>
                  <a:pt x="377" y="257"/>
                </a:lnTo>
                <a:lnTo>
                  <a:pt x="374" y="257"/>
                </a:lnTo>
                <a:lnTo>
                  <a:pt x="374" y="259"/>
                </a:lnTo>
                <a:lnTo>
                  <a:pt x="371" y="259"/>
                </a:lnTo>
                <a:lnTo>
                  <a:pt x="371" y="262"/>
                </a:lnTo>
                <a:lnTo>
                  <a:pt x="371" y="264"/>
                </a:lnTo>
                <a:lnTo>
                  <a:pt x="371" y="267"/>
                </a:lnTo>
                <a:lnTo>
                  <a:pt x="369" y="267"/>
                </a:lnTo>
                <a:lnTo>
                  <a:pt x="369" y="270"/>
                </a:lnTo>
                <a:lnTo>
                  <a:pt x="366" y="270"/>
                </a:lnTo>
                <a:lnTo>
                  <a:pt x="366" y="272"/>
                </a:lnTo>
                <a:lnTo>
                  <a:pt x="366" y="275"/>
                </a:lnTo>
                <a:lnTo>
                  <a:pt x="364" y="275"/>
                </a:lnTo>
                <a:lnTo>
                  <a:pt x="361" y="275"/>
                </a:lnTo>
                <a:lnTo>
                  <a:pt x="361" y="272"/>
                </a:lnTo>
                <a:lnTo>
                  <a:pt x="358" y="272"/>
                </a:lnTo>
                <a:lnTo>
                  <a:pt x="358" y="270"/>
                </a:lnTo>
                <a:lnTo>
                  <a:pt x="356" y="270"/>
                </a:lnTo>
                <a:lnTo>
                  <a:pt x="353" y="270"/>
                </a:lnTo>
                <a:lnTo>
                  <a:pt x="350" y="270"/>
                </a:lnTo>
                <a:lnTo>
                  <a:pt x="350" y="267"/>
                </a:lnTo>
                <a:lnTo>
                  <a:pt x="348" y="267"/>
                </a:lnTo>
                <a:lnTo>
                  <a:pt x="345" y="267"/>
                </a:lnTo>
                <a:lnTo>
                  <a:pt x="345" y="264"/>
                </a:lnTo>
                <a:lnTo>
                  <a:pt x="343" y="262"/>
                </a:lnTo>
                <a:lnTo>
                  <a:pt x="343" y="264"/>
                </a:lnTo>
                <a:lnTo>
                  <a:pt x="340" y="264"/>
                </a:lnTo>
                <a:lnTo>
                  <a:pt x="340" y="262"/>
                </a:lnTo>
                <a:lnTo>
                  <a:pt x="337" y="262"/>
                </a:lnTo>
                <a:lnTo>
                  <a:pt x="335" y="262"/>
                </a:lnTo>
                <a:lnTo>
                  <a:pt x="335" y="259"/>
                </a:lnTo>
                <a:lnTo>
                  <a:pt x="332" y="259"/>
                </a:lnTo>
                <a:lnTo>
                  <a:pt x="330" y="259"/>
                </a:lnTo>
                <a:lnTo>
                  <a:pt x="327" y="259"/>
                </a:lnTo>
                <a:lnTo>
                  <a:pt x="324" y="259"/>
                </a:lnTo>
                <a:lnTo>
                  <a:pt x="322" y="259"/>
                </a:lnTo>
                <a:lnTo>
                  <a:pt x="319" y="259"/>
                </a:lnTo>
                <a:lnTo>
                  <a:pt x="316" y="259"/>
                </a:lnTo>
                <a:lnTo>
                  <a:pt x="314" y="259"/>
                </a:lnTo>
                <a:lnTo>
                  <a:pt x="311" y="259"/>
                </a:lnTo>
                <a:lnTo>
                  <a:pt x="311" y="262"/>
                </a:lnTo>
                <a:lnTo>
                  <a:pt x="309" y="262"/>
                </a:lnTo>
                <a:lnTo>
                  <a:pt x="309" y="264"/>
                </a:lnTo>
                <a:lnTo>
                  <a:pt x="306" y="264"/>
                </a:lnTo>
                <a:lnTo>
                  <a:pt x="303" y="264"/>
                </a:lnTo>
                <a:lnTo>
                  <a:pt x="303" y="267"/>
                </a:lnTo>
                <a:lnTo>
                  <a:pt x="301" y="267"/>
                </a:lnTo>
                <a:lnTo>
                  <a:pt x="298" y="270"/>
                </a:lnTo>
                <a:lnTo>
                  <a:pt x="295" y="270"/>
                </a:lnTo>
                <a:lnTo>
                  <a:pt x="293" y="270"/>
                </a:lnTo>
                <a:lnTo>
                  <a:pt x="290" y="270"/>
                </a:lnTo>
                <a:lnTo>
                  <a:pt x="290" y="272"/>
                </a:lnTo>
                <a:lnTo>
                  <a:pt x="288" y="272"/>
                </a:lnTo>
                <a:lnTo>
                  <a:pt x="285" y="275"/>
                </a:lnTo>
                <a:lnTo>
                  <a:pt x="282" y="278"/>
                </a:lnTo>
                <a:lnTo>
                  <a:pt x="280" y="278"/>
                </a:lnTo>
                <a:lnTo>
                  <a:pt x="277" y="278"/>
                </a:lnTo>
                <a:lnTo>
                  <a:pt x="277" y="280"/>
                </a:lnTo>
                <a:lnTo>
                  <a:pt x="275" y="280"/>
                </a:lnTo>
                <a:lnTo>
                  <a:pt x="272" y="280"/>
                </a:lnTo>
                <a:lnTo>
                  <a:pt x="269" y="280"/>
                </a:lnTo>
                <a:lnTo>
                  <a:pt x="267" y="280"/>
                </a:lnTo>
                <a:lnTo>
                  <a:pt x="264" y="283"/>
                </a:lnTo>
                <a:lnTo>
                  <a:pt x="261" y="283"/>
                </a:lnTo>
                <a:lnTo>
                  <a:pt x="259" y="283"/>
                </a:lnTo>
                <a:lnTo>
                  <a:pt x="256" y="283"/>
                </a:lnTo>
                <a:lnTo>
                  <a:pt x="254" y="283"/>
                </a:lnTo>
                <a:lnTo>
                  <a:pt x="251" y="283"/>
                </a:lnTo>
                <a:lnTo>
                  <a:pt x="248" y="283"/>
                </a:lnTo>
                <a:lnTo>
                  <a:pt x="246" y="283"/>
                </a:lnTo>
                <a:lnTo>
                  <a:pt x="243" y="283"/>
                </a:lnTo>
                <a:lnTo>
                  <a:pt x="241" y="283"/>
                </a:lnTo>
                <a:lnTo>
                  <a:pt x="238" y="283"/>
                </a:lnTo>
                <a:lnTo>
                  <a:pt x="235" y="283"/>
                </a:lnTo>
                <a:lnTo>
                  <a:pt x="233" y="283"/>
                </a:lnTo>
                <a:lnTo>
                  <a:pt x="230" y="283"/>
                </a:lnTo>
                <a:lnTo>
                  <a:pt x="230" y="280"/>
                </a:lnTo>
                <a:lnTo>
                  <a:pt x="227" y="280"/>
                </a:lnTo>
                <a:lnTo>
                  <a:pt x="227" y="283"/>
                </a:lnTo>
                <a:lnTo>
                  <a:pt x="225" y="283"/>
                </a:lnTo>
                <a:lnTo>
                  <a:pt x="222" y="283"/>
                </a:lnTo>
                <a:lnTo>
                  <a:pt x="222" y="285"/>
                </a:lnTo>
                <a:lnTo>
                  <a:pt x="220" y="285"/>
                </a:lnTo>
                <a:lnTo>
                  <a:pt x="217" y="285"/>
                </a:lnTo>
                <a:lnTo>
                  <a:pt x="214" y="285"/>
                </a:lnTo>
                <a:lnTo>
                  <a:pt x="212" y="285"/>
                </a:lnTo>
                <a:lnTo>
                  <a:pt x="209" y="285"/>
                </a:lnTo>
                <a:lnTo>
                  <a:pt x="206" y="285"/>
                </a:lnTo>
                <a:lnTo>
                  <a:pt x="206" y="288"/>
                </a:lnTo>
                <a:lnTo>
                  <a:pt x="206" y="291"/>
                </a:lnTo>
                <a:lnTo>
                  <a:pt x="206" y="293"/>
                </a:lnTo>
                <a:lnTo>
                  <a:pt x="206" y="296"/>
                </a:lnTo>
                <a:lnTo>
                  <a:pt x="206" y="298"/>
                </a:lnTo>
                <a:lnTo>
                  <a:pt x="209" y="298"/>
                </a:lnTo>
                <a:lnTo>
                  <a:pt x="209" y="301"/>
                </a:lnTo>
                <a:lnTo>
                  <a:pt x="209" y="304"/>
                </a:lnTo>
                <a:lnTo>
                  <a:pt x="206" y="306"/>
                </a:lnTo>
                <a:lnTo>
                  <a:pt x="206" y="304"/>
                </a:lnTo>
                <a:lnTo>
                  <a:pt x="204" y="301"/>
                </a:lnTo>
                <a:lnTo>
                  <a:pt x="201" y="301"/>
                </a:lnTo>
                <a:lnTo>
                  <a:pt x="201" y="298"/>
                </a:lnTo>
                <a:lnTo>
                  <a:pt x="199" y="298"/>
                </a:lnTo>
                <a:lnTo>
                  <a:pt x="196" y="298"/>
                </a:lnTo>
                <a:lnTo>
                  <a:pt x="193" y="296"/>
                </a:lnTo>
                <a:lnTo>
                  <a:pt x="191" y="296"/>
                </a:lnTo>
                <a:lnTo>
                  <a:pt x="188" y="293"/>
                </a:lnTo>
                <a:lnTo>
                  <a:pt x="188" y="291"/>
                </a:lnTo>
                <a:lnTo>
                  <a:pt x="188" y="288"/>
                </a:lnTo>
                <a:lnTo>
                  <a:pt x="188" y="285"/>
                </a:lnTo>
                <a:lnTo>
                  <a:pt x="186" y="283"/>
                </a:lnTo>
                <a:lnTo>
                  <a:pt x="183" y="283"/>
                </a:lnTo>
                <a:lnTo>
                  <a:pt x="180" y="283"/>
                </a:lnTo>
                <a:lnTo>
                  <a:pt x="180" y="285"/>
                </a:lnTo>
                <a:lnTo>
                  <a:pt x="178" y="285"/>
                </a:lnTo>
                <a:lnTo>
                  <a:pt x="178" y="288"/>
                </a:lnTo>
                <a:lnTo>
                  <a:pt x="172" y="291"/>
                </a:lnTo>
                <a:lnTo>
                  <a:pt x="170" y="291"/>
                </a:lnTo>
                <a:lnTo>
                  <a:pt x="167" y="293"/>
                </a:lnTo>
                <a:lnTo>
                  <a:pt x="165" y="296"/>
                </a:lnTo>
                <a:lnTo>
                  <a:pt x="167" y="296"/>
                </a:lnTo>
                <a:lnTo>
                  <a:pt x="167" y="298"/>
                </a:lnTo>
                <a:lnTo>
                  <a:pt x="167" y="301"/>
                </a:lnTo>
                <a:lnTo>
                  <a:pt x="165" y="301"/>
                </a:lnTo>
                <a:lnTo>
                  <a:pt x="165" y="304"/>
                </a:lnTo>
                <a:lnTo>
                  <a:pt x="162" y="306"/>
                </a:lnTo>
                <a:lnTo>
                  <a:pt x="159" y="306"/>
                </a:lnTo>
                <a:lnTo>
                  <a:pt x="157" y="306"/>
                </a:lnTo>
                <a:lnTo>
                  <a:pt x="154" y="306"/>
                </a:lnTo>
                <a:lnTo>
                  <a:pt x="154" y="304"/>
                </a:lnTo>
                <a:lnTo>
                  <a:pt x="151" y="301"/>
                </a:lnTo>
                <a:lnTo>
                  <a:pt x="151" y="298"/>
                </a:lnTo>
                <a:lnTo>
                  <a:pt x="151" y="296"/>
                </a:lnTo>
                <a:lnTo>
                  <a:pt x="149" y="296"/>
                </a:lnTo>
                <a:lnTo>
                  <a:pt x="149" y="293"/>
                </a:lnTo>
                <a:lnTo>
                  <a:pt x="146" y="291"/>
                </a:lnTo>
                <a:lnTo>
                  <a:pt x="144" y="288"/>
                </a:lnTo>
                <a:lnTo>
                  <a:pt x="141" y="285"/>
                </a:lnTo>
                <a:lnTo>
                  <a:pt x="141" y="283"/>
                </a:lnTo>
                <a:lnTo>
                  <a:pt x="138" y="283"/>
                </a:lnTo>
                <a:lnTo>
                  <a:pt x="136" y="280"/>
                </a:lnTo>
                <a:lnTo>
                  <a:pt x="133" y="280"/>
                </a:lnTo>
                <a:lnTo>
                  <a:pt x="131" y="280"/>
                </a:lnTo>
                <a:lnTo>
                  <a:pt x="131" y="278"/>
                </a:lnTo>
                <a:lnTo>
                  <a:pt x="131" y="275"/>
                </a:lnTo>
                <a:lnTo>
                  <a:pt x="128" y="275"/>
                </a:lnTo>
                <a:lnTo>
                  <a:pt x="125" y="275"/>
                </a:lnTo>
                <a:lnTo>
                  <a:pt x="123" y="275"/>
                </a:lnTo>
                <a:lnTo>
                  <a:pt x="123" y="272"/>
                </a:lnTo>
                <a:lnTo>
                  <a:pt x="123" y="270"/>
                </a:lnTo>
                <a:lnTo>
                  <a:pt x="123" y="267"/>
                </a:lnTo>
                <a:lnTo>
                  <a:pt x="120" y="267"/>
                </a:lnTo>
                <a:lnTo>
                  <a:pt x="117" y="267"/>
                </a:lnTo>
                <a:lnTo>
                  <a:pt x="115" y="267"/>
                </a:lnTo>
                <a:lnTo>
                  <a:pt x="115" y="264"/>
                </a:lnTo>
                <a:lnTo>
                  <a:pt x="115" y="262"/>
                </a:lnTo>
                <a:lnTo>
                  <a:pt x="115" y="259"/>
                </a:lnTo>
                <a:lnTo>
                  <a:pt x="115" y="257"/>
                </a:lnTo>
                <a:lnTo>
                  <a:pt x="115" y="254"/>
                </a:lnTo>
                <a:lnTo>
                  <a:pt x="112" y="254"/>
                </a:lnTo>
                <a:lnTo>
                  <a:pt x="110" y="254"/>
                </a:lnTo>
                <a:lnTo>
                  <a:pt x="110" y="251"/>
                </a:lnTo>
                <a:lnTo>
                  <a:pt x="110" y="249"/>
                </a:lnTo>
                <a:lnTo>
                  <a:pt x="110" y="246"/>
                </a:lnTo>
                <a:lnTo>
                  <a:pt x="107" y="246"/>
                </a:lnTo>
                <a:lnTo>
                  <a:pt x="107" y="244"/>
                </a:lnTo>
                <a:lnTo>
                  <a:pt x="107" y="241"/>
                </a:lnTo>
                <a:lnTo>
                  <a:pt x="110" y="241"/>
                </a:lnTo>
                <a:lnTo>
                  <a:pt x="110" y="238"/>
                </a:lnTo>
                <a:lnTo>
                  <a:pt x="110" y="236"/>
                </a:lnTo>
                <a:lnTo>
                  <a:pt x="112" y="236"/>
                </a:lnTo>
                <a:lnTo>
                  <a:pt x="115" y="233"/>
                </a:lnTo>
                <a:lnTo>
                  <a:pt x="117" y="233"/>
                </a:lnTo>
                <a:lnTo>
                  <a:pt x="120" y="233"/>
                </a:lnTo>
                <a:lnTo>
                  <a:pt x="120" y="230"/>
                </a:lnTo>
                <a:lnTo>
                  <a:pt x="123" y="230"/>
                </a:lnTo>
                <a:lnTo>
                  <a:pt x="123" y="228"/>
                </a:lnTo>
                <a:lnTo>
                  <a:pt x="123" y="225"/>
                </a:lnTo>
                <a:lnTo>
                  <a:pt x="120" y="225"/>
                </a:lnTo>
                <a:lnTo>
                  <a:pt x="120" y="223"/>
                </a:lnTo>
                <a:lnTo>
                  <a:pt x="117" y="220"/>
                </a:lnTo>
                <a:lnTo>
                  <a:pt x="117" y="217"/>
                </a:lnTo>
                <a:lnTo>
                  <a:pt x="115" y="217"/>
                </a:lnTo>
                <a:lnTo>
                  <a:pt x="115" y="215"/>
                </a:lnTo>
                <a:lnTo>
                  <a:pt x="112" y="215"/>
                </a:lnTo>
                <a:lnTo>
                  <a:pt x="112" y="212"/>
                </a:lnTo>
                <a:lnTo>
                  <a:pt x="110" y="212"/>
                </a:lnTo>
                <a:lnTo>
                  <a:pt x="107" y="212"/>
                </a:lnTo>
                <a:lnTo>
                  <a:pt x="107" y="209"/>
                </a:lnTo>
                <a:lnTo>
                  <a:pt x="104" y="209"/>
                </a:lnTo>
                <a:lnTo>
                  <a:pt x="102" y="209"/>
                </a:lnTo>
                <a:lnTo>
                  <a:pt x="99" y="209"/>
                </a:lnTo>
                <a:lnTo>
                  <a:pt x="99" y="212"/>
                </a:lnTo>
                <a:lnTo>
                  <a:pt x="97" y="212"/>
                </a:lnTo>
                <a:lnTo>
                  <a:pt x="97" y="209"/>
                </a:lnTo>
                <a:lnTo>
                  <a:pt x="94" y="207"/>
                </a:lnTo>
                <a:lnTo>
                  <a:pt x="94" y="204"/>
                </a:lnTo>
                <a:lnTo>
                  <a:pt x="94" y="202"/>
                </a:lnTo>
                <a:lnTo>
                  <a:pt x="91" y="202"/>
                </a:lnTo>
                <a:lnTo>
                  <a:pt x="91" y="199"/>
                </a:lnTo>
                <a:lnTo>
                  <a:pt x="89" y="196"/>
                </a:lnTo>
                <a:lnTo>
                  <a:pt x="86" y="196"/>
                </a:lnTo>
                <a:lnTo>
                  <a:pt x="86" y="194"/>
                </a:lnTo>
                <a:lnTo>
                  <a:pt x="89" y="194"/>
                </a:lnTo>
                <a:lnTo>
                  <a:pt x="89" y="191"/>
                </a:lnTo>
                <a:lnTo>
                  <a:pt x="91" y="191"/>
                </a:lnTo>
                <a:lnTo>
                  <a:pt x="94" y="189"/>
                </a:lnTo>
                <a:lnTo>
                  <a:pt x="94" y="186"/>
                </a:lnTo>
                <a:lnTo>
                  <a:pt x="97" y="186"/>
                </a:lnTo>
                <a:lnTo>
                  <a:pt x="99" y="186"/>
                </a:lnTo>
                <a:lnTo>
                  <a:pt x="99" y="183"/>
                </a:lnTo>
                <a:lnTo>
                  <a:pt x="99" y="181"/>
                </a:lnTo>
                <a:lnTo>
                  <a:pt x="99" y="178"/>
                </a:lnTo>
                <a:lnTo>
                  <a:pt x="97" y="178"/>
                </a:lnTo>
                <a:lnTo>
                  <a:pt x="97" y="175"/>
                </a:lnTo>
                <a:lnTo>
                  <a:pt x="94" y="175"/>
                </a:lnTo>
                <a:lnTo>
                  <a:pt x="94" y="173"/>
                </a:lnTo>
                <a:lnTo>
                  <a:pt x="91" y="173"/>
                </a:lnTo>
                <a:lnTo>
                  <a:pt x="89" y="173"/>
                </a:lnTo>
                <a:lnTo>
                  <a:pt x="89" y="170"/>
                </a:lnTo>
                <a:lnTo>
                  <a:pt x="86" y="170"/>
                </a:lnTo>
                <a:lnTo>
                  <a:pt x="83" y="170"/>
                </a:lnTo>
                <a:lnTo>
                  <a:pt x="78" y="173"/>
                </a:lnTo>
                <a:lnTo>
                  <a:pt x="78" y="175"/>
                </a:lnTo>
                <a:lnTo>
                  <a:pt x="73" y="175"/>
                </a:lnTo>
                <a:lnTo>
                  <a:pt x="70" y="178"/>
                </a:lnTo>
                <a:lnTo>
                  <a:pt x="68" y="178"/>
                </a:lnTo>
                <a:lnTo>
                  <a:pt x="65" y="181"/>
                </a:lnTo>
                <a:lnTo>
                  <a:pt x="62" y="181"/>
                </a:lnTo>
                <a:lnTo>
                  <a:pt x="60" y="175"/>
                </a:lnTo>
                <a:lnTo>
                  <a:pt x="57" y="173"/>
                </a:lnTo>
                <a:lnTo>
                  <a:pt x="55" y="170"/>
                </a:lnTo>
                <a:lnTo>
                  <a:pt x="52" y="170"/>
                </a:lnTo>
                <a:lnTo>
                  <a:pt x="47" y="170"/>
                </a:lnTo>
                <a:lnTo>
                  <a:pt x="47" y="173"/>
                </a:lnTo>
                <a:lnTo>
                  <a:pt x="42" y="170"/>
                </a:lnTo>
                <a:lnTo>
                  <a:pt x="39" y="170"/>
                </a:lnTo>
                <a:lnTo>
                  <a:pt x="36" y="170"/>
                </a:lnTo>
                <a:lnTo>
                  <a:pt x="34" y="165"/>
                </a:lnTo>
                <a:lnTo>
                  <a:pt x="34" y="162"/>
                </a:lnTo>
                <a:lnTo>
                  <a:pt x="34" y="160"/>
                </a:lnTo>
                <a:lnTo>
                  <a:pt x="31" y="155"/>
                </a:lnTo>
                <a:lnTo>
                  <a:pt x="31" y="152"/>
                </a:lnTo>
                <a:lnTo>
                  <a:pt x="28" y="152"/>
                </a:lnTo>
                <a:lnTo>
                  <a:pt x="23" y="149"/>
                </a:lnTo>
                <a:lnTo>
                  <a:pt x="26" y="147"/>
                </a:lnTo>
                <a:lnTo>
                  <a:pt x="28" y="144"/>
                </a:lnTo>
                <a:lnTo>
                  <a:pt x="28" y="141"/>
                </a:lnTo>
                <a:lnTo>
                  <a:pt x="28" y="139"/>
                </a:lnTo>
                <a:lnTo>
                  <a:pt x="31" y="136"/>
                </a:lnTo>
                <a:lnTo>
                  <a:pt x="31" y="134"/>
                </a:lnTo>
                <a:lnTo>
                  <a:pt x="34" y="134"/>
                </a:lnTo>
                <a:lnTo>
                  <a:pt x="31" y="134"/>
                </a:lnTo>
                <a:lnTo>
                  <a:pt x="34" y="131"/>
                </a:lnTo>
                <a:lnTo>
                  <a:pt x="31" y="131"/>
                </a:lnTo>
                <a:lnTo>
                  <a:pt x="31" y="128"/>
                </a:lnTo>
                <a:lnTo>
                  <a:pt x="31" y="126"/>
                </a:lnTo>
                <a:lnTo>
                  <a:pt x="31" y="123"/>
                </a:lnTo>
                <a:lnTo>
                  <a:pt x="31" y="120"/>
                </a:lnTo>
                <a:lnTo>
                  <a:pt x="31" y="118"/>
                </a:lnTo>
                <a:lnTo>
                  <a:pt x="31" y="115"/>
                </a:lnTo>
                <a:lnTo>
                  <a:pt x="34" y="115"/>
                </a:lnTo>
                <a:lnTo>
                  <a:pt x="36" y="113"/>
                </a:lnTo>
                <a:lnTo>
                  <a:pt x="39" y="113"/>
                </a:lnTo>
                <a:lnTo>
                  <a:pt x="39" y="115"/>
                </a:lnTo>
                <a:lnTo>
                  <a:pt x="42" y="115"/>
                </a:lnTo>
                <a:lnTo>
                  <a:pt x="44" y="115"/>
                </a:lnTo>
                <a:lnTo>
                  <a:pt x="47" y="115"/>
                </a:lnTo>
                <a:lnTo>
                  <a:pt x="47" y="113"/>
                </a:lnTo>
                <a:lnTo>
                  <a:pt x="47" y="110"/>
                </a:lnTo>
                <a:lnTo>
                  <a:pt x="44" y="110"/>
                </a:lnTo>
                <a:lnTo>
                  <a:pt x="44" y="107"/>
                </a:lnTo>
                <a:lnTo>
                  <a:pt x="44" y="105"/>
                </a:lnTo>
                <a:lnTo>
                  <a:pt x="44" y="102"/>
                </a:lnTo>
                <a:lnTo>
                  <a:pt x="44" y="100"/>
                </a:lnTo>
                <a:lnTo>
                  <a:pt x="42" y="100"/>
                </a:lnTo>
                <a:lnTo>
                  <a:pt x="42" y="97"/>
                </a:lnTo>
                <a:lnTo>
                  <a:pt x="39" y="97"/>
                </a:lnTo>
                <a:lnTo>
                  <a:pt x="36" y="97"/>
                </a:lnTo>
                <a:lnTo>
                  <a:pt x="34" y="97"/>
                </a:lnTo>
                <a:lnTo>
                  <a:pt x="31" y="97"/>
                </a:lnTo>
                <a:lnTo>
                  <a:pt x="31" y="94"/>
                </a:lnTo>
                <a:lnTo>
                  <a:pt x="28" y="94"/>
                </a:lnTo>
                <a:lnTo>
                  <a:pt x="28" y="92"/>
                </a:lnTo>
                <a:lnTo>
                  <a:pt x="26" y="89"/>
                </a:lnTo>
                <a:lnTo>
                  <a:pt x="26" y="86"/>
                </a:lnTo>
                <a:lnTo>
                  <a:pt x="26" y="84"/>
                </a:lnTo>
                <a:lnTo>
                  <a:pt x="23" y="84"/>
                </a:lnTo>
                <a:lnTo>
                  <a:pt x="21" y="81"/>
                </a:lnTo>
                <a:lnTo>
                  <a:pt x="21" y="84"/>
                </a:lnTo>
                <a:lnTo>
                  <a:pt x="18" y="84"/>
                </a:lnTo>
                <a:lnTo>
                  <a:pt x="13" y="86"/>
                </a:lnTo>
                <a:lnTo>
                  <a:pt x="13" y="84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3" y="73"/>
                </a:lnTo>
                <a:lnTo>
                  <a:pt x="15" y="73"/>
                </a:lnTo>
                <a:lnTo>
                  <a:pt x="15" y="71"/>
                </a:lnTo>
                <a:lnTo>
                  <a:pt x="18" y="71"/>
                </a:lnTo>
                <a:lnTo>
                  <a:pt x="18" y="68"/>
                </a:lnTo>
                <a:lnTo>
                  <a:pt x="18" y="65"/>
                </a:lnTo>
                <a:lnTo>
                  <a:pt x="21" y="63"/>
                </a:lnTo>
                <a:lnTo>
                  <a:pt x="21" y="60"/>
                </a:lnTo>
                <a:lnTo>
                  <a:pt x="21" y="58"/>
                </a:lnTo>
                <a:lnTo>
                  <a:pt x="18" y="55"/>
                </a:lnTo>
                <a:lnTo>
                  <a:pt x="15" y="52"/>
                </a:lnTo>
                <a:lnTo>
                  <a:pt x="13" y="50"/>
                </a:lnTo>
                <a:lnTo>
                  <a:pt x="13" y="45"/>
                </a:lnTo>
                <a:lnTo>
                  <a:pt x="13" y="42"/>
                </a:lnTo>
                <a:lnTo>
                  <a:pt x="10" y="39"/>
                </a:lnTo>
                <a:lnTo>
                  <a:pt x="10" y="37"/>
                </a:lnTo>
                <a:lnTo>
                  <a:pt x="7" y="31"/>
                </a:lnTo>
                <a:lnTo>
                  <a:pt x="2" y="26"/>
                </a:lnTo>
                <a:lnTo>
                  <a:pt x="2" y="24"/>
                </a:lnTo>
                <a:lnTo>
                  <a:pt x="5" y="21"/>
                </a:lnTo>
                <a:lnTo>
                  <a:pt x="5" y="18"/>
                </a:lnTo>
                <a:lnTo>
                  <a:pt x="0" y="13"/>
                </a:lnTo>
                <a:lnTo>
                  <a:pt x="5" y="11"/>
                </a:lnTo>
                <a:lnTo>
                  <a:pt x="7" y="11"/>
                </a:lnTo>
                <a:lnTo>
                  <a:pt x="13" y="11"/>
                </a:lnTo>
                <a:lnTo>
                  <a:pt x="15" y="11"/>
                </a:lnTo>
                <a:lnTo>
                  <a:pt x="18" y="11"/>
                </a:lnTo>
                <a:lnTo>
                  <a:pt x="18" y="13"/>
                </a:lnTo>
                <a:lnTo>
                  <a:pt x="21" y="11"/>
                </a:lnTo>
                <a:lnTo>
                  <a:pt x="23" y="11"/>
                </a:lnTo>
                <a:lnTo>
                  <a:pt x="26" y="11"/>
                </a:lnTo>
                <a:lnTo>
                  <a:pt x="28" y="11"/>
                </a:lnTo>
                <a:lnTo>
                  <a:pt x="28" y="13"/>
                </a:lnTo>
                <a:lnTo>
                  <a:pt x="31" y="13"/>
                </a:lnTo>
                <a:lnTo>
                  <a:pt x="34" y="13"/>
                </a:lnTo>
                <a:lnTo>
                  <a:pt x="34" y="11"/>
                </a:lnTo>
                <a:lnTo>
                  <a:pt x="36" y="11"/>
                </a:lnTo>
                <a:lnTo>
                  <a:pt x="39" y="11"/>
                </a:lnTo>
                <a:lnTo>
                  <a:pt x="42" y="11"/>
                </a:lnTo>
                <a:lnTo>
                  <a:pt x="42" y="8"/>
                </a:lnTo>
                <a:lnTo>
                  <a:pt x="44" y="8"/>
                </a:lnTo>
                <a:lnTo>
                  <a:pt x="44" y="5"/>
                </a:lnTo>
                <a:lnTo>
                  <a:pt x="47" y="5"/>
                </a:lnTo>
                <a:lnTo>
                  <a:pt x="49" y="5"/>
                </a:lnTo>
                <a:lnTo>
                  <a:pt x="49" y="3"/>
                </a:lnTo>
                <a:lnTo>
                  <a:pt x="52" y="3"/>
                </a:lnTo>
                <a:lnTo>
                  <a:pt x="52" y="0"/>
                </a:lnTo>
                <a:lnTo>
                  <a:pt x="55" y="0"/>
                </a:lnTo>
                <a:lnTo>
                  <a:pt x="55" y="3"/>
                </a:lnTo>
                <a:lnTo>
                  <a:pt x="55" y="5"/>
                </a:lnTo>
                <a:lnTo>
                  <a:pt x="55" y="8"/>
                </a:lnTo>
                <a:lnTo>
                  <a:pt x="57" y="11"/>
                </a:lnTo>
                <a:lnTo>
                  <a:pt x="57" y="13"/>
                </a:lnTo>
                <a:lnTo>
                  <a:pt x="57" y="16"/>
                </a:lnTo>
                <a:lnTo>
                  <a:pt x="57" y="18"/>
                </a:lnTo>
                <a:lnTo>
                  <a:pt x="57" y="21"/>
                </a:lnTo>
                <a:lnTo>
                  <a:pt x="57" y="24"/>
                </a:lnTo>
                <a:lnTo>
                  <a:pt x="60" y="24"/>
                </a:lnTo>
                <a:lnTo>
                  <a:pt x="62" y="26"/>
                </a:lnTo>
                <a:lnTo>
                  <a:pt x="70" y="34"/>
                </a:lnTo>
                <a:lnTo>
                  <a:pt x="78" y="45"/>
                </a:lnTo>
                <a:lnTo>
                  <a:pt x="86" y="47"/>
                </a:lnTo>
                <a:lnTo>
                  <a:pt x="89" y="50"/>
                </a:lnTo>
                <a:lnTo>
                  <a:pt x="91" y="50"/>
                </a:lnTo>
                <a:lnTo>
                  <a:pt x="94" y="50"/>
                </a:lnTo>
                <a:lnTo>
                  <a:pt x="97" y="52"/>
                </a:lnTo>
                <a:lnTo>
                  <a:pt x="99" y="52"/>
                </a:lnTo>
                <a:lnTo>
                  <a:pt x="102" y="52"/>
                </a:lnTo>
                <a:lnTo>
                  <a:pt x="104" y="52"/>
                </a:lnTo>
                <a:lnTo>
                  <a:pt x="110" y="55"/>
                </a:lnTo>
                <a:lnTo>
                  <a:pt x="112" y="55"/>
                </a:lnTo>
                <a:lnTo>
                  <a:pt x="115" y="55"/>
                </a:lnTo>
                <a:lnTo>
                  <a:pt x="117" y="55"/>
                </a:lnTo>
                <a:lnTo>
                  <a:pt x="120" y="55"/>
                </a:lnTo>
                <a:lnTo>
                  <a:pt x="120" y="58"/>
                </a:lnTo>
                <a:lnTo>
                  <a:pt x="125" y="58"/>
                </a:lnTo>
                <a:lnTo>
                  <a:pt x="128" y="60"/>
                </a:lnTo>
                <a:lnTo>
                  <a:pt x="131" y="60"/>
                </a:lnTo>
                <a:lnTo>
                  <a:pt x="128" y="63"/>
                </a:lnTo>
                <a:lnTo>
                  <a:pt x="128" y="65"/>
                </a:lnTo>
                <a:lnTo>
                  <a:pt x="128" y="68"/>
                </a:lnTo>
                <a:lnTo>
                  <a:pt x="128" y="71"/>
                </a:lnTo>
                <a:lnTo>
                  <a:pt x="128" y="73"/>
                </a:lnTo>
                <a:lnTo>
                  <a:pt x="131" y="76"/>
                </a:lnTo>
                <a:lnTo>
                  <a:pt x="131" y="79"/>
                </a:lnTo>
                <a:lnTo>
                  <a:pt x="133" y="79"/>
                </a:lnTo>
                <a:lnTo>
                  <a:pt x="133" y="81"/>
                </a:lnTo>
                <a:lnTo>
                  <a:pt x="136" y="81"/>
                </a:lnTo>
                <a:lnTo>
                  <a:pt x="133" y="84"/>
                </a:lnTo>
                <a:lnTo>
                  <a:pt x="133" y="86"/>
                </a:lnTo>
                <a:lnTo>
                  <a:pt x="133" y="89"/>
                </a:lnTo>
                <a:lnTo>
                  <a:pt x="131" y="89"/>
                </a:lnTo>
                <a:lnTo>
                  <a:pt x="131" y="92"/>
                </a:lnTo>
                <a:lnTo>
                  <a:pt x="128" y="94"/>
                </a:lnTo>
                <a:lnTo>
                  <a:pt x="131" y="94"/>
                </a:lnTo>
                <a:lnTo>
                  <a:pt x="133" y="94"/>
                </a:lnTo>
                <a:lnTo>
                  <a:pt x="136" y="94"/>
                </a:lnTo>
                <a:lnTo>
                  <a:pt x="138" y="94"/>
                </a:lnTo>
                <a:lnTo>
                  <a:pt x="141" y="94"/>
                </a:lnTo>
                <a:lnTo>
                  <a:pt x="141" y="92"/>
                </a:lnTo>
                <a:lnTo>
                  <a:pt x="144" y="92"/>
                </a:lnTo>
                <a:lnTo>
                  <a:pt x="146" y="92"/>
                </a:lnTo>
                <a:lnTo>
                  <a:pt x="146" y="89"/>
                </a:lnTo>
                <a:lnTo>
                  <a:pt x="149" y="89"/>
                </a:lnTo>
                <a:lnTo>
                  <a:pt x="149" y="86"/>
                </a:lnTo>
                <a:lnTo>
                  <a:pt x="151" y="86"/>
                </a:lnTo>
                <a:lnTo>
                  <a:pt x="154" y="86"/>
                </a:lnTo>
                <a:lnTo>
                  <a:pt x="154" y="84"/>
                </a:lnTo>
                <a:lnTo>
                  <a:pt x="157" y="84"/>
                </a:lnTo>
                <a:lnTo>
                  <a:pt x="159" y="84"/>
                </a:lnTo>
                <a:lnTo>
                  <a:pt x="162" y="84"/>
                </a:lnTo>
                <a:lnTo>
                  <a:pt x="162" y="81"/>
                </a:lnTo>
                <a:lnTo>
                  <a:pt x="165" y="81"/>
                </a:lnTo>
                <a:lnTo>
                  <a:pt x="167" y="84"/>
                </a:lnTo>
                <a:lnTo>
                  <a:pt x="170" y="84"/>
                </a:lnTo>
                <a:lnTo>
                  <a:pt x="172" y="86"/>
                </a:lnTo>
                <a:lnTo>
                  <a:pt x="175" y="86"/>
                </a:lnTo>
                <a:lnTo>
                  <a:pt x="175" y="84"/>
                </a:lnTo>
                <a:lnTo>
                  <a:pt x="172" y="84"/>
                </a:lnTo>
                <a:lnTo>
                  <a:pt x="172" y="81"/>
                </a:lnTo>
                <a:lnTo>
                  <a:pt x="175" y="81"/>
                </a:lnTo>
                <a:lnTo>
                  <a:pt x="178" y="81"/>
                </a:lnTo>
                <a:lnTo>
                  <a:pt x="180" y="81"/>
                </a:lnTo>
                <a:lnTo>
                  <a:pt x="180" y="79"/>
                </a:lnTo>
                <a:lnTo>
                  <a:pt x="183" y="79"/>
                </a:lnTo>
                <a:lnTo>
                  <a:pt x="183" y="81"/>
                </a:lnTo>
                <a:lnTo>
                  <a:pt x="183" y="84"/>
                </a:lnTo>
                <a:lnTo>
                  <a:pt x="186" y="84"/>
                </a:lnTo>
                <a:lnTo>
                  <a:pt x="188" y="84"/>
                </a:lnTo>
                <a:lnTo>
                  <a:pt x="191" y="84"/>
                </a:lnTo>
                <a:lnTo>
                  <a:pt x="191" y="86"/>
                </a:lnTo>
                <a:lnTo>
                  <a:pt x="193" y="86"/>
                </a:lnTo>
                <a:lnTo>
                  <a:pt x="193" y="89"/>
                </a:lnTo>
                <a:lnTo>
                  <a:pt x="196" y="89"/>
                </a:lnTo>
                <a:lnTo>
                  <a:pt x="199" y="89"/>
                </a:lnTo>
                <a:lnTo>
                  <a:pt x="201" y="89"/>
                </a:lnTo>
                <a:lnTo>
                  <a:pt x="201" y="92"/>
                </a:lnTo>
                <a:lnTo>
                  <a:pt x="204" y="92"/>
                </a:lnTo>
                <a:lnTo>
                  <a:pt x="204" y="94"/>
                </a:lnTo>
                <a:lnTo>
                  <a:pt x="204" y="97"/>
                </a:lnTo>
                <a:lnTo>
                  <a:pt x="209" y="107"/>
                </a:lnTo>
                <a:lnTo>
                  <a:pt x="209" y="110"/>
                </a:lnTo>
                <a:lnTo>
                  <a:pt x="209" y="113"/>
                </a:lnTo>
                <a:lnTo>
                  <a:pt x="209" y="115"/>
                </a:lnTo>
                <a:lnTo>
                  <a:pt x="209" y="118"/>
                </a:lnTo>
                <a:lnTo>
                  <a:pt x="206" y="118"/>
                </a:lnTo>
                <a:lnTo>
                  <a:pt x="206" y="120"/>
                </a:lnTo>
                <a:lnTo>
                  <a:pt x="209" y="123"/>
                </a:lnTo>
                <a:lnTo>
                  <a:pt x="209" y="120"/>
                </a:lnTo>
                <a:lnTo>
                  <a:pt x="212" y="120"/>
                </a:lnTo>
                <a:lnTo>
                  <a:pt x="214" y="120"/>
                </a:lnTo>
                <a:lnTo>
                  <a:pt x="214" y="118"/>
                </a:lnTo>
                <a:lnTo>
                  <a:pt x="220" y="118"/>
                </a:lnTo>
                <a:lnTo>
                  <a:pt x="220" y="120"/>
                </a:lnTo>
                <a:lnTo>
                  <a:pt x="220" y="123"/>
                </a:lnTo>
                <a:lnTo>
                  <a:pt x="220" y="126"/>
                </a:lnTo>
                <a:lnTo>
                  <a:pt x="220" y="128"/>
                </a:lnTo>
                <a:lnTo>
                  <a:pt x="222" y="128"/>
                </a:lnTo>
                <a:lnTo>
                  <a:pt x="225" y="128"/>
                </a:lnTo>
                <a:lnTo>
                  <a:pt x="227" y="128"/>
                </a:lnTo>
                <a:lnTo>
                  <a:pt x="227" y="126"/>
                </a:lnTo>
                <a:lnTo>
                  <a:pt x="230" y="126"/>
                </a:lnTo>
                <a:lnTo>
                  <a:pt x="233" y="123"/>
                </a:lnTo>
                <a:lnTo>
                  <a:pt x="235" y="123"/>
                </a:lnTo>
                <a:lnTo>
                  <a:pt x="235" y="126"/>
                </a:lnTo>
                <a:lnTo>
                  <a:pt x="235" y="128"/>
                </a:lnTo>
                <a:lnTo>
                  <a:pt x="238" y="128"/>
                </a:lnTo>
                <a:lnTo>
                  <a:pt x="241" y="128"/>
                </a:lnTo>
                <a:lnTo>
                  <a:pt x="243" y="128"/>
                </a:lnTo>
                <a:lnTo>
                  <a:pt x="246" y="128"/>
                </a:lnTo>
                <a:lnTo>
                  <a:pt x="248" y="131"/>
                </a:lnTo>
                <a:lnTo>
                  <a:pt x="248" y="134"/>
                </a:lnTo>
                <a:lnTo>
                  <a:pt x="251" y="134"/>
                </a:lnTo>
                <a:lnTo>
                  <a:pt x="251" y="136"/>
                </a:lnTo>
                <a:lnTo>
                  <a:pt x="254" y="136"/>
                </a:lnTo>
                <a:lnTo>
                  <a:pt x="254" y="139"/>
                </a:lnTo>
                <a:lnTo>
                  <a:pt x="256" y="139"/>
                </a:lnTo>
                <a:lnTo>
                  <a:pt x="259" y="141"/>
                </a:lnTo>
                <a:lnTo>
                  <a:pt x="261" y="141"/>
                </a:lnTo>
                <a:lnTo>
                  <a:pt x="264" y="144"/>
                </a:lnTo>
                <a:lnTo>
                  <a:pt x="264" y="147"/>
                </a:lnTo>
                <a:lnTo>
                  <a:pt x="267" y="149"/>
                </a:lnTo>
                <a:lnTo>
                  <a:pt x="269" y="149"/>
                </a:lnTo>
                <a:lnTo>
                  <a:pt x="272" y="152"/>
                </a:lnTo>
                <a:lnTo>
                  <a:pt x="275" y="155"/>
                </a:lnTo>
                <a:lnTo>
                  <a:pt x="277" y="155"/>
                </a:lnTo>
                <a:lnTo>
                  <a:pt x="280" y="155"/>
                </a:lnTo>
                <a:lnTo>
                  <a:pt x="280" y="157"/>
                </a:lnTo>
                <a:lnTo>
                  <a:pt x="282" y="157"/>
                </a:lnTo>
                <a:lnTo>
                  <a:pt x="285" y="157"/>
                </a:lnTo>
                <a:lnTo>
                  <a:pt x="285" y="160"/>
                </a:lnTo>
                <a:lnTo>
                  <a:pt x="285" y="162"/>
                </a:lnTo>
                <a:lnTo>
                  <a:pt x="288" y="162"/>
                </a:lnTo>
                <a:lnTo>
                  <a:pt x="288" y="165"/>
                </a:lnTo>
                <a:lnTo>
                  <a:pt x="288" y="168"/>
                </a:lnTo>
                <a:lnTo>
                  <a:pt x="293" y="168"/>
                </a:lnTo>
                <a:lnTo>
                  <a:pt x="295" y="170"/>
                </a:lnTo>
                <a:lnTo>
                  <a:pt x="298" y="170"/>
                </a:lnTo>
                <a:close/>
              </a:path>
            </a:pathLst>
          </a:custGeom>
          <a:solidFill>
            <a:schemeClr val="accent6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malfi" textlink="">
        <xdr:nvSpPr>
          <xdr:cNvPr id="290" name="05031">
            <a:extLst>
              <a:ext uri="{FF2B5EF4-FFF2-40B4-BE49-F238E27FC236}">
                <a16:creationId xmlns:a16="http://schemas.microsoft.com/office/drawing/2014/main" id="{00000000-0008-0000-0300-000022010000}"/>
              </a:ext>
            </a:extLst>
          </xdr:cNvPr>
          <xdr:cNvSpPr>
            <a:spLocks/>
          </xdr:cNvSpPr>
        </xdr:nvSpPr>
        <xdr:spPr bwMode="auto">
          <a:xfrm>
            <a:off x="9244019" y="2836858"/>
            <a:ext cx="550862" cy="869949"/>
          </a:xfrm>
          <a:custGeom>
            <a:avLst/>
            <a:gdLst>
              <a:gd name="T0" fmla="*/ 357188 w 291"/>
              <a:gd name="T1" fmla="*/ 41275 h 461"/>
              <a:gd name="T2" fmla="*/ 366713 w 291"/>
              <a:gd name="T3" fmla="*/ 79375 h 461"/>
              <a:gd name="T4" fmla="*/ 403225 w 291"/>
              <a:gd name="T5" fmla="*/ 90488 h 461"/>
              <a:gd name="T6" fmla="*/ 423863 w 291"/>
              <a:gd name="T7" fmla="*/ 123825 h 461"/>
              <a:gd name="T8" fmla="*/ 436563 w 291"/>
              <a:gd name="T9" fmla="*/ 153988 h 461"/>
              <a:gd name="T10" fmla="*/ 444500 w 291"/>
              <a:gd name="T11" fmla="*/ 182563 h 461"/>
              <a:gd name="T12" fmla="*/ 454025 w 291"/>
              <a:gd name="T13" fmla="*/ 215900 h 461"/>
              <a:gd name="T14" fmla="*/ 461963 w 291"/>
              <a:gd name="T15" fmla="*/ 254000 h 461"/>
              <a:gd name="T16" fmla="*/ 449263 w 291"/>
              <a:gd name="T17" fmla="*/ 285750 h 461"/>
              <a:gd name="T18" fmla="*/ 436563 w 291"/>
              <a:gd name="T19" fmla="*/ 323850 h 461"/>
              <a:gd name="T20" fmla="*/ 441325 w 291"/>
              <a:gd name="T21" fmla="*/ 357188 h 461"/>
              <a:gd name="T22" fmla="*/ 457200 w 291"/>
              <a:gd name="T23" fmla="*/ 373063 h 461"/>
              <a:gd name="T24" fmla="*/ 457200 w 291"/>
              <a:gd name="T25" fmla="*/ 411163 h 461"/>
              <a:gd name="T26" fmla="*/ 444500 w 291"/>
              <a:gd name="T27" fmla="*/ 444500 h 461"/>
              <a:gd name="T28" fmla="*/ 420688 w 291"/>
              <a:gd name="T29" fmla="*/ 473075 h 461"/>
              <a:gd name="T30" fmla="*/ 407988 w 291"/>
              <a:gd name="T31" fmla="*/ 506413 h 461"/>
              <a:gd name="T32" fmla="*/ 415925 w 291"/>
              <a:gd name="T33" fmla="*/ 539750 h 461"/>
              <a:gd name="T34" fmla="*/ 403225 w 291"/>
              <a:gd name="T35" fmla="*/ 565150 h 461"/>
              <a:gd name="T36" fmla="*/ 407988 w 291"/>
              <a:gd name="T37" fmla="*/ 601663 h 461"/>
              <a:gd name="T38" fmla="*/ 377825 w 291"/>
              <a:gd name="T39" fmla="*/ 631825 h 461"/>
              <a:gd name="T40" fmla="*/ 366713 w 291"/>
              <a:gd name="T41" fmla="*/ 665163 h 461"/>
              <a:gd name="T42" fmla="*/ 369888 w 291"/>
              <a:gd name="T43" fmla="*/ 681038 h 461"/>
              <a:gd name="T44" fmla="*/ 357188 w 291"/>
              <a:gd name="T45" fmla="*/ 701675 h 461"/>
              <a:gd name="T46" fmla="*/ 328613 w 291"/>
              <a:gd name="T47" fmla="*/ 722313 h 461"/>
              <a:gd name="T48" fmla="*/ 303213 w 291"/>
              <a:gd name="T49" fmla="*/ 701675 h 461"/>
              <a:gd name="T50" fmla="*/ 282575 w 291"/>
              <a:gd name="T51" fmla="*/ 673100 h 461"/>
              <a:gd name="T52" fmla="*/ 254000 w 291"/>
              <a:gd name="T53" fmla="*/ 652463 h 461"/>
              <a:gd name="T54" fmla="*/ 220663 w 291"/>
              <a:gd name="T55" fmla="*/ 635000 h 461"/>
              <a:gd name="T56" fmla="*/ 200025 w 291"/>
              <a:gd name="T57" fmla="*/ 619125 h 461"/>
              <a:gd name="T58" fmla="*/ 182563 w 291"/>
              <a:gd name="T59" fmla="*/ 644525 h 461"/>
              <a:gd name="T60" fmla="*/ 187325 w 291"/>
              <a:gd name="T61" fmla="*/ 673100 h 461"/>
              <a:gd name="T62" fmla="*/ 207963 w 291"/>
              <a:gd name="T63" fmla="*/ 711200 h 461"/>
              <a:gd name="T64" fmla="*/ 192088 w 291"/>
              <a:gd name="T65" fmla="*/ 719138 h 461"/>
              <a:gd name="T66" fmla="*/ 158750 w 291"/>
              <a:gd name="T67" fmla="*/ 701675 h 461"/>
              <a:gd name="T68" fmla="*/ 128588 w 291"/>
              <a:gd name="T69" fmla="*/ 688975 h 461"/>
              <a:gd name="T70" fmla="*/ 100013 w 291"/>
              <a:gd name="T71" fmla="*/ 681038 h 461"/>
              <a:gd name="T72" fmla="*/ 61913 w 291"/>
              <a:gd name="T73" fmla="*/ 668338 h 461"/>
              <a:gd name="T74" fmla="*/ 28575 w 291"/>
              <a:gd name="T75" fmla="*/ 639763 h 461"/>
              <a:gd name="T76" fmla="*/ 7938 w 291"/>
              <a:gd name="T77" fmla="*/ 611188 h 461"/>
              <a:gd name="T78" fmla="*/ 4763 w 291"/>
              <a:gd name="T79" fmla="*/ 573088 h 461"/>
              <a:gd name="T80" fmla="*/ 7938 w 291"/>
              <a:gd name="T81" fmla="*/ 531813 h 461"/>
              <a:gd name="T82" fmla="*/ 33338 w 291"/>
              <a:gd name="T83" fmla="*/ 506413 h 461"/>
              <a:gd name="T84" fmla="*/ 53975 w 291"/>
              <a:gd name="T85" fmla="*/ 477838 h 461"/>
              <a:gd name="T86" fmla="*/ 82550 w 291"/>
              <a:gd name="T87" fmla="*/ 460375 h 461"/>
              <a:gd name="T88" fmla="*/ 112713 w 291"/>
              <a:gd name="T89" fmla="*/ 449263 h 461"/>
              <a:gd name="T90" fmla="*/ 141288 w 291"/>
              <a:gd name="T91" fmla="*/ 423863 h 461"/>
              <a:gd name="T92" fmla="*/ 158750 w 291"/>
              <a:gd name="T93" fmla="*/ 395288 h 461"/>
              <a:gd name="T94" fmla="*/ 166688 w 291"/>
              <a:gd name="T95" fmla="*/ 352425 h 461"/>
              <a:gd name="T96" fmla="*/ 166688 w 291"/>
              <a:gd name="T97" fmla="*/ 307975 h 461"/>
              <a:gd name="T98" fmla="*/ 192088 w 291"/>
              <a:gd name="T99" fmla="*/ 282575 h 461"/>
              <a:gd name="T100" fmla="*/ 200025 w 291"/>
              <a:gd name="T101" fmla="*/ 244475 h 461"/>
              <a:gd name="T102" fmla="*/ 220663 w 291"/>
              <a:gd name="T103" fmla="*/ 200025 h 461"/>
              <a:gd name="T104" fmla="*/ 246063 w 291"/>
              <a:gd name="T105" fmla="*/ 166688 h 461"/>
              <a:gd name="T106" fmla="*/ 261938 w 291"/>
              <a:gd name="T107" fmla="*/ 136525 h 461"/>
              <a:gd name="T108" fmla="*/ 295275 w 291"/>
              <a:gd name="T109" fmla="*/ 112713 h 461"/>
              <a:gd name="T110" fmla="*/ 311150 w 291"/>
              <a:gd name="T111" fmla="*/ 82550 h 461"/>
              <a:gd name="T112" fmla="*/ 333375 w 291"/>
              <a:gd name="T113" fmla="*/ 53975 h 461"/>
              <a:gd name="T114" fmla="*/ 323850 w 291"/>
              <a:gd name="T115" fmla="*/ 15875 h 461"/>
              <a:gd name="T116" fmla="*/ 349250 w 291"/>
              <a:gd name="T117" fmla="*/ 7938 h 461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1" h="461">
                <a:moveTo>
                  <a:pt x="225" y="5"/>
                </a:moveTo>
                <a:lnTo>
                  <a:pt x="225" y="8"/>
                </a:lnTo>
                <a:lnTo>
                  <a:pt x="223" y="8"/>
                </a:lnTo>
                <a:lnTo>
                  <a:pt x="223" y="10"/>
                </a:lnTo>
                <a:lnTo>
                  <a:pt x="223" y="13"/>
                </a:lnTo>
                <a:lnTo>
                  <a:pt x="223" y="16"/>
                </a:lnTo>
                <a:lnTo>
                  <a:pt x="223" y="18"/>
                </a:lnTo>
                <a:lnTo>
                  <a:pt x="223" y="21"/>
                </a:lnTo>
                <a:lnTo>
                  <a:pt x="225" y="21"/>
                </a:lnTo>
                <a:lnTo>
                  <a:pt x="225" y="23"/>
                </a:lnTo>
                <a:lnTo>
                  <a:pt x="225" y="26"/>
                </a:lnTo>
                <a:lnTo>
                  <a:pt x="225" y="29"/>
                </a:lnTo>
                <a:lnTo>
                  <a:pt x="225" y="31"/>
                </a:lnTo>
                <a:lnTo>
                  <a:pt x="225" y="34"/>
                </a:lnTo>
                <a:lnTo>
                  <a:pt x="225" y="36"/>
                </a:lnTo>
                <a:lnTo>
                  <a:pt x="225" y="39"/>
                </a:lnTo>
                <a:lnTo>
                  <a:pt x="225" y="42"/>
                </a:lnTo>
                <a:lnTo>
                  <a:pt x="225" y="44"/>
                </a:lnTo>
                <a:lnTo>
                  <a:pt x="228" y="44"/>
                </a:lnTo>
                <a:lnTo>
                  <a:pt x="228" y="47"/>
                </a:lnTo>
                <a:lnTo>
                  <a:pt x="228" y="50"/>
                </a:lnTo>
                <a:lnTo>
                  <a:pt x="231" y="50"/>
                </a:lnTo>
                <a:lnTo>
                  <a:pt x="231" y="52"/>
                </a:lnTo>
                <a:lnTo>
                  <a:pt x="233" y="52"/>
                </a:lnTo>
                <a:lnTo>
                  <a:pt x="236" y="52"/>
                </a:lnTo>
                <a:lnTo>
                  <a:pt x="238" y="52"/>
                </a:lnTo>
                <a:lnTo>
                  <a:pt x="241" y="52"/>
                </a:lnTo>
                <a:lnTo>
                  <a:pt x="244" y="52"/>
                </a:lnTo>
                <a:lnTo>
                  <a:pt x="246" y="55"/>
                </a:lnTo>
                <a:lnTo>
                  <a:pt x="249" y="55"/>
                </a:lnTo>
                <a:lnTo>
                  <a:pt x="251" y="55"/>
                </a:lnTo>
                <a:lnTo>
                  <a:pt x="251" y="57"/>
                </a:lnTo>
                <a:lnTo>
                  <a:pt x="254" y="57"/>
                </a:lnTo>
                <a:lnTo>
                  <a:pt x="257" y="57"/>
                </a:lnTo>
                <a:lnTo>
                  <a:pt x="257" y="60"/>
                </a:lnTo>
                <a:lnTo>
                  <a:pt x="259" y="60"/>
                </a:lnTo>
                <a:lnTo>
                  <a:pt x="259" y="63"/>
                </a:lnTo>
                <a:lnTo>
                  <a:pt x="259" y="65"/>
                </a:lnTo>
                <a:lnTo>
                  <a:pt x="262" y="65"/>
                </a:lnTo>
                <a:lnTo>
                  <a:pt x="262" y="68"/>
                </a:lnTo>
                <a:lnTo>
                  <a:pt x="265" y="71"/>
                </a:lnTo>
                <a:lnTo>
                  <a:pt x="267" y="73"/>
                </a:lnTo>
                <a:lnTo>
                  <a:pt x="267" y="76"/>
                </a:lnTo>
                <a:lnTo>
                  <a:pt x="267" y="78"/>
                </a:lnTo>
                <a:lnTo>
                  <a:pt x="267" y="81"/>
                </a:lnTo>
                <a:lnTo>
                  <a:pt x="267" y="84"/>
                </a:lnTo>
                <a:lnTo>
                  <a:pt x="270" y="84"/>
                </a:lnTo>
                <a:lnTo>
                  <a:pt x="270" y="86"/>
                </a:lnTo>
                <a:lnTo>
                  <a:pt x="270" y="89"/>
                </a:lnTo>
                <a:lnTo>
                  <a:pt x="272" y="89"/>
                </a:lnTo>
                <a:lnTo>
                  <a:pt x="272" y="91"/>
                </a:lnTo>
                <a:lnTo>
                  <a:pt x="270" y="91"/>
                </a:lnTo>
                <a:lnTo>
                  <a:pt x="272" y="94"/>
                </a:lnTo>
                <a:lnTo>
                  <a:pt x="272" y="97"/>
                </a:lnTo>
                <a:lnTo>
                  <a:pt x="275" y="97"/>
                </a:lnTo>
                <a:lnTo>
                  <a:pt x="275" y="99"/>
                </a:lnTo>
                <a:lnTo>
                  <a:pt x="275" y="102"/>
                </a:lnTo>
                <a:lnTo>
                  <a:pt x="275" y="105"/>
                </a:lnTo>
                <a:lnTo>
                  <a:pt x="275" y="107"/>
                </a:lnTo>
                <a:lnTo>
                  <a:pt x="278" y="107"/>
                </a:lnTo>
                <a:lnTo>
                  <a:pt x="280" y="107"/>
                </a:lnTo>
                <a:lnTo>
                  <a:pt x="283" y="107"/>
                </a:lnTo>
                <a:lnTo>
                  <a:pt x="283" y="110"/>
                </a:lnTo>
                <a:lnTo>
                  <a:pt x="283" y="112"/>
                </a:lnTo>
                <a:lnTo>
                  <a:pt x="280" y="112"/>
                </a:lnTo>
                <a:lnTo>
                  <a:pt x="280" y="115"/>
                </a:lnTo>
                <a:lnTo>
                  <a:pt x="280" y="118"/>
                </a:lnTo>
                <a:lnTo>
                  <a:pt x="278" y="118"/>
                </a:lnTo>
                <a:lnTo>
                  <a:pt x="278" y="120"/>
                </a:lnTo>
                <a:lnTo>
                  <a:pt x="278" y="123"/>
                </a:lnTo>
                <a:lnTo>
                  <a:pt x="278" y="126"/>
                </a:lnTo>
                <a:lnTo>
                  <a:pt x="278" y="128"/>
                </a:lnTo>
                <a:lnTo>
                  <a:pt x="278" y="131"/>
                </a:lnTo>
                <a:lnTo>
                  <a:pt x="280" y="131"/>
                </a:lnTo>
                <a:lnTo>
                  <a:pt x="283" y="133"/>
                </a:lnTo>
                <a:lnTo>
                  <a:pt x="286" y="133"/>
                </a:lnTo>
                <a:lnTo>
                  <a:pt x="286" y="136"/>
                </a:lnTo>
                <a:lnTo>
                  <a:pt x="288" y="136"/>
                </a:lnTo>
                <a:lnTo>
                  <a:pt x="288" y="139"/>
                </a:lnTo>
                <a:lnTo>
                  <a:pt x="288" y="141"/>
                </a:lnTo>
                <a:lnTo>
                  <a:pt x="288" y="144"/>
                </a:lnTo>
                <a:lnTo>
                  <a:pt x="288" y="146"/>
                </a:lnTo>
                <a:lnTo>
                  <a:pt x="288" y="149"/>
                </a:lnTo>
                <a:lnTo>
                  <a:pt x="288" y="152"/>
                </a:lnTo>
                <a:lnTo>
                  <a:pt x="288" y="154"/>
                </a:lnTo>
                <a:lnTo>
                  <a:pt x="291" y="154"/>
                </a:lnTo>
                <a:lnTo>
                  <a:pt x="291" y="157"/>
                </a:lnTo>
                <a:lnTo>
                  <a:pt x="291" y="160"/>
                </a:lnTo>
                <a:lnTo>
                  <a:pt x="291" y="162"/>
                </a:lnTo>
                <a:lnTo>
                  <a:pt x="291" y="165"/>
                </a:lnTo>
                <a:lnTo>
                  <a:pt x="291" y="167"/>
                </a:lnTo>
                <a:lnTo>
                  <a:pt x="291" y="170"/>
                </a:lnTo>
                <a:lnTo>
                  <a:pt x="291" y="173"/>
                </a:lnTo>
                <a:lnTo>
                  <a:pt x="288" y="173"/>
                </a:lnTo>
                <a:lnTo>
                  <a:pt x="288" y="175"/>
                </a:lnTo>
                <a:lnTo>
                  <a:pt x="286" y="175"/>
                </a:lnTo>
                <a:lnTo>
                  <a:pt x="286" y="178"/>
                </a:lnTo>
                <a:lnTo>
                  <a:pt x="286" y="180"/>
                </a:lnTo>
                <a:lnTo>
                  <a:pt x="283" y="180"/>
                </a:lnTo>
                <a:lnTo>
                  <a:pt x="280" y="183"/>
                </a:lnTo>
                <a:lnTo>
                  <a:pt x="280" y="186"/>
                </a:lnTo>
                <a:lnTo>
                  <a:pt x="280" y="188"/>
                </a:lnTo>
                <a:lnTo>
                  <a:pt x="283" y="191"/>
                </a:lnTo>
                <a:lnTo>
                  <a:pt x="283" y="194"/>
                </a:lnTo>
                <a:lnTo>
                  <a:pt x="280" y="194"/>
                </a:lnTo>
                <a:lnTo>
                  <a:pt x="278" y="194"/>
                </a:lnTo>
                <a:lnTo>
                  <a:pt x="278" y="196"/>
                </a:lnTo>
                <a:lnTo>
                  <a:pt x="278" y="199"/>
                </a:lnTo>
                <a:lnTo>
                  <a:pt x="275" y="201"/>
                </a:lnTo>
                <a:lnTo>
                  <a:pt x="275" y="204"/>
                </a:lnTo>
                <a:lnTo>
                  <a:pt x="275" y="207"/>
                </a:lnTo>
                <a:lnTo>
                  <a:pt x="275" y="209"/>
                </a:lnTo>
                <a:lnTo>
                  <a:pt x="275" y="212"/>
                </a:lnTo>
                <a:lnTo>
                  <a:pt x="275" y="215"/>
                </a:lnTo>
                <a:lnTo>
                  <a:pt x="275" y="217"/>
                </a:lnTo>
                <a:lnTo>
                  <a:pt x="278" y="217"/>
                </a:lnTo>
                <a:lnTo>
                  <a:pt x="278" y="220"/>
                </a:lnTo>
                <a:lnTo>
                  <a:pt x="278" y="222"/>
                </a:lnTo>
                <a:lnTo>
                  <a:pt x="275" y="222"/>
                </a:lnTo>
                <a:lnTo>
                  <a:pt x="275" y="225"/>
                </a:lnTo>
                <a:lnTo>
                  <a:pt x="278" y="225"/>
                </a:lnTo>
                <a:lnTo>
                  <a:pt x="280" y="225"/>
                </a:lnTo>
                <a:lnTo>
                  <a:pt x="283" y="225"/>
                </a:lnTo>
                <a:lnTo>
                  <a:pt x="283" y="228"/>
                </a:lnTo>
                <a:lnTo>
                  <a:pt x="286" y="228"/>
                </a:lnTo>
                <a:lnTo>
                  <a:pt x="286" y="230"/>
                </a:lnTo>
                <a:lnTo>
                  <a:pt x="286" y="233"/>
                </a:lnTo>
                <a:lnTo>
                  <a:pt x="288" y="233"/>
                </a:lnTo>
                <a:lnTo>
                  <a:pt x="291" y="230"/>
                </a:lnTo>
                <a:lnTo>
                  <a:pt x="291" y="233"/>
                </a:lnTo>
                <a:lnTo>
                  <a:pt x="291" y="235"/>
                </a:lnTo>
                <a:lnTo>
                  <a:pt x="288" y="235"/>
                </a:lnTo>
                <a:lnTo>
                  <a:pt x="288" y="238"/>
                </a:lnTo>
                <a:lnTo>
                  <a:pt x="288" y="241"/>
                </a:lnTo>
                <a:lnTo>
                  <a:pt x="288" y="243"/>
                </a:lnTo>
                <a:lnTo>
                  <a:pt x="288" y="246"/>
                </a:lnTo>
                <a:lnTo>
                  <a:pt x="291" y="246"/>
                </a:lnTo>
                <a:lnTo>
                  <a:pt x="291" y="249"/>
                </a:lnTo>
                <a:lnTo>
                  <a:pt x="291" y="251"/>
                </a:lnTo>
                <a:lnTo>
                  <a:pt x="291" y="254"/>
                </a:lnTo>
                <a:lnTo>
                  <a:pt x="288" y="254"/>
                </a:lnTo>
                <a:lnTo>
                  <a:pt x="288" y="256"/>
                </a:lnTo>
                <a:lnTo>
                  <a:pt x="288" y="259"/>
                </a:lnTo>
                <a:lnTo>
                  <a:pt x="288" y="262"/>
                </a:lnTo>
                <a:lnTo>
                  <a:pt x="286" y="262"/>
                </a:lnTo>
                <a:lnTo>
                  <a:pt x="286" y="264"/>
                </a:lnTo>
                <a:lnTo>
                  <a:pt x="286" y="267"/>
                </a:lnTo>
                <a:lnTo>
                  <a:pt x="283" y="267"/>
                </a:lnTo>
                <a:lnTo>
                  <a:pt x="283" y="269"/>
                </a:lnTo>
                <a:lnTo>
                  <a:pt x="283" y="272"/>
                </a:lnTo>
                <a:lnTo>
                  <a:pt x="283" y="275"/>
                </a:lnTo>
                <a:lnTo>
                  <a:pt x="280" y="275"/>
                </a:lnTo>
                <a:lnTo>
                  <a:pt x="280" y="277"/>
                </a:lnTo>
                <a:lnTo>
                  <a:pt x="280" y="280"/>
                </a:lnTo>
                <a:lnTo>
                  <a:pt x="280" y="283"/>
                </a:lnTo>
                <a:lnTo>
                  <a:pt x="278" y="283"/>
                </a:lnTo>
                <a:lnTo>
                  <a:pt x="278" y="285"/>
                </a:lnTo>
                <a:lnTo>
                  <a:pt x="278" y="288"/>
                </a:lnTo>
                <a:lnTo>
                  <a:pt x="278" y="293"/>
                </a:lnTo>
                <a:lnTo>
                  <a:pt x="275" y="296"/>
                </a:lnTo>
                <a:lnTo>
                  <a:pt x="272" y="296"/>
                </a:lnTo>
                <a:lnTo>
                  <a:pt x="270" y="296"/>
                </a:lnTo>
                <a:lnTo>
                  <a:pt x="267" y="296"/>
                </a:lnTo>
                <a:lnTo>
                  <a:pt x="267" y="298"/>
                </a:lnTo>
                <a:lnTo>
                  <a:pt x="265" y="298"/>
                </a:lnTo>
                <a:lnTo>
                  <a:pt x="262" y="298"/>
                </a:lnTo>
                <a:lnTo>
                  <a:pt x="259" y="298"/>
                </a:lnTo>
                <a:lnTo>
                  <a:pt x="257" y="298"/>
                </a:lnTo>
                <a:lnTo>
                  <a:pt x="257" y="301"/>
                </a:lnTo>
                <a:lnTo>
                  <a:pt x="257" y="306"/>
                </a:lnTo>
                <a:lnTo>
                  <a:pt x="257" y="309"/>
                </a:lnTo>
                <a:lnTo>
                  <a:pt x="254" y="311"/>
                </a:lnTo>
                <a:lnTo>
                  <a:pt x="254" y="314"/>
                </a:lnTo>
                <a:lnTo>
                  <a:pt x="257" y="314"/>
                </a:lnTo>
                <a:lnTo>
                  <a:pt x="257" y="317"/>
                </a:lnTo>
                <a:lnTo>
                  <a:pt x="257" y="319"/>
                </a:lnTo>
                <a:lnTo>
                  <a:pt x="257" y="322"/>
                </a:lnTo>
                <a:lnTo>
                  <a:pt x="257" y="324"/>
                </a:lnTo>
                <a:lnTo>
                  <a:pt x="257" y="327"/>
                </a:lnTo>
                <a:lnTo>
                  <a:pt x="257" y="330"/>
                </a:lnTo>
                <a:lnTo>
                  <a:pt x="259" y="330"/>
                </a:lnTo>
                <a:lnTo>
                  <a:pt x="262" y="330"/>
                </a:lnTo>
                <a:lnTo>
                  <a:pt x="262" y="332"/>
                </a:lnTo>
                <a:lnTo>
                  <a:pt x="265" y="335"/>
                </a:lnTo>
                <a:lnTo>
                  <a:pt x="265" y="338"/>
                </a:lnTo>
                <a:lnTo>
                  <a:pt x="262" y="338"/>
                </a:lnTo>
                <a:lnTo>
                  <a:pt x="262" y="340"/>
                </a:lnTo>
                <a:lnTo>
                  <a:pt x="262" y="343"/>
                </a:lnTo>
                <a:lnTo>
                  <a:pt x="259" y="343"/>
                </a:lnTo>
                <a:lnTo>
                  <a:pt x="257" y="343"/>
                </a:lnTo>
                <a:lnTo>
                  <a:pt x="257" y="345"/>
                </a:lnTo>
                <a:lnTo>
                  <a:pt x="254" y="345"/>
                </a:lnTo>
                <a:lnTo>
                  <a:pt x="251" y="345"/>
                </a:lnTo>
                <a:lnTo>
                  <a:pt x="251" y="348"/>
                </a:lnTo>
                <a:lnTo>
                  <a:pt x="251" y="351"/>
                </a:lnTo>
                <a:lnTo>
                  <a:pt x="251" y="353"/>
                </a:lnTo>
                <a:lnTo>
                  <a:pt x="254" y="353"/>
                </a:lnTo>
                <a:lnTo>
                  <a:pt x="254" y="356"/>
                </a:lnTo>
                <a:lnTo>
                  <a:pt x="257" y="356"/>
                </a:lnTo>
                <a:lnTo>
                  <a:pt x="257" y="359"/>
                </a:lnTo>
                <a:lnTo>
                  <a:pt x="259" y="359"/>
                </a:lnTo>
                <a:lnTo>
                  <a:pt x="259" y="361"/>
                </a:lnTo>
                <a:lnTo>
                  <a:pt x="259" y="364"/>
                </a:lnTo>
                <a:lnTo>
                  <a:pt x="259" y="366"/>
                </a:lnTo>
                <a:lnTo>
                  <a:pt x="259" y="369"/>
                </a:lnTo>
                <a:lnTo>
                  <a:pt x="257" y="372"/>
                </a:lnTo>
                <a:lnTo>
                  <a:pt x="257" y="374"/>
                </a:lnTo>
                <a:lnTo>
                  <a:pt x="257" y="377"/>
                </a:lnTo>
                <a:lnTo>
                  <a:pt x="257" y="379"/>
                </a:lnTo>
                <a:lnTo>
                  <a:pt x="254" y="379"/>
                </a:lnTo>
                <a:lnTo>
                  <a:pt x="254" y="382"/>
                </a:lnTo>
                <a:lnTo>
                  <a:pt x="251" y="385"/>
                </a:lnTo>
                <a:lnTo>
                  <a:pt x="249" y="387"/>
                </a:lnTo>
                <a:lnTo>
                  <a:pt x="246" y="387"/>
                </a:lnTo>
                <a:lnTo>
                  <a:pt x="244" y="387"/>
                </a:lnTo>
                <a:lnTo>
                  <a:pt x="244" y="390"/>
                </a:lnTo>
                <a:lnTo>
                  <a:pt x="241" y="390"/>
                </a:lnTo>
                <a:lnTo>
                  <a:pt x="241" y="393"/>
                </a:lnTo>
                <a:lnTo>
                  <a:pt x="241" y="395"/>
                </a:lnTo>
                <a:lnTo>
                  <a:pt x="238" y="398"/>
                </a:lnTo>
                <a:lnTo>
                  <a:pt x="236" y="400"/>
                </a:lnTo>
                <a:lnTo>
                  <a:pt x="233" y="400"/>
                </a:lnTo>
                <a:lnTo>
                  <a:pt x="233" y="403"/>
                </a:lnTo>
                <a:lnTo>
                  <a:pt x="233" y="406"/>
                </a:lnTo>
                <a:lnTo>
                  <a:pt x="231" y="408"/>
                </a:lnTo>
                <a:lnTo>
                  <a:pt x="231" y="411"/>
                </a:lnTo>
                <a:lnTo>
                  <a:pt x="231" y="413"/>
                </a:lnTo>
                <a:lnTo>
                  <a:pt x="228" y="413"/>
                </a:lnTo>
                <a:lnTo>
                  <a:pt x="228" y="416"/>
                </a:lnTo>
                <a:lnTo>
                  <a:pt x="228" y="419"/>
                </a:lnTo>
                <a:lnTo>
                  <a:pt x="231" y="419"/>
                </a:lnTo>
                <a:lnTo>
                  <a:pt x="233" y="419"/>
                </a:lnTo>
                <a:lnTo>
                  <a:pt x="233" y="421"/>
                </a:lnTo>
                <a:lnTo>
                  <a:pt x="236" y="421"/>
                </a:lnTo>
                <a:lnTo>
                  <a:pt x="236" y="419"/>
                </a:lnTo>
                <a:lnTo>
                  <a:pt x="236" y="421"/>
                </a:lnTo>
                <a:lnTo>
                  <a:pt x="236" y="424"/>
                </a:lnTo>
                <a:lnTo>
                  <a:pt x="233" y="424"/>
                </a:lnTo>
                <a:lnTo>
                  <a:pt x="233" y="427"/>
                </a:lnTo>
                <a:lnTo>
                  <a:pt x="236" y="427"/>
                </a:lnTo>
                <a:lnTo>
                  <a:pt x="233" y="427"/>
                </a:lnTo>
                <a:lnTo>
                  <a:pt x="233" y="429"/>
                </a:lnTo>
                <a:lnTo>
                  <a:pt x="236" y="429"/>
                </a:lnTo>
                <a:lnTo>
                  <a:pt x="236" y="432"/>
                </a:lnTo>
                <a:lnTo>
                  <a:pt x="233" y="432"/>
                </a:lnTo>
                <a:lnTo>
                  <a:pt x="233" y="434"/>
                </a:lnTo>
                <a:lnTo>
                  <a:pt x="231" y="434"/>
                </a:lnTo>
                <a:lnTo>
                  <a:pt x="228" y="434"/>
                </a:lnTo>
                <a:lnTo>
                  <a:pt x="225" y="437"/>
                </a:lnTo>
                <a:lnTo>
                  <a:pt x="228" y="437"/>
                </a:lnTo>
                <a:lnTo>
                  <a:pt x="228" y="440"/>
                </a:lnTo>
                <a:lnTo>
                  <a:pt x="228" y="442"/>
                </a:lnTo>
                <a:lnTo>
                  <a:pt x="225" y="442"/>
                </a:lnTo>
                <a:lnTo>
                  <a:pt x="225" y="445"/>
                </a:lnTo>
                <a:lnTo>
                  <a:pt x="223" y="445"/>
                </a:lnTo>
                <a:lnTo>
                  <a:pt x="220" y="445"/>
                </a:lnTo>
                <a:lnTo>
                  <a:pt x="217" y="445"/>
                </a:lnTo>
                <a:lnTo>
                  <a:pt x="220" y="461"/>
                </a:lnTo>
                <a:lnTo>
                  <a:pt x="217" y="461"/>
                </a:lnTo>
                <a:lnTo>
                  <a:pt x="217" y="458"/>
                </a:lnTo>
                <a:lnTo>
                  <a:pt x="215" y="458"/>
                </a:lnTo>
                <a:lnTo>
                  <a:pt x="212" y="458"/>
                </a:lnTo>
                <a:lnTo>
                  <a:pt x="210" y="458"/>
                </a:lnTo>
                <a:lnTo>
                  <a:pt x="207" y="455"/>
                </a:lnTo>
                <a:lnTo>
                  <a:pt x="207" y="453"/>
                </a:lnTo>
                <a:lnTo>
                  <a:pt x="204" y="453"/>
                </a:lnTo>
                <a:lnTo>
                  <a:pt x="204" y="450"/>
                </a:lnTo>
                <a:lnTo>
                  <a:pt x="202" y="450"/>
                </a:lnTo>
                <a:lnTo>
                  <a:pt x="202" y="448"/>
                </a:lnTo>
                <a:lnTo>
                  <a:pt x="199" y="448"/>
                </a:lnTo>
                <a:lnTo>
                  <a:pt x="199" y="445"/>
                </a:lnTo>
                <a:lnTo>
                  <a:pt x="196" y="445"/>
                </a:lnTo>
                <a:lnTo>
                  <a:pt x="194" y="445"/>
                </a:lnTo>
                <a:lnTo>
                  <a:pt x="194" y="442"/>
                </a:lnTo>
                <a:lnTo>
                  <a:pt x="191" y="442"/>
                </a:lnTo>
                <a:lnTo>
                  <a:pt x="191" y="440"/>
                </a:lnTo>
                <a:lnTo>
                  <a:pt x="189" y="440"/>
                </a:lnTo>
                <a:lnTo>
                  <a:pt x="186" y="437"/>
                </a:lnTo>
                <a:lnTo>
                  <a:pt x="186" y="434"/>
                </a:lnTo>
                <a:lnTo>
                  <a:pt x="186" y="432"/>
                </a:lnTo>
                <a:lnTo>
                  <a:pt x="183" y="432"/>
                </a:lnTo>
                <a:lnTo>
                  <a:pt x="183" y="429"/>
                </a:lnTo>
                <a:lnTo>
                  <a:pt x="181" y="429"/>
                </a:lnTo>
                <a:lnTo>
                  <a:pt x="181" y="427"/>
                </a:lnTo>
                <a:lnTo>
                  <a:pt x="178" y="427"/>
                </a:lnTo>
                <a:lnTo>
                  <a:pt x="178" y="424"/>
                </a:lnTo>
                <a:lnTo>
                  <a:pt x="176" y="424"/>
                </a:lnTo>
                <a:lnTo>
                  <a:pt x="173" y="424"/>
                </a:lnTo>
                <a:lnTo>
                  <a:pt x="170" y="424"/>
                </a:lnTo>
                <a:lnTo>
                  <a:pt x="170" y="421"/>
                </a:lnTo>
                <a:lnTo>
                  <a:pt x="168" y="421"/>
                </a:lnTo>
                <a:lnTo>
                  <a:pt x="168" y="419"/>
                </a:lnTo>
                <a:lnTo>
                  <a:pt x="165" y="419"/>
                </a:lnTo>
                <a:lnTo>
                  <a:pt x="162" y="419"/>
                </a:lnTo>
                <a:lnTo>
                  <a:pt x="162" y="416"/>
                </a:lnTo>
                <a:lnTo>
                  <a:pt x="160" y="413"/>
                </a:lnTo>
                <a:lnTo>
                  <a:pt x="160" y="411"/>
                </a:lnTo>
                <a:lnTo>
                  <a:pt x="157" y="411"/>
                </a:lnTo>
                <a:lnTo>
                  <a:pt x="157" y="408"/>
                </a:lnTo>
                <a:lnTo>
                  <a:pt x="155" y="406"/>
                </a:lnTo>
                <a:lnTo>
                  <a:pt x="152" y="406"/>
                </a:lnTo>
                <a:lnTo>
                  <a:pt x="149" y="406"/>
                </a:lnTo>
                <a:lnTo>
                  <a:pt x="147" y="406"/>
                </a:lnTo>
                <a:lnTo>
                  <a:pt x="147" y="403"/>
                </a:lnTo>
                <a:lnTo>
                  <a:pt x="144" y="403"/>
                </a:lnTo>
                <a:lnTo>
                  <a:pt x="142" y="403"/>
                </a:lnTo>
                <a:lnTo>
                  <a:pt x="142" y="400"/>
                </a:lnTo>
                <a:lnTo>
                  <a:pt x="139" y="400"/>
                </a:lnTo>
                <a:lnTo>
                  <a:pt x="139" y="398"/>
                </a:lnTo>
                <a:lnTo>
                  <a:pt x="139" y="395"/>
                </a:lnTo>
                <a:lnTo>
                  <a:pt x="136" y="395"/>
                </a:lnTo>
                <a:lnTo>
                  <a:pt x="136" y="393"/>
                </a:lnTo>
                <a:lnTo>
                  <a:pt x="134" y="393"/>
                </a:lnTo>
                <a:lnTo>
                  <a:pt x="134" y="390"/>
                </a:lnTo>
                <a:lnTo>
                  <a:pt x="134" y="387"/>
                </a:lnTo>
                <a:lnTo>
                  <a:pt x="131" y="387"/>
                </a:lnTo>
                <a:lnTo>
                  <a:pt x="128" y="387"/>
                </a:lnTo>
                <a:lnTo>
                  <a:pt x="128" y="390"/>
                </a:lnTo>
                <a:lnTo>
                  <a:pt x="126" y="390"/>
                </a:lnTo>
                <a:lnTo>
                  <a:pt x="123" y="390"/>
                </a:lnTo>
                <a:lnTo>
                  <a:pt x="123" y="393"/>
                </a:lnTo>
                <a:lnTo>
                  <a:pt x="123" y="395"/>
                </a:lnTo>
                <a:lnTo>
                  <a:pt x="121" y="398"/>
                </a:lnTo>
                <a:lnTo>
                  <a:pt x="118" y="398"/>
                </a:lnTo>
                <a:lnTo>
                  <a:pt x="118" y="400"/>
                </a:lnTo>
                <a:lnTo>
                  <a:pt x="118" y="403"/>
                </a:lnTo>
                <a:lnTo>
                  <a:pt x="121" y="403"/>
                </a:lnTo>
                <a:lnTo>
                  <a:pt x="121" y="406"/>
                </a:lnTo>
                <a:lnTo>
                  <a:pt x="118" y="408"/>
                </a:lnTo>
                <a:lnTo>
                  <a:pt x="115" y="406"/>
                </a:lnTo>
                <a:lnTo>
                  <a:pt x="113" y="408"/>
                </a:lnTo>
                <a:lnTo>
                  <a:pt x="110" y="411"/>
                </a:lnTo>
                <a:lnTo>
                  <a:pt x="113" y="411"/>
                </a:lnTo>
                <a:lnTo>
                  <a:pt x="110" y="413"/>
                </a:lnTo>
                <a:lnTo>
                  <a:pt x="110" y="416"/>
                </a:lnTo>
                <a:lnTo>
                  <a:pt x="110" y="419"/>
                </a:lnTo>
                <a:lnTo>
                  <a:pt x="113" y="419"/>
                </a:lnTo>
                <a:lnTo>
                  <a:pt x="113" y="421"/>
                </a:lnTo>
                <a:lnTo>
                  <a:pt x="115" y="421"/>
                </a:lnTo>
                <a:lnTo>
                  <a:pt x="115" y="424"/>
                </a:lnTo>
                <a:lnTo>
                  <a:pt x="118" y="424"/>
                </a:lnTo>
                <a:lnTo>
                  <a:pt x="118" y="427"/>
                </a:lnTo>
                <a:lnTo>
                  <a:pt x="121" y="429"/>
                </a:lnTo>
                <a:lnTo>
                  <a:pt x="121" y="432"/>
                </a:lnTo>
                <a:lnTo>
                  <a:pt x="123" y="434"/>
                </a:lnTo>
                <a:lnTo>
                  <a:pt x="123" y="437"/>
                </a:lnTo>
                <a:lnTo>
                  <a:pt x="123" y="440"/>
                </a:lnTo>
                <a:lnTo>
                  <a:pt x="123" y="442"/>
                </a:lnTo>
                <a:lnTo>
                  <a:pt x="126" y="442"/>
                </a:lnTo>
                <a:lnTo>
                  <a:pt x="126" y="445"/>
                </a:lnTo>
                <a:lnTo>
                  <a:pt x="128" y="445"/>
                </a:lnTo>
                <a:lnTo>
                  <a:pt x="131" y="448"/>
                </a:lnTo>
                <a:lnTo>
                  <a:pt x="131" y="450"/>
                </a:lnTo>
                <a:lnTo>
                  <a:pt x="134" y="453"/>
                </a:lnTo>
                <a:lnTo>
                  <a:pt x="131" y="453"/>
                </a:lnTo>
                <a:lnTo>
                  <a:pt x="131" y="455"/>
                </a:lnTo>
                <a:lnTo>
                  <a:pt x="128" y="455"/>
                </a:lnTo>
                <a:lnTo>
                  <a:pt x="128" y="458"/>
                </a:lnTo>
                <a:lnTo>
                  <a:pt x="128" y="455"/>
                </a:lnTo>
                <a:lnTo>
                  <a:pt x="126" y="455"/>
                </a:lnTo>
                <a:lnTo>
                  <a:pt x="123" y="455"/>
                </a:lnTo>
                <a:lnTo>
                  <a:pt x="123" y="453"/>
                </a:lnTo>
                <a:lnTo>
                  <a:pt x="121" y="453"/>
                </a:lnTo>
                <a:lnTo>
                  <a:pt x="118" y="453"/>
                </a:lnTo>
                <a:lnTo>
                  <a:pt x="115" y="450"/>
                </a:lnTo>
                <a:lnTo>
                  <a:pt x="113" y="450"/>
                </a:lnTo>
                <a:lnTo>
                  <a:pt x="113" y="448"/>
                </a:lnTo>
                <a:lnTo>
                  <a:pt x="110" y="448"/>
                </a:lnTo>
                <a:lnTo>
                  <a:pt x="107" y="448"/>
                </a:lnTo>
                <a:lnTo>
                  <a:pt x="107" y="445"/>
                </a:lnTo>
                <a:lnTo>
                  <a:pt x="105" y="445"/>
                </a:lnTo>
                <a:lnTo>
                  <a:pt x="105" y="442"/>
                </a:lnTo>
                <a:lnTo>
                  <a:pt x="102" y="440"/>
                </a:lnTo>
                <a:lnTo>
                  <a:pt x="100" y="442"/>
                </a:lnTo>
                <a:lnTo>
                  <a:pt x="97" y="442"/>
                </a:lnTo>
                <a:lnTo>
                  <a:pt x="94" y="440"/>
                </a:lnTo>
                <a:lnTo>
                  <a:pt x="94" y="442"/>
                </a:lnTo>
                <a:lnTo>
                  <a:pt x="94" y="440"/>
                </a:lnTo>
                <a:lnTo>
                  <a:pt x="92" y="440"/>
                </a:lnTo>
                <a:lnTo>
                  <a:pt x="89" y="440"/>
                </a:lnTo>
                <a:lnTo>
                  <a:pt x="87" y="440"/>
                </a:lnTo>
                <a:lnTo>
                  <a:pt x="87" y="437"/>
                </a:lnTo>
                <a:lnTo>
                  <a:pt x="84" y="437"/>
                </a:lnTo>
                <a:lnTo>
                  <a:pt x="84" y="434"/>
                </a:lnTo>
                <a:lnTo>
                  <a:pt x="81" y="434"/>
                </a:lnTo>
                <a:lnTo>
                  <a:pt x="81" y="432"/>
                </a:lnTo>
                <a:lnTo>
                  <a:pt x="81" y="434"/>
                </a:lnTo>
                <a:lnTo>
                  <a:pt x="79" y="434"/>
                </a:lnTo>
                <a:lnTo>
                  <a:pt x="76" y="434"/>
                </a:lnTo>
                <a:lnTo>
                  <a:pt x="76" y="432"/>
                </a:lnTo>
                <a:lnTo>
                  <a:pt x="73" y="432"/>
                </a:lnTo>
                <a:lnTo>
                  <a:pt x="73" y="429"/>
                </a:lnTo>
                <a:lnTo>
                  <a:pt x="71" y="429"/>
                </a:lnTo>
                <a:lnTo>
                  <a:pt x="68" y="432"/>
                </a:lnTo>
                <a:lnTo>
                  <a:pt x="66" y="432"/>
                </a:lnTo>
                <a:lnTo>
                  <a:pt x="63" y="429"/>
                </a:lnTo>
                <a:lnTo>
                  <a:pt x="60" y="429"/>
                </a:lnTo>
                <a:lnTo>
                  <a:pt x="58" y="429"/>
                </a:lnTo>
                <a:lnTo>
                  <a:pt x="55" y="427"/>
                </a:lnTo>
                <a:lnTo>
                  <a:pt x="55" y="429"/>
                </a:lnTo>
                <a:lnTo>
                  <a:pt x="52" y="429"/>
                </a:lnTo>
                <a:lnTo>
                  <a:pt x="47" y="429"/>
                </a:lnTo>
                <a:lnTo>
                  <a:pt x="45" y="429"/>
                </a:lnTo>
                <a:lnTo>
                  <a:pt x="42" y="427"/>
                </a:lnTo>
                <a:lnTo>
                  <a:pt x="42" y="424"/>
                </a:lnTo>
                <a:lnTo>
                  <a:pt x="39" y="424"/>
                </a:lnTo>
                <a:lnTo>
                  <a:pt x="39" y="421"/>
                </a:lnTo>
                <a:lnTo>
                  <a:pt x="37" y="424"/>
                </a:lnTo>
                <a:lnTo>
                  <a:pt x="34" y="421"/>
                </a:lnTo>
                <a:lnTo>
                  <a:pt x="34" y="419"/>
                </a:lnTo>
                <a:lnTo>
                  <a:pt x="32" y="416"/>
                </a:lnTo>
                <a:lnTo>
                  <a:pt x="32" y="413"/>
                </a:lnTo>
                <a:lnTo>
                  <a:pt x="29" y="413"/>
                </a:lnTo>
                <a:lnTo>
                  <a:pt x="29" y="411"/>
                </a:lnTo>
                <a:lnTo>
                  <a:pt x="26" y="408"/>
                </a:lnTo>
                <a:lnTo>
                  <a:pt x="24" y="408"/>
                </a:lnTo>
                <a:lnTo>
                  <a:pt x="21" y="406"/>
                </a:lnTo>
                <a:lnTo>
                  <a:pt x="18" y="403"/>
                </a:lnTo>
                <a:lnTo>
                  <a:pt x="16" y="403"/>
                </a:lnTo>
                <a:lnTo>
                  <a:pt x="16" y="400"/>
                </a:lnTo>
                <a:lnTo>
                  <a:pt x="13" y="400"/>
                </a:lnTo>
                <a:lnTo>
                  <a:pt x="13" y="398"/>
                </a:lnTo>
                <a:lnTo>
                  <a:pt x="11" y="398"/>
                </a:lnTo>
                <a:lnTo>
                  <a:pt x="11" y="395"/>
                </a:lnTo>
                <a:lnTo>
                  <a:pt x="8" y="395"/>
                </a:lnTo>
                <a:lnTo>
                  <a:pt x="8" y="393"/>
                </a:lnTo>
                <a:lnTo>
                  <a:pt x="5" y="390"/>
                </a:lnTo>
                <a:lnTo>
                  <a:pt x="5" y="387"/>
                </a:lnTo>
                <a:lnTo>
                  <a:pt x="5" y="385"/>
                </a:lnTo>
                <a:lnTo>
                  <a:pt x="5" y="382"/>
                </a:lnTo>
                <a:lnTo>
                  <a:pt x="5" y="379"/>
                </a:lnTo>
                <a:lnTo>
                  <a:pt x="3" y="379"/>
                </a:lnTo>
                <a:lnTo>
                  <a:pt x="3" y="377"/>
                </a:lnTo>
                <a:lnTo>
                  <a:pt x="0" y="374"/>
                </a:lnTo>
                <a:lnTo>
                  <a:pt x="0" y="372"/>
                </a:lnTo>
                <a:lnTo>
                  <a:pt x="3" y="372"/>
                </a:lnTo>
                <a:lnTo>
                  <a:pt x="3" y="369"/>
                </a:lnTo>
                <a:lnTo>
                  <a:pt x="3" y="366"/>
                </a:lnTo>
                <a:lnTo>
                  <a:pt x="3" y="364"/>
                </a:lnTo>
                <a:lnTo>
                  <a:pt x="3" y="361"/>
                </a:lnTo>
                <a:lnTo>
                  <a:pt x="3" y="359"/>
                </a:lnTo>
                <a:lnTo>
                  <a:pt x="3" y="356"/>
                </a:lnTo>
                <a:lnTo>
                  <a:pt x="3" y="353"/>
                </a:lnTo>
                <a:lnTo>
                  <a:pt x="3" y="351"/>
                </a:lnTo>
                <a:lnTo>
                  <a:pt x="3" y="348"/>
                </a:lnTo>
                <a:lnTo>
                  <a:pt x="3" y="345"/>
                </a:lnTo>
                <a:lnTo>
                  <a:pt x="3" y="343"/>
                </a:lnTo>
                <a:lnTo>
                  <a:pt x="5" y="343"/>
                </a:lnTo>
                <a:lnTo>
                  <a:pt x="5" y="340"/>
                </a:lnTo>
                <a:lnTo>
                  <a:pt x="5" y="338"/>
                </a:lnTo>
                <a:lnTo>
                  <a:pt x="5" y="335"/>
                </a:lnTo>
                <a:lnTo>
                  <a:pt x="8" y="335"/>
                </a:lnTo>
                <a:lnTo>
                  <a:pt x="8" y="332"/>
                </a:lnTo>
                <a:lnTo>
                  <a:pt x="11" y="332"/>
                </a:lnTo>
                <a:lnTo>
                  <a:pt x="11" y="327"/>
                </a:lnTo>
                <a:lnTo>
                  <a:pt x="11" y="324"/>
                </a:lnTo>
                <a:lnTo>
                  <a:pt x="11" y="322"/>
                </a:lnTo>
                <a:lnTo>
                  <a:pt x="13" y="322"/>
                </a:lnTo>
                <a:lnTo>
                  <a:pt x="13" y="319"/>
                </a:lnTo>
                <a:lnTo>
                  <a:pt x="16" y="319"/>
                </a:lnTo>
                <a:lnTo>
                  <a:pt x="18" y="319"/>
                </a:lnTo>
                <a:lnTo>
                  <a:pt x="21" y="319"/>
                </a:lnTo>
                <a:lnTo>
                  <a:pt x="21" y="317"/>
                </a:lnTo>
                <a:lnTo>
                  <a:pt x="24" y="317"/>
                </a:lnTo>
                <a:lnTo>
                  <a:pt x="26" y="317"/>
                </a:lnTo>
                <a:lnTo>
                  <a:pt x="29" y="314"/>
                </a:lnTo>
                <a:lnTo>
                  <a:pt x="32" y="314"/>
                </a:lnTo>
                <a:lnTo>
                  <a:pt x="32" y="311"/>
                </a:lnTo>
                <a:lnTo>
                  <a:pt x="34" y="311"/>
                </a:lnTo>
                <a:lnTo>
                  <a:pt x="34" y="309"/>
                </a:lnTo>
                <a:lnTo>
                  <a:pt x="34" y="306"/>
                </a:lnTo>
                <a:lnTo>
                  <a:pt x="34" y="304"/>
                </a:lnTo>
                <a:lnTo>
                  <a:pt x="34" y="301"/>
                </a:lnTo>
                <a:lnTo>
                  <a:pt x="37" y="301"/>
                </a:lnTo>
                <a:lnTo>
                  <a:pt x="37" y="298"/>
                </a:lnTo>
                <a:lnTo>
                  <a:pt x="39" y="298"/>
                </a:lnTo>
                <a:lnTo>
                  <a:pt x="39" y="296"/>
                </a:lnTo>
                <a:lnTo>
                  <a:pt x="42" y="296"/>
                </a:lnTo>
                <a:lnTo>
                  <a:pt x="45" y="296"/>
                </a:lnTo>
                <a:lnTo>
                  <a:pt x="47" y="296"/>
                </a:lnTo>
                <a:lnTo>
                  <a:pt x="47" y="293"/>
                </a:lnTo>
                <a:lnTo>
                  <a:pt x="50" y="293"/>
                </a:lnTo>
                <a:lnTo>
                  <a:pt x="52" y="293"/>
                </a:lnTo>
                <a:lnTo>
                  <a:pt x="52" y="290"/>
                </a:lnTo>
                <a:lnTo>
                  <a:pt x="52" y="293"/>
                </a:lnTo>
                <a:lnTo>
                  <a:pt x="55" y="290"/>
                </a:lnTo>
                <a:lnTo>
                  <a:pt x="58" y="290"/>
                </a:lnTo>
                <a:lnTo>
                  <a:pt x="58" y="288"/>
                </a:lnTo>
                <a:lnTo>
                  <a:pt x="60" y="288"/>
                </a:lnTo>
                <a:lnTo>
                  <a:pt x="63" y="288"/>
                </a:lnTo>
                <a:lnTo>
                  <a:pt x="63" y="285"/>
                </a:lnTo>
                <a:lnTo>
                  <a:pt x="66" y="285"/>
                </a:lnTo>
                <a:lnTo>
                  <a:pt x="68" y="285"/>
                </a:lnTo>
                <a:lnTo>
                  <a:pt x="68" y="283"/>
                </a:lnTo>
                <a:lnTo>
                  <a:pt x="71" y="283"/>
                </a:lnTo>
                <a:lnTo>
                  <a:pt x="73" y="280"/>
                </a:lnTo>
                <a:lnTo>
                  <a:pt x="76" y="280"/>
                </a:lnTo>
                <a:lnTo>
                  <a:pt x="79" y="280"/>
                </a:lnTo>
                <a:lnTo>
                  <a:pt x="79" y="277"/>
                </a:lnTo>
                <a:lnTo>
                  <a:pt x="81" y="277"/>
                </a:lnTo>
                <a:lnTo>
                  <a:pt x="84" y="275"/>
                </a:lnTo>
                <a:lnTo>
                  <a:pt x="84" y="272"/>
                </a:lnTo>
                <a:lnTo>
                  <a:pt x="87" y="272"/>
                </a:lnTo>
                <a:lnTo>
                  <a:pt x="87" y="269"/>
                </a:lnTo>
                <a:lnTo>
                  <a:pt x="87" y="267"/>
                </a:lnTo>
                <a:lnTo>
                  <a:pt x="89" y="267"/>
                </a:lnTo>
                <a:lnTo>
                  <a:pt x="89" y="264"/>
                </a:lnTo>
                <a:lnTo>
                  <a:pt x="92" y="264"/>
                </a:lnTo>
                <a:lnTo>
                  <a:pt x="92" y="262"/>
                </a:lnTo>
                <a:lnTo>
                  <a:pt x="92" y="259"/>
                </a:lnTo>
                <a:lnTo>
                  <a:pt x="92" y="256"/>
                </a:lnTo>
                <a:lnTo>
                  <a:pt x="94" y="256"/>
                </a:lnTo>
                <a:lnTo>
                  <a:pt x="94" y="254"/>
                </a:lnTo>
                <a:lnTo>
                  <a:pt x="97" y="254"/>
                </a:lnTo>
                <a:lnTo>
                  <a:pt x="97" y="251"/>
                </a:lnTo>
                <a:lnTo>
                  <a:pt x="100" y="251"/>
                </a:lnTo>
                <a:lnTo>
                  <a:pt x="100" y="249"/>
                </a:lnTo>
                <a:lnTo>
                  <a:pt x="100" y="246"/>
                </a:lnTo>
                <a:lnTo>
                  <a:pt x="100" y="243"/>
                </a:lnTo>
                <a:lnTo>
                  <a:pt x="100" y="241"/>
                </a:lnTo>
                <a:lnTo>
                  <a:pt x="102" y="238"/>
                </a:lnTo>
                <a:lnTo>
                  <a:pt x="102" y="235"/>
                </a:lnTo>
                <a:lnTo>
                  <a:pt x="102" y="233"/>
                </a:lnTo>
                <a:lnTo>
                  <a:pt x="105" y="233"/>
                </a:lnTo>
                <a:lnTo>
                  <a:pt x="105" y="230"/>
                </a:lnTo>
                <a:lnTo>
                  <a:pt x="105" y="228"/>
                </a:lnTo>
                <a:lnTo>
                  <a:pt x="105" y="225"/>
                </a:lnTo>
                <a:lnTo>
                  <a:pt x="105" y="222"/>
                </a:lnTo>
                <a:lnTo>
                  <a:pt x="105" y="220"/>
                </a:lnTo>
                <a:lnTo>
                  <a:pt x="105" y="217"/>
                </a:lnTo>
                <a:lnTo>
                  <a:pt x="105" y="215"/>
                </a:lnTo>
                <a:lnTo>
                  <a:pt x="105" y="212"/>
                </a:lnTo>
                <a:lnTo>
                  <a:pt x="105" y="209"/>
                </a:lnTo>
                <a:lnTo>
                  <a:pt x="105" y="207"/>
                </a:lnTo>
                <a:lnTo>
                  <a:pt x="105" y="204"/>
                </a:lnTo>
                <a:lnTo>
                  <a:pt x="105" y="201"/>
                </a:lnTo>
                <a:lnTo>
                  <a:pt x="105" y="199"/>
                </a:lnTo>
                <a:lnTo>
                  <a:pt x="105" y="196"/>
                </a:lnTo>
                <a:lnTo>
                  <a:pt x="105" y="194"/>
                </a:lnTo>
                <a:lnTo>
                  <a:pt x="107" y="191"/>
                </a:lnTo>
                <a:lnTo>
                  <a:pt x="110" y="191"/>
                </a:lnTo>
                <a:lnTo>
                  <a:pt x="110" y="188"/>
                </a:lnTo>
                <a:lnTo>
                  <a:pt x="113" y="188"/>
                </a:lnTo>
                <a:lnTo>
                  <a:pt x="113" y="186"/>
                </a:lnTo>
                <a:lnTo>
                  <a:pt x="115" y="186"/>
                </a:lnTo>
                <a:lnTo>
                  <a:pt x="115" y="183"/>
                </a:lnTo>
                <a:lnTo>
                  <a:pt x="115" y="180"/>
                </a:lnTo>
                <a:lnTo>
                  <a:pt x="118" y="180"/>
                </a:lnTo>
                <a:lnTo>
                  <a:pt x="121" y="180"/>
                </a:lnTo>
                <a:lnTo>
                  <a:pt x="121" y="178"/>
                </a:lnTo>
                <a:lnTo>
                  <a:pt x="121" y="175"/>
                </a:lnTo>
                <a:lnTo>
                  <a:pt x="123" y="175"/>
                </a:lnTo>
                <a:lnTo>
                  <a:pt x="123" y="173"/>
                </a:lnTo>
                <a:lnTo>
                  <a:pt x="123" y="170"/>
                </a:lnTo>
                <a:lnTo>
                  <a:pt x="126" y="170"/>
                </a:lnTo>
                <a:lnTo>
                  <a:pt x="126" y="167"/>
                </a:lnTo>
                <a:lnTo>
                  <a:pt x="126" y="165"/>
                </a:lnTo>
                <a:lnTo>
                  <a:pt x="126" y="162"/>
                </a:lnTo>
                <a:lnTo>
                  <a:pt x="126" y="160"/>
                </a:lnTo>
                <a:lnTo>
                  <a:pt x="126" y="157"/>
                </a:lnTo>
                <a:lnTo>
                  <a:pt x="126" y="154"/>
                </a:lnTo>
                <a:lnTo>
                  <a:pt x="128" y="152"/>
                </a:lnTo>
                <a:lnTo>
                  <a:pt x="128" y="149"/>
                </a:lnTo>
                <a:lnTo>
                  <a:pt x="131" y="146"/>
                </a:lnTo>
                <a:lnTo>
                  <a:pt x="131" y="144"/>
                </a:lnTo>
                <a:lnTo>
                  <a:pt x="131" y="141"/>
                </a:lnTo>
                <a:lnTo>
                  <a:pt x="131" y="139"/>
                </a:lnTo>
                <a:lnTo>
                  <a:pt x="134" y="136"/>
                </a:lnTo>
                <a:lnTo>
                  <a:pt x="136" y="133"/>
                </a:lnTo>
                <a:lnTo>
                  <a:pt x="136" y="131"/>
                </a:lnTo>
                <a:lnTo>
                  <a:pt x="136" y="128"/>
                </a:lnTo>
                <a:lnTo>
                  <a:pt x="139" y="126"/>
                </a:lnTo>
                <a:lnTo>
                  <a:pt x="142" y="126"/>
                </a:lnTo>
                <a:lnTo>
                  <a:pt x="142" y="123"/>
                </a:lnTo>
                <a:lnTo>
                  <a:pt x="144" y="120"/>
                </a:lnTo>
                <a:lnTo>
                  <a:pt x="147" y="120"/>
                </a:lnTo>
                <a:lnTo>
                  <a:pt x="147" y="118"/>
                </a:lnTo>
                <a:lnTo>
                  <a:pt x="147" y="115"/>
                </a:lnTo>
                <a:lnTo>
                  <a:pt x="149" y="112"/>
                </a:lnTo>
                <a:lnTo>
                  <a:pt x="149" y="110"/>
                </a:lnTo>
                <a:lnTo>
                  <a:pt x="152" y="107"/>
                </a:lnTo>
                <a:lnTo>
                  <a:pt x="152" y="105"/>
                </a:lnTo>
                <a:lnTo>
                  <a:pt x="155" y="105"/>
                </a:lnTo>
                <a:lnTo>
                  <a:pt x="155" y="102"/>
                </a:lnTo>
                <a:lnTo>
                  <a:pt x="157" y="102"/>
                </a:lnTo>
                <a:lnTo>
                  <a:pt x="157" y="99"/>
                </a:lnTo>
                <a:lnTo>
                  <a:pt x="157" y="97"/>
                </a:lnTo>
                <a:lnTo>
                  <a:pt x="157" y="94"/>
                </a:lnTo>
                <a:lnTo>
                  <a:pt x="160" y="94"/>
                </a:lnTo>
                <a:lnTo>
                  <a:pt x="160" y="91"/>
                </a:lnTo>
                <a:lnTo>
                  <a:pt x="162" y="91"/>
                </a:lnTo>
                <a:lnTo>
                  <a:pt x="162" y="89"/>
                </a:lnTo>
                <a:lnTo>
                  <a:pt x="165" y="89"/>
                </a:lnTo>
                <a:lnTo>
                  <a:pt x="165" y="86"/>
                </a:lnTo>
                <a:lnTo>
                  <a:pt x="168" y="86"/>
                </a:lnTo>
                <a:lnTo>
                  <a:pt x="168" y="84"/>
                </a:lnTo>
                <a:lnTo>
                  <a:pt x="170" y="84"/>
                </a:lnTo>
                <a:lnTo>
                  <a:pt x="173" y="81"/>
                </a:lnTo>
                <a:lnTo>
                  <a:pt x="176" y="78"/>
                </a:lnTo>
                <a:lnTo>
                  <a:pt x="178" y="76"/>
                </a:lnTo>
                <a:lnTo>
                  <a:pt x="181" y="76"/>
                </a:lnTo>
                <a:lnTo>
                  <a:pt x="183" y="76"/>
                </a:lnTo>
                <a:lnTo>
                  <a:pt x="183" y="73"/>
                </a:lnTo>
                <a:lnTo>
                  <a:pt x="183" y="71"/>
                </a:lnTo>
                <a:lnTo>
                  <a:pt x="186" y="71"/>
                </a:lnTo>
                <a:lnTo>
                  <a:pt x="186" y="68"/>
                </a:lnTo>
                <a:lnTo>
                  <a:pt x="186" y="65"/>
                </a:lnTo>
                <a:lnTo>
                  <a:pt x="189" y="65"/>
                </a:lnTo>
                <a:lnTo>
                  <a:pt x="189" y="63"/>
                </a:lnTo>
                <a:lnTo>
                  <a:pt x="189" y="60"/>
                </a:lnTo>
                <a:lnTo>
                  <a:pt x="191" y="60"/>
                </a:lnTo>
                <a:lnTo>
                  <a:pt x="191" y="57"/>
                </a:lnTo>
                <a:lnTo>
                  <a:pt x="194" y="57"/>
                </a:lnTo>
                <a:lnTo>
                  <a:pt x="194" y="55"/>
                </a:lnTo>
                <a:lnTo>
                  <a:pt x="196" y="55"/>
                </a:lnTo>
                <a:lnTo>
                  <a:pt x="196" y="52"/>
                </a:lnTo>
                <a:lnTo>
                  <a:pt x="199" y="50"/>
                </a:lnTo>
                <a:lnTo>
                  <a:pt x="199" y="47"/>
                </a:lnTo>
                <a:lnTo>
                  <a:pt x="199" y="44"/>
                </a:lnTo>
                <a:lnTo>
                  <a:pt x="199" y="42"/>
                </a:lnTo>
                <a:lnTo>
                  <a:pt x="202" y="42"/>
                </a:lnTo>
                <a:lnTo>
                  <a:pt x="202" y="39"/>
                </a:lnTo>
                <a:lnTo>
                  <a:pt x="204" y="39"/>
                </a:lnTo>
                <a:lnTo>
                  <a:pt x="207" y="39"/>
                </a:lnTo>
                <a:lnTo>
                  <a:pt x="207" y="36"/>
                </a:lnTo>
                <a:lnTo>
                  <a:pt x="210" y="36"/>
                </a:lnTo>
                <a:lnTo>
                  <a:pt x="210" y="34"/>
                </a:lnTo>
                <a:lnTo>
                  <a:pt x="212" y="31"/>
                </a:lnTo>
                <a:lnTo>
                  <a:pt x="212" y="29"/>
                </a:lnTo>
                <a:lnTo>
                  <a:pt x="210" y="26"/>
                </a:lnTo>
                <a:lnTo>
                  <a:pt x="210" y="23"/>
                </a:lnTo>
                <a:lnTo>
                  <a:pt x="210" y="21"/>
                </a:lnTo>
                <a:lnTo>
                  <a:pt x="210" y="18"/>
                </a:lnTo>
                <a:lnTo>
                  <a:pt x="207" y="18"/>
                </a:lnTo>
                <a:lnTo>
                  <a:pt x="207" y="16"/>
                </a:lnTo>
                <a:lnTo>
                  <a:pt x="207" y="13"/>
                </a:lnTo>
                <a:lnTo>
                  <a:pt x="204" y="13"/>
                </a:lnTo>
                <a:lnTo>
                  <a:pt x="204" y="10"/>
                </a:lnTo>
                <a:lnTo>
                  <a:pt x="204" y="8"/>
                </a:lnTo>
                <a:lnTo>
                  <a:pt x="207" y="8"/>
                </a:lnTo>
                <a:lnTo>
                  <a:pt x="207" y="5"/>
                </a:lnTo>
                <a:lnTo>
                  <a:pt x="207" y="2"/>
                </a:lnTo>
                <a:lnTo>
                  <a:pt x="210" y="2"/>
                </a:lnTo>
                <a:lnTo>
                  <a:pt x="212" y="2"/>
                </a:lnTo>
                <a:lnTo>
                  <a:pt x="212" y="0"/>
                </a:lnTo>
                <a:lnTo>
                  <a:pt x="212" y="2"/>
                </a:lnTo>
                <a:lnTo>
                  <a:pt x="215" y="2"/>
                </a:lnTo>
                <a:lnTo>
                  <a:pt x="217" y="5"/>
                </a:lnTo>
                <a:lnTo>
                  <a:pt x="220" y="5"/>
                </a:lnTo>
                <a:lnTo>
                  <a:pt x="223" y="5"/>
                </a:lnTo>
                <a:lnTo>
                  <a:pt x="225" y="5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ondó" textlink="">
        <xdr:nvSpPr>
          <xdr:cNvPr id="291" name="05893">
            <a:extLst>
              <a:ext uri="{FF2B5EF4-FFF2-40B4-BE49-F238E27FC236}">
                <a16:creationId xmlns:a16="http://schemas.microsoft.com/office/drawing/2014/main" id="{00000000-0008-0000-0300-000023010000}"/>
              </a:ext>
            </a:extLst>
          </xdr:cNvPr>
          <xdr:cNvSpPr>
            <a:spLocks/>
          </xdr:cNvSpPr>
        </xdr:nvSpPr>
        <xdr:spPr bwMode="auto">
          <a:xfrm>
            <a:off x="10342569" y="2830507"/>
            <a:ext cx="974726" cy="1063623"/>
          </a:xfrm>
          <a:custGeom>
            <a:avLst/>
            <a:gdLst>
              <a:gd name="T0" fmla="*/ 63500 w 516"/>
              <a:gd name="T1" fmla="*/ 698500 h 563"/>
              <a:gd name="T2" fmla="*/ 46038 w 516"/>
              <a:gd name="T3" fmla="*/ 693738 h 563"/>
              <a:gd name="T4" fmla="*/ 20638 w 516"/>
              <a:gd name="T5" fmla="*/ 682625 h 563"/>
              <a:gd name="T6" fmla="*/ 4763 w 516"/>
              <a:gd name="T7" fmla="*/ 669925 h 563"/>
              <a:gd name="T8" fmla="*/ 9525 w 516"/>
              <a:gd name="T9" fmla="*/ 644525 h 563"/>
              <a:gd name="T10" fmla="*/ 33338 w 516"/>
              <a:gd name="T11" fmla="*/ 644525 h 563"/>
              <a:gd name="T12" fmla="*/ 50800 w 516"/>
              <a:gd name="T13" fmla="*/ 665163 h 563"/>
              <a:gd name="T14" fmla="*/ 74613 w 516"/>
              <a:gd name="T15" fmla="*/ 677863 h 563"/>
              <a:gd name="T16" fmla="*/ 96838 w 516"/>
              <a:gd name="T17" fmla="*/ 665163 h 563"/>
              <a:gd name="T18" fmla="*/ 104775 w 516"/>
              <a:gd name="T19" fmla="*/ 631825 h 563"/>
              <a:gd name="T20" fmla="*/ 125413 w 516"/>
              <a:gd name="T21" fmla="*/ 606425 h 563"/>
              <a:gd name="T22" fmla="*/ 133350 w 516"/>
              <a:gd name="T23" fmla="*/ 585788 h 563"/>
              <a:gd name="T24" fmla="*/ 138113 w 516"/>
              <a:gd name="T25" fmla="*/ 557213 h 563"/>
              <a:gd name="T26" fmla="*/ 141288 w 516"/>
              <a:gd name="T27" fmla="*/ 541338 h 563"/>
              <a:gd name="T28" fmla="*/ 150813 w 516"/>
              <a:gd name="T29" fmla="*/ 515938 h 563"/>
              <a:gd name="T30" fmla="*/ 174625 w 516"/>
              <a:gd name="T31" fmla="*/ 515938 h 563"/>
              <a:gd name="T32" fmla="*/ 192088 w 516"/>
              <a:gd name="T33" fmla="*/ 508000 h 563"/>
              <a:gd name="T34" fmla="*/ 207963 w 516"/>
              <a:gd name="T35" fmla="*/ 498475 h 563"/>
              <a:gd name="T36" fmla="*/ 220663 w 516"/>
              <a:gd name="T37" fmla="*/ 508000 h 563"/>
              <a:gd name="T38" fmla="*/ 238125 w 516"/>
              <a:gd name="T39" fmla="*/ 495300 h 563"/>
              <a:gd name="T40" fmla="*/ 241300 w 516"/>
              <a:gd name="T41" fmla="*/ 474663 h 563"/>
              <a:gd name="T42" fmla="*/ 241300 w 516"/>
              <a:gd name="T43" fmla="*/ 457200 h 563"/>
              <a:gd name="T44" fmla="*/ 261938 w 516"/>
              <a:gd name="T45" fmla="*/ 449263 h 563"/>
              <a:gd name="T46" fmla="*/ 295275 w 516"/>
              <a:gd name="T47" fmla="*/ 444500 h 563"/>
              <a:gd name="T48" fmla="*/ 312738 w 516"/>
              <a:gd name="T49" fmla="*/ 428625 h 563"/>
              <a:gd name="T50" fmla="*/ 328613 w 516"/>
              <a:gd name="T51" fmla="*/ 403225 h 563"/>
              <a:gd name="T52" fmla="*/ 773113 w 516"/>
              <a:gd name="T53" fmla="*/ 4763 h 563"/>
              <a:gd name="T54" fmla="*/ 757238 w 516"/>
              <a:gd name="T55" fmla="*/ 38100 h 563"/>
              <a:gd name="T56" fmla="*/ 760413 w 516"/>
              <a:gd name="T57" fmla="*/ 87313 h 563"/>
              <a:gd name="T58" fmla="*/ 752475 w 516"/>
              <a:gd name="T59" fmla="*/ 128588 h 563"/>
              <a:gd name="T60" fmla="*/ 744538 w 516"/>
              <a:gd name="T61" fmla="*/ 174625 h 563"/>
              <a:gd name="T62" fmla="*/ 757238 w 516"/>
              <a:gd name="T63" fmla="*/ 225425 h 563"/>
              <a:gd name="T64" fmla="*/ 798513 w 516"/>
              <a:gd name="T65" fmla="*/ 290513 h 563"/>
              <a:gd name="T66" fmla="*/ 815975 w 516"/>
              <a:gd name="T67" fmla="*/ 357188 h 563"/>
              <a:gd name="T68" fmla="*/ 790575 w 516"/>
              <a:gd name="T69" fmla="*/ 415925 h 563"/>
              <a:gd name="T70" fmla="*/ 736600 w 516"/>
              <a:gd name="T71" fmla="*/ 457200 h 563"/>
              <a:gd name="T72" fmla="*/ 685800 w 516"/>
              <a:gd name="T73" fmla="*/ 487363 h 563"/>
              <a:gd name="T74" fmla="*/ 631825 w 516"/>
              <a:gd name="T75" fmla="*/ 536575 h 563"/>
              <a:gd name="T76" fmla="*/ 590550 w 516"/>
              <a:gd name="T77" fmla="*/ 577850 h 563"/>
              <a:gd name="T78" fmla="*/ 554038 w 516"/>
              <a:gd name="T79" fmla="*/ 631825 h 563"/>
              <a:gd name="T80" fmla="*/ 520700 w 516"/>
              <a:gd name="T81" fmla="*/ 677863 h 563"/>
              <a:gd name="T82" fmla="*/ 495300 w 516"/>
              <a:gd name="T83" fmla="*/ 693738 h 563"/>
              <a:gd name="T84" fmla="*/ 454025 w 516"/>
              <a:gd name="T85" fmla="*/ 739775 h 563"/>
              <a:gd name="T86" fmla="*/ 403225 w 516"/>
              <a:gd name="T87" fmla="*/ 769938 h 563"/>
              <a:gd name="T88" fmla="*/ 341313 w 516"/>
              <a:gd name="T89" fmla="*/ 793750 h 563"/>
              <a:gd name="T90" fmla="*/ 312738 w 516"/>
              <a:gd name="T91" fmla="*/ 831850 h 563"/>
              <a:gd name="T92" fmla="*/ 254000 w 516"/>
              <a:gd name="T93" fmla="*/ 857250 h 563"/>
              <a:gd name="T94" fmla="*/ 220663 w 516"/>
              <a:gd name="T95" fmla="*/ 889000 h 563"/>
              <a:gd name="T96" fmla="*/ 179388 w 516"/>
              <a:gd name="T97" fmla="*/ 885825 h 563"/>
              <a:gd name="T98" fmla="*/ 153988 w 516"/>
              <a:gd name="T99" fmla="*/ 877888 h 563"/>
              <a:gd name="T100" fmla="*/ 133350 w 516"/>
              <a:gd name="T101" fmla="*/ 868363 h 563"/>
              <a:gd name="T102" fmla="*/ 138113 w 516"/>
              <a:gd name="T103" fmla="*/ 852488 h 563"/>
              <a:gd name="T104" fmla="*/ 130175 w 516"/>
              <a:gd name="T105" fmla="*/ 835025 h 563"/>
              <a:gd name="T106" fmla="*/ 130175 w 516"/>
              <a:gd name="T107" fmla="*/ 823913 h 563"/>
              <a:gd name="T108" fmla="*/ 133350 w 516"/>
              <a:gd name="T109" fmla="*/ 803275 h 563"/>
              <a:gd name="T110" fmla="*/ 117475 w 516"/>
              <a:gd name="T111" fmla="*/ 777875 h 563"/>
              <a:gd name="T112" fmla="*/ 104775 w 516"/>
              <a:gd name="T113" fmla="*/ 752475 h 563"/>
              <a:gd name="T114" fmla="*/ 79375 w 516"/>
              <a:gd name="T115" fmla="*/ 747713 h 563"/>
              <a:gd name="T116" fmla="*/ 63500 w 516"/>
              <a:gd name="T117" fmla="*/ 731838 h 563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516" h="563">
                <a:moveTo>
                  <a:pt x="34" y="456"/>
                </a:moveTo>
                <a:lnTo>
                  <a:pt x="34" y="453"/>
                </a:lnTo>
                <a:lnTo>
                  <a:pt x="34" y="451"/>
                </a:lnTo>
                <a:lnTo>
                  <a:pt x="37" y="448"/>
                </a:lnTo>
                <a:lnTo>
                  <a:pt x="37" y="445"/>
                </a:lnTo>
                <a:lnTo>
                  <a:pt x="37" y="443"/>
                </a:lnTo>
                <a:lnTo>
                  <a:pt x="37" y="440"/>
                </a:lnTo>
                <a:lnTo>
                  <a:pt x="40" y="440"/>
                </a:lnTo>
                <a:lnTo>
                  <a:pt x="40" y="437"/>
                </a:lnTo>
                <a:lnTo>
                  <a:pt x="40" y="435"/>
                </a:lnTo>
                <a:lnTo>
                  <a:pt x="40" y="432"/>
                </a:lnTo>
                <a:lnTo>
                  <a:pt x="37" y="432"/>
                </a:lnTo>
                <a:lnTo>
                  <a:pt x="34" y="432"/>
                </a:lnTo>
                <a:lnTo>
                  <a:pt x="32" y="435"/>
                </a:lnTo>
                <a:lnTo>
                  <a:pt x="32" y="437"/>
                </a:lnTo>
                <a:lnTo>
                  <a:pt x="29" y="437"/>
                </a:lnTo>
                <a:lnTo>
                  <a:pt x="27" y="435"/>
                </a:lnTo>
                <a:lnTo>
                  <a:pt x="27" y="432"/>
                </a:lnTo>
                <a:lnTo>
                  <a:pt x="24" y="432"/>
                </a:lnTo>
                <a:lnTo>
                  <a:pt x="24" y="430"/>
                </a:lnTo>
                <a:lnTo>
                  <a:pt x="21" y="430"/>
                </a:lnTo>
                <a:lnTo>
                  <a:pt x="19" y="430"/>
                </a:lnTo>
                <a:lnTo>
                  <a:pt x="16" y="432"/>
                </a:lnTo>
                <a:lnTo>
                  <a:pt x="13" y="430"/>
                </a:lnTo>
                <a:lnTo>
                  <a:pt x="11" y="430"/>
                </a:lnTo>
                <a:lnTo>
                  <a:pt x="8" y="430"/>
                </a:lnTo>
                <a:lnTo>
                  <a:pt x="8" y="427"/>
                </a:lnTo>
                <a:lnTo>
                  <a:pt x="6" y="427"/>
                </a:lnTo>
                <a:lnTo>
                  <a:pt x="3" y="427"/>
                </a:lnTo>
                <a:lnTo>
                  <a:pt x="3" y="424"/>
                </a:lnTo>
                <a:lnTo>
                  <a:pt x="0" y="424"/>
                </a:lnTo>
                <a:lnTo>
                  <a:pt x="3" y="422"/>
                </a:lnTo>
                <a:lnTo>
                  <a:pt x="3" y="419"/>
                </a:lnTo>
                <a:lnTo>
                  <a:pt x="3" y="416"/>
                </a:lnTo>
                <a:lnTo>
                  <a:pt x="0" y="416"/>
                </a:lnTo>
                <a:lnTo>
                  <a:pt x="0" y="414"/>
                </a:lnTo>
                <a:lnTo>
                  <a:pt x="0" y="411"/>
                </a:lnTo>
                <a:lnTo>
                  <a:pt x="3" y="409"/>
                </a:lnTo>
                <a:lnTo>
                  <a:pt x="3" y="406"/>
                </a:lnTo>
                <a:lnTo>
                  <a:pt x="6" y="406"/>
                </a:lnTo>
                <a:lnTo>
                  <a:pt x="6" y="403"/>
                </a:lnTo>
                <a:lnTo>
                  <a:pt x="8" y="403"/>
                </a:lnTo>
                <a:lnTo>
                  <a:pt x="11" y="403"/>
                </a:lnTo>
                <a:lnTo>
                  <a:pt x="13" y="403"/>
                </a:lnTo>
                <a:lnTo>
                  <a:pt x="16" y="403"/>
                </a:lnTo>
                <a:lnTo>
                  <a:pt x="19" y="403"/>
                </a:lnTo>
                <a:lnTo>
                  <a:pt x="19" y="406"/>
                </a:lnTo>
                <a:lnTo>
                  <a:pt x="21" y="406"/>
                </a:lnTo>
                <a:lnTo>
                  <a:pt x="21" y="409"/>
                </a:lnTo>
                <a:lnTo>
                  <a:pt x="24" y="409"/>
                </a:lnTo>
                <a:lnTo>
                  <a:pt x="27" y="411"/>
                </a:lnTo>
                <a:lnTo>
                  <a:pt x="27" y="414"/>
                </a:lnTo>
                <a:lnTo>
                  <a:pt x="29" y="414"/>
                </a:lnTo>
                <a:lnTo>
                  <a:pt x="29" y="416"/>
                </a:lnTo>
                <a:lnTo>
                  <a:pt x="32" y="416"/>
                </a:lnTo>
                <a:lnTo>
                  <a:pt x="32" y="419"/>
                </a:lnTo>
                <a:lnTo>
                  <a:pt x="34" y="419"/>
                </a:lnTo>
                <a:lnTo>
                  <a:pt x="34" y="422"/>
                </a:lnTo>
                <a:lnTo>
                  <a:pt x="34" y="424"/>
                </a:lnTo>
                <a:lnTo>
                  <a:pt x="40" y="430"/>
                </a:lnTo>
                <a:lnTo>
                  <a:pt x="42" y="430"/>
                </a:lnTo>
                <a:lnTo>
                  <a:pt x="45" y="430"/>
                </a:lnTo>
                <a:lnTo>
                  <a:pt x="47" y="430"/>
                </a:lnTo>
                <a:lnTo>
                  <a:pt x="47" y="427"/>
                </a:lnTo>
                <a:lnTo>
                  <a:pt x="50" y="427"/>
                </a:lnTo>
                <a:lnTo>
                  <a:pt x="50" y="424"/>
                </a:lnTo>
                <a:lnTo>
                  <a:pt x="53" y="424"/>
                </a:lnTo>
                <a:lnTo>
                  <a:pt x="53" y="422"/>
                </a:lnTo>
                <a:lnTo>
                  <a:pt x="55" y="422"/>
                </a:lnTo>
                <a:lnTo>
                  <a:pt x="58" y="422"/>
                </a:lnTo>
                <a:lnTo>
                  <a:pt x="58" y="419"/>
                </a:lnTo>
                <a:lnTo>
                  <a:pt x="61" y="419"/>
                </a:lnTo>
                <a:lnTo>
                  <a:pt x="61" y="416"/>
                </a:lnTo>
                <a:lnTo>
                  <a:pt x="61" y="414"/>
                </a:lnTo>
                <a:lnTo>
                  <a:pt x="63" y="409"/>
                </a:lnTo>
                <a:lnTo>
                  <a:pt x="63" y="406"/>
                </a:lnTo>
                <a:lnTo>
                  <a:pt x="63" y="403"/>
                </a:lnTo>
                <a:lnTo>
                  <a:pt x="66" y="403"/>
                </a:lnTo>
                <a:lnTo>
                  <a:pt x="66" y="401"/>
                </a:lnTo>
                <a:lnTo>
                  <a:pt x="66" y="398"/>
                </a:lnTo>
                <a:lnTo>
                  <a:pt x="68" y="396"/>
                </a:lnTo>
                <a:lnTo>
                  <a:pt x="68" y="393"/>
                </a:lnTo>
                <a:lnTo>
                  <a:pt x="68" y="390"/>
                </a:lnTo>
                <a:lnTo>
                  <a:pt x="68" y="388"/>
                </a:lnTo>
                <a:lnTo>
                  <a:pt x="71" y="388"/>
                </a:lnTo>
                <a:lnTo>
                  <a:pt x="74" y="385"/>
                </a:lnTo>
                <a:lnTo>
                  <a:pt x="76" y="385"/>
                </a:lnTo>
                <a:lnTo>
                  <a:pt x="79" y="382"/>
                </a:lnTo>
                <a:lnTo>
                  <a:pt x="79" y="380"/>
                </a:lnTo>
                <a:lnTo>
                  <a:pt x="79" y="377"/>
                </a:lnTo>
                <a:lnTo>
                  <a:pt x="76" y="377"/>
                </a:lnTo>
                <a:lnTo>
                  <a:pt x="76" y="372"/>
                </a:lnTo>
                <a:lnTo>
                  <a:pt x="79" y="372"/>
                </a:lnTo>
                <a:lnTo>
                  <a:pt x="79" y="369"/>
                </a:lnTo>
                <a:lnTo>
                  <a:pt x="82" y="369"/>
                </a:lnTo>
                <a:lnTo>
                  <a:pt x="84" y="369"/>
                </a:lnTo>
                <a:lnTo>
                  <a:pt x="84" y="367"/>
                </a:lnTo>
                <a:lnTo>
                  <a:pt x="84" y="364"/>
                </a:lnTo>
                <a:lnTo>
                  <a:pt x="87" y="364"/>
                </a:lnTo>
                <a:lnTo>
                  <a:pt x="87" y="362"/>
                </a:lnTo>
                <a:lnTo>
                  <a:pt x="87" y="359"/>
                </a:lnTo>
                <a:lnTo>
                  <a:pt x="87" y="356"/>
                </a:lnTo>
                <a:lnTo>
                  <a:pt x="87" y="354"/>
                </a:lnTo>
                <a:lnTo>
                  <a:pt x="87" y="351"/>
                </a:lnTo>
                <a:lnTo>
                  <a:pt x="84" y="351"/>
                </a:lnTo>
                <a:lnTo>
                  <a:pt x="84" y="348"/>
                </a:lnTo>
                <a:lnTo>
                  <a:pt x="82" y="348"/>
                </a:lnTo>
                <a:lnTo>
                  <a:pt x="82" y="346"/>
                </a:lnTo>
                <a:lnTo>
                  <a:pt x="82" y="343"/>
                </a:lnTo>
                <a:lnTo>
                  <a:pt x="84" y="343"/>
                </a:lnTo>
                <a:lnTo>
                  <a:pt x="87" y="341"/>
                </a:lnTo>
                <a:lnTo>
                  <a:pt x="89" y="341"/>
                </a:lnTo>
                <a:lnTo>
                  <a:pt x="89" y="338"/>
                </a:lnTo>
                <a:lnTo>
                  <a:pt x="92" y="338"/>
                </a:lnTo>
                <a:lnTo>
                  <a:pt x="92" y="335"/>
                </a:lnTo>
                <a:lnTo>
                  <a:pt x="95" y="335"/>
                </a:lnTo>
                <a:lnTo>
                  <a:pt x="95" y="333"/>
                </a:lnTo>
                <a:lnTo>
                  <a:pt x="95" y="330"/>
                </a:lnTo>
                <a:lnTo>
                  <a:pt x="95" y="327"/>
                </a:lnTo>
                <a:lnTo>
                  <a:pt x="95" y="325"/>
                </a:lnTo>
                <a:lnTo>
                  <a:pt x="97" y="325"/>
                </a:lnTo>
                <a:lnTo>
                  <a:pt x="97" y="322"/>
                </a:lnTo>
                <a:lnTo>
                  <a:pt x="100" y="322"/>
                </a:lnTo>
                <a:lnTo>
                  <a:pt x="102" y="322"/>
                </a:lnTo>
                <a:lnTo>
                  <a:pt x="102" y="325"/>
                </a:lnTo>
                <a:lnTo>
                  <a:pt x="105" y="325"/>
                </a:lnTo>
                <a:lnTo>
                  <a:pt x="108" y="325"/>
                </a:lnTo>
                <a:lnTo>
                  <a:pt x="110" y="325"/>
                </a:lnTo>
                <a:lnTo>
                  <a:pt x="113" y="325"/>
                </a:lnTo>
                <a:lnTo>
                  <a:pt x="116" y="325"/>
                </a:lnTo>
                <a:lnTo>
                  <a:pt x="116" y="322"/>
                </a:lnTo>
                <a:lnTo>
                  <a:pt x="118" y="322"/>
                </a:lnTo>
                <a:lnTo>
                  <a:pt x="118" y="320"/>
                </a:lnTo>
                <a:lnTo>
                  <a:pt x="118" y="317"/>
                </a:lnTo>
                <a:lnTo>
                  <a:pt x="121" y="317"/>
                </a:lnTo>
                <a:lnTo>
                  <a:pt x="121" y="320"/>
                </a:lnTo>
                <a:lnTo>
                  <a:pt x="123" y="320"/>
                </a:lnTo>
                <a:lnTo>
                  <a:pt x="123" y="317"/>
                </a:lnTo>
                <a:lnTo>
                  <a:pt x="123" y="314"/>
                </a:lnTo>
                <a:lnTo>
                  <a:pt x="126" y="314"/>
                </a:lnTo>
                <a:lnTo>
                  <a:pt x="126" y="317"/>
                </a:lnTo>
                <a:lnTo>
                  <a:pt x="129" y="317"/>
                </a:lnTo>
                <a:lnTo>
                  <a:pt x="129" y="314"/>
                </a:lnTo>
                <a:lnTo>
                  <a:pt x="131" y="314"/>
                </a:lnTo>
                <a:lnTo>
                  <a:pt x="131" y="312"/>
                </a:lnTo>
                <a:lnTo>
                  <a:pt x="134" y="314"/>
                </a:lnTo>
                <a:lnTo>
                  <a:pt x="137" y="314"/>
                </a:lnTo>
                <a:lnTo>
                  <a:pt x="139" y="314"/>
                </a:lnTo>
                <a:lnTo>
                  <a:pt x="139" y="317"/>
                </a:lnTo>
                <a:lnTo>
                  <a:pt x="142" y="317"/>
                </a:lnTo>
                <a:lnTo>
                  <a:pt x="142" y="320"/>
                </a:lnTo>
                <a:lnTo>
                  <a:pt x="139" y="320"/>
                </a:lnTo>
                <a:lnTo>
                  <a:pt x="142" y="322"/>
                </a:lnTo>
                <a:lnTo>
                  <a:pt x="142" y="320"/>
                </a:lnTo>
                <a:lnTo>
                  <a:pt x="144" y="320"/>
                </a:lnTo>
                <a:lnTo>
                  <a:pt x="144" y="317"/>
                </a:lnTo>
                <a:lnTo>
                  <a:pt x="147" y="317"/>
                </a:lnTo>
                <a:lnTo>
                  <a:pt x="147" y="314"/>
                </a:lnTo>
                <a:lnTo>
                  <a:pt x="150" y="314"/>
                </a:lnTo>
                <a:lnTo>
                  <a:pt x="150" y="312"/>
                </a:lnTo>
                <a:lnTo>
                  <a:pt x="150" y="309"/>
                </a:lnTo>
                <a:lnTo>
                  <a:pt x="150" y="307"/>
                </a:lnTo>
                <a:lnTo>
                  <a:pt x="150" y="304"/>
                </a:lnTo>
                <a:lnTo>
                  <a:pt x="152" y="304"/>
                </a:lnTo>
                <a:lnTo>
                  <a:pt x="150" y="304"/>
                </a:lnTo>
                <a:lnTo>
                  <a:pt x="150" y="301"/>
                </a:lnTo>
                <a:lnTo>
                  <a:pt x="150" y="299"/>
                </a:lnTo>
                <a:lnTo>
                  <a:pt x="152" y="299"/>
                </a:lnTo>
                <a:lnTo>
                  <a:pt x="152" y="296"/>
                </a:lnTo>
                <a:lnTo>
                  <a:pt x="150" y="296"/>
                </a:lnTo>
                <a:lnTo>
                  <a:pt x="150" y="293"/>
                </a:lnTo>
                <a:lnTo>
                  <a:pt x="152" y="293"/>
                </a:lnTo>
                <a:lnTo>
                  <a:pt x="152" y="296"/>
                </a:lnTo>
                <a:lnTo>
                  <a:pt x="152" y="293"/>
                </a:lnTo>
                <a:lnTo>
                  <a:pt x="152" y="291"/>
                </a:lnTo>
                <a:lnTo>
                  <a:pt x="152" y="288"/>
                </a:lnTo>
                <a:lnTo>
                  <a:pt x="155" y="288"/>
                </a:lnTo>
                <a:lnTo>
                  <a:pt x="157" y="288"/>
                </a:lnTo>
                <a:lnTo>
                  <a:pt x="160" y="288"/>
                </a:lnTo>
                <a:lnTo>
                  <a:pt x="160" y="286"/>
                </a:lnTo>
                <a:lnTo>
                  <a:pt x="163" y="286"/>
                </a:lnTo>
                <a:lnTo>
                  <a:pt x="163" y="283"/>
                </a:lnTo>
                <a:lnTo>
                  <a:pt x="165" y="286"/>
                </a:lnTo>
                <a:lnTo>
                  <a:pt x="165" y="283"/>
                </a:lnTo>
                <a:lnTo>
                  <a:pt x="168" y="283"/>
                </a:lnTo>
                <a:lnTo>
                  <a:pt x="171" y="283"/>
                </a:lnTo>
                <a:lnTo>
                  <a:pt x="173" y="280"/>
                </a:lnTo>
                <a:lnTo>
                  <a:pt x="176" y="280"/>
                </a:lnTo>
                <a:lnTo>
                  <a:pt x="178" y="280"/>
                </a:lnTo>
                <a:lnTo>
                  <a:pt x="181" y="280"/>
                </a:lnTo>
                <a:lnTo>
                  <a:pt x="184" y="280"/>
                </a:lnTo>
                <a:lnTo>
                  <a:pt x="186" y="280"/>
                </a:lnTo>
                <a:lnTo>
                  <a:pt x="189" y="280"/>
                </a:lnTo>
                <a:lnTo>
                  <a:pt x="189" y="278"/>
                </a:lnTo>
                <a:lnTo>
                  <a:pt x="191" y="278"/>
                </a:lnTo>
                <a:lnTo>
                  <a:pt x="194" y="278"/>
                </a:lnTo>
                <a:lnTo>
                  <a:pt x="197" y="278"/>
                </a:lnTo>
                <a:lnTo>
                  <a:pt x="197" y="275"/>
                </a:lnTo>
                <a:lnTo>
                  <a:pt x="197" y="272"/>
                </a:lnTo>
                <a:lnTo>
                  <a:pt x="197" y="270"/>
                </a:lnTo>
                <a:lnTo>
                  <a:pt x="199" y="267"/>
                </a:lnTo>
                <a:lnTo>
                  <a:pt x="197" y="265"/>
                </a:lnTo>
                <a:lnTo>
                  <a:pt x="197" y="262"/>
                </a:lnTo>
                <a:lnTo>
                  <a:pt x="199" y="262"/>
                </a:lnTo>
                <a:lnTo>
                  <a:pt x="202" y="259"/>
                </a:lnTo>
                <a:lnTo>
                  <a:pt x="205" y="257"/>
                </a:lnTo>
                <a:lnTo>
                  <a:pt x="205" y="254"/>
                </a:lnTo>
                <a:lnTo>
                  <a:pt x="207" y="254"/>
                </a:lnTo>
                <a:lnTo>
                  <a:pt x="210" y="254"/>
                </a:lnTo>
                <a:lnTo>
                  <a:pt x="210" y="252"/>
                </a:lnTo>
                <a:lnTo>
                  <a:pt x="210" y="249"/>
                </a:lnTo>
                <a:lnTo>
                  <a:pt x="210" y="246"/>
                </a:lnTo>
                <a:lnTo>
                  <a:pt x="349" y="123"/>
                </a:lnTo>
                <a:lnTo>
                  <a:pt x="485" y="3"/>
                </a:lnTo>
                <a:lnTo>
                  <a:pt x="487" y="0"/>
                </a:lnTo>
                <a:lnTo>
                  <a:pt x="487" y="3"/>
                </a:lnTo>
                <a:lnTo>
                  <a:pt x="485" y="5"/>
                </a:lnTo>
                <a:lnTo>
                  <a:pt x="485" y="8"/>
                </a:lnTo>
                <a:lnTo>
                  <a:pt x="482" y="11"/>
                </a:lnTo>
                <a:lnTo>
                  <a:pt x="479" y="13"/>
                </a:lnTo>
                <a:lnTo>
                  <a:pt x="479" y="16"/>
                </a:lnTo>
                <a:lnTo>
                  <a:pt x="479" y="19"/>
                </a:lnTo>
                <a:lnTo>
                  <a:pt x="479" y="21"/>
                </a:lnTo>
                <a:lnTo>
                  <a:pt x="477" y="24"/>
                </a:lnTo>
                <a:lnTo>
                  <a:pt x="477" y="26"/>
                </a:lnTo>
                <a:lnTo>
                  <a:pt x="477" y="29"/>
                </a:lnTo>
                <a:lnTo>
                  <a:pt x="477" y="32"/>
                </a:lnTo>
                <a:lnTo>
                  <a:pt x="477" y="34"/>
                </a:lnTo>
                <a:lnTo>
                  <a:pt x="479" y="42"/>
                </a:lnTo>
                <a:lnTo>
                  <a:pt x="479" y="47"/>
                </a:lnTo>
                <a:lnTo>
                  <a:pt x="479" y="53"/>
                </a:lnTo>
                <a:lnTo>
                  <a:pt x="479" y="55"/>
                </a:lnTo>
                <a:lnTo>
                  <a:pt x="479" y="60"/>
                </a:lnTo>
                <a:lnTo>
                  <a:pt x="479" y="63"/>
                </a:lnTo>
                <a:lnTo>
                  <a:pt x="479" y="66"/>
                </a:lnTo>
                <a:lnTo>
                  <a:pt x="479" y="68"/>
                </a:lnTo>
                <a:lnTo>
                  <a:pt x="477" y="71"/>
                </a:lnTo>
                <a:lnTo>
                  <a:pt x="477" y="74"/>
                </a:lnTo>
                <a:lnTo>
                  <a:pt x="477" y="76"/>
                </a:lnTo>
                <a:lnTo>
                  <a:pt x="474" y="81"/>
                </a:lnTo>
                <a:lnTo>
                  <a:pt x="472" y="87"/>
                </a:lnTo>
                <a:lnTo>
                  <a:pt x="469" y="89"/>
                </a:lnTo>
                <a:lnTo>
                  <a:pt x="466" y="94"/>
                </a:lnTo>
                <a:lnTo>
                  <a:pt x="466" y="97"/>
                </a:lnTo>
                <a:lnTo>
                  <a:pt x="466" y="100"/>
                </a:lnTo>
                <a:lnTo>
                  <a:pt x="466" y="105"/>
                </a:lnTo>
                <a:lnTo>
                  <a:pt x="466" y="108"/>
                </a:lnTo>
                <a:lnTo>
                  <a:pt x="469" y="110"/>
                </a:lnTo>
                <a:lnTo>
                  <a:pt x="472" y="113"/>
                </a:lnTo>
                <a:lnTo>
                  <a:pt x="474" y="115"/>
                </a:lnTo>
                <a:lnTo>
                  <a:pt x="474" y="121"/>
                </a:lnTo>
                <a:lnTo>
                  <a:pt x="477" y="123"/>
                </a:lnTo>
                <a:lnTo>
                  <a:pt x="477" y="129"/>
                </a:lnTo>
                <a:lnTo>
                  <a:pt x="477" y="131"/>
                </a:lnTo>
                <a:lnTo>
                  <a:pt x="477" y="136"/>
                </a:lnTo>
                <a:lnTo>
                  <a:pt x="477" y="142"/>
                </a:lnTo>
                <a:lnTo>
                  <a:pt x="477" y="147"/>
                </a:lnTo>
                <a:lnTo>
                  <a:pt x="479" y="152"/>
                </a:lnTo>
                <a:lnTo>
                  <a:pt x="482" y="157"/>
                </a:lnTo>
                <a:lnTo>
                  <a:pt x="485" y="165"/>
                </a:lnTo>
                <a:lnTo>
                  <a:pt x="490" y="170"/>
                </a:lnTo>
                <a:lnTo>
                  <a:pt x="495" y="176"/>
                </a:lnTo>
                <a:lnTo>
                  <a:pt x="500" y="181"/>
                </a:lnTo>
                <a:lnTo>
                  <a:pt x="503" y="183"/>
                </a:lnTo>
                <a:lnTo>
                  <a:pt x="506" y="186"/>
                </a:lnTo>
                <a:lnTo>
                  <a:pt x="508" y="191"/>
                </a:lnTo>
                <a:lnTo>
                  <a:pt x="511" y="197"/>
                </a:lnTo>
                <a:lnTo>
                  <a:pt x="511" y="204"/>
                </a:lnTo>
                <a:lnTo>
                  <a:pt x="511" y="210"/>
                </a:lnTo>
                <a:lnTo>
                  <a:pt x="511" y="218"/>
                </a:lnTo>
                <a:lnTo>
                  <a:pt x="514" y="223"/>
                </a:lnTo>
                <a:lnTo>
                  <a:pt x="514" y="225"/>
                </a:lnTo>
                <a:lnTo>
                  <a:pt x="516" y="231"/>
                </a:lnTo>
                <a:lnTo>
                  <a:pt x="516" y="238"/>
                </a:lnTo>
                <a:lnTo>
                  <a:pt x="514" y="244"/>
                </a:lnTo>
                <a:lnTo>
                  <a:pt x="514" y="246"/>
                </a:lnTo>
                <a:lnTo>
                  <a:pt x="508" y="252"/>
                </a:lnTo>
                <a:lnTo>
                  <a:pt x="503" y="254"/>
                </a:lnTo>
                <a:lnTo>
                  <a:pt x="500" y="257"/>
                </a:lnTo>
                <a:lnTo>
                  <a:pt x="498" y="262"/>
                </a:lnTo>
                <a:lnTo>
                  <a:pt x="495" y="267"/>
                </a:lnTo>
                <a:lnTo>
                  <a:pt x="487" y="270"/>
                </a:lnTo>
                <a:lnTo>
                  <a:pt x="482" y="275"/>
                </a:lnTo>
                <a:lnTo>
                  <a:pt x="477" y="283"/>
                </a:lnTo>
                <a:lnTo>
                  <a:pt x="474" y="283"/>
                </a:lnTo>
                <a:lnTo>
                  <a:pt x="472" y="286"/>
                </a:lnTo>
                <a:lnTo>
                  <a:pt x="466" y="288"/>
                </a:lnTo>
                <a:lnTo>
                  <a:pt x="464" y="288"/>
                </a:lnTo>
                <a:lnTo>
                  <a:pt x="461" y="288"/>
                </a:lnTo>
                <a:lnTo>
                  <a:pt x="459" y="291"/>
                </a:lnTo>
                <a:lnTo>
                  <a:pt x="453" y="293"/>
                </a:lnTo>
                <a:lnTo>
                  <a:pt x="445" y="299"/>
                </a:lnTo>
                <a:lnTo>
                  <a:pt x="443" y="301"/>
                </a:lnTo>
                <a:lnTo>
                  <a:pt x="440" y="304"/>
                </a:lnTo>
                <a:lnTo>
                  <a:pt x="435" y="304"/>
                </a:lnTo>
                <a:lnTo>
                  <a:pt x="432" y="307"/>
                </a:lnTo>
                <a:lnTo>
                  <a:pt x="427" y="309"/>
                </a:lnTo>
                <a:lnTo>
                  <a:pt x="425" y="312"/>
                </a:lnTo>
                <a:lnTo>
                  <a:pt x="419" y="317"/>
                </a:lnTo>
                <a:lnTo>
                  <a:pt x="414" y="322"/>
                </a:lnTo>
                <a:lnTo>
                  <a:pt x="411" y="325"/>
                </a:lnTo>
                <a:lnTo>
                  <a:pt x="406" y="327"/>
                </a:lnTo>
                <a:lnTo>
                  <a:pt x="401" y="335"/>
                </a:lnTo>
                <a:lnTo>
                  <a:pt x="398" y="338"/>
                </a:lnTo>
                <a:lnTo>
                  <a:pt x="396" y="343"/>
                </a:lnTo>
                <a:lnTo>
                  <a:pt x="390" y="346"/>
                </a:lnTo>
                <a:lnTo>
                  <a:pt x="388" y="348"/>
                </a:lnTo>
                <a:lnTo>
                  <a:pt x="385" y="351"/>
                </a:lnTo>
                <a:lnTo>
                  <a:pt x="383" y="356"/>
                </a:lnTo>
                <a:lnTo>
                  <a:pt x="377" y="359"/>
                </a:lnTo>
                <a:lnTo>
                  <a:pt x="375" y="362"/>
                </a:lnTo>
                <a:lnTo>
                  <a:pt x="372" y="364"/>
                </a:lnTo>
                <a:lnTo>
                  <a:pt x="367" y="367"/>
                </a:lnTo>
                <a:lnTo>
                  <a:pt x="364" y="369"/>
                </a:lnTo>
                <a:lnTo>
                  <a:pt x="359" y="375"/>
                </a:lnTo>
                <a:lnTo>
                  <a:pt x="356" y="377"/>
                </a:lnTo>
                <a:lnTo>
                  <a:pt x="351" y="388"/>
                </a:lnTo>
                <a:lnTo>
                  <a:pt x="351" y="390"/>
                </a:lnTo>
                <a:lnTo>
                  <a:pt x="351" y="393"/>
                </a:lnTo>
                <a:lnTo>
                  <a:pt x="349" y="398"/>
                </a:lnTo>
                <a:lnTo>
                  <a:pt x="346" y="401"/>
                </a:lnTo>
                <a:lnTo>
                  <a:pt x="343" y="406"/>
                </a:lnTo>
                <a:lnTo>
                  <a:pt x="341" y="409"/>
                </a:lnTo>
                <a:lnTo>
                  <a:pt x="335" y="416"/>
                </a:lnTo>
                <a:lnTo>
                  <a:pt x="335" y="419"/>
                </a:lnTo>
                <a:lnTo>
                  <a:pt x="333" y="422"/>
                </a:lnTo>
                <a:lnTo>
                  <a:pt x="330" y="424"/>
                </a:lnTo>
                <a:lnTo>
                  <a:pt x="328" y="427"/>
                </a:lnTo>
                <a:lnTo>
                  <a:pt x="325" y="427"/>
                </a:lnTo>
                <a:lnTo>
                  <a:pt x="325" y="430"/>
                </a:lnTo>
                <a:lnTo>
                  <a:pt x="322" y="432"/>
                </a:lnTo>
                <a:lnTo>
                  <a:pt x="320" y="432"/>
                </a:lnTo>
                <a:lnTo>
                  <a:pt x="320" y="435"/>
                </a:lnTo>
                <a:lnTo>
                  <a:pt x="317" y="435"/>
                </a:lnTo>
                <a:lnTo>
                  <a:pt x="315" y="437"/>
                </a:lnTo>
                <a:lnTo>
                  <a:pt x="312" y="437"/>
                </a:lnTo>
                <a:lnTo>
                  <a:pt x="312" y="440"/>
                </a:lnTo>
                <a:lnTo>
                  <a:pt x="309" y="443"/>
                </a:lnTo>
                <a:lnTo>
                  <a:pt x="307" y="445"/>
                </a:lnTo>
                <a:lnTo>
                  <a:pt x="304" y="448"/>
                </a:lnTo>
                <a:lnTo>
                  <a:pt x="299" y="453"/>
                </a:lnTo>
                <a:lnTo>
                  <a:pt x="296" y="456"/>
                </a:lnTo>
                <a:lnTo>
                  <a:pt x="291" y="461"/>
                </a:lnTo>
                <a:lnTo>
                  <a:pt x="286" y="466"/>
                </a:lnTo>
                <a:lnTo>
                  <a:pt x="281" y="469"/>
                </a:lnTo>
                <a:lnTo>
                  <a:pt x="281" y="471"/>
                </a:lnTo>
                <a:lnTo>
                  <a:pt x="275" y="474"/>
                </a:lnTo>
                <a:lnTo>
                  <a:pt x="270" y="479"/>
                </a:lnTo>
                <a:lnTo>
                  <a:pt x="265" y="482"/>
                </a:lnTo>
                <a:lnTo>
                  <a:pt x="262" y="485"/>
                </a:lnTo>
                <a:lnTo>
                  <a:pt x="260" y="485"/>
                </a:lnTo>
                <a:lnTo>
                  <a:pt x="254" y="485"/>
                </a:lnTo>
                <a:lnTo>
                  <a:pt x="246" y="487"/>
                </a:lnTo>
                <a:lnTo>
                  <a:pt x="239" y="487"/>
                </a:lnTo>
                <a:lnTo>
                  <a:pt x="233" y="490"/>
                </a:lnTo>
                <a:lnTo>
                  <a:pt x="228" y="490"/>
                </a:lnTo>
                <a:lnTo>
                  <a:pt x="226" y="492"/>
                </a:lnTo>
                <a:lnTo>
                  <a:pt x="220" y="492"/>
                </a:lnTo>
                <a:lnTo>
                  <a:pt x="218" y="498"/>
                </a:lnTo>
                <a:lnTo>
                  <a:pt x="215" y="500"/>
                </a:lnTo>
                <a:lnTo>
                  <a:pt x="212" y="503"/>
                </a:lnTo>
                <a:lnTo>
                  <a:pt x="210" y="506"/>
                </a:lnTo>
                <a:lnTo>
                  <a:pt x="207" y="508"/>
                </a:lnTo>
                <a:lnTo>
                  <a:pt x="207" y="511"/>
                </a:lnTo>
                <a:lnTo>
                  <a:pt x="205" y="516"/>
                </a:lnTo>
                <a:lnTo>
                  <a:pt x="202" y="519"/>
                </a:lnTo>
                <a:lnTo>
                  <a:pt x="199" y="524"/>
                </a:lnTo>
                <a:lnTo>
                  <a:pt x="197" y="524"/>
                </a:lnTo>
                <a:lnTo>
                  <a:pt x="191" y="529"/>
                </a:lnTo>
                <a:lnTo>
                  <a:pt x="184" y="532"/>
                </a:lnTo>
                <a:lnTo>
                  <a:pt x="181" y="534"/>
                </a:lnTo>
                <a:lnTo>
                  <a:pt x="176" y="534"/>
                </a:lnTo>
                <a:lnTo>
                  <a:pt x="171" y="537"/>
                </a:lnTo>
                <a:lnTo>
                  <a:pt x="168" y="537"/>
                </a:lnTo>
                <a:lnTo>
                  <a:pt x="163" y="540"/>
                </a:lnTo>
                <a:lnTo>
                  <a:pt x="160" y="540"/>
                </a:lnTo>
                <a:lnTo>
                  <a:pt x="157" y="540"/>
                </a:lnTo>
                <a:lnTo>
                  <a:pt x="155" y="540"/>
                </a:lnTo>
                <a:lnTo>
                  <a:pt x="152" y="545"/>
                </a:lnTo>
                <a:lnTo>
                  <a:pt x="150" y="547"/>
                </a:lnTo>
                <a:lnTo>
                  <a:pt x="144" y="550"/>
                </a:lnTo>
                <a:lnTo>
                  <a:pt x="144" y="553"/>
                </a:lnTo>
                <a:lnTo>
                  <a:pt x="142" y="558"/>
                </a:lnTo>
                <a:lnTo>
                  <a:pt x="139" y="560"/>
                </a:lnTo>
                <a:lnTo>
                  <a:pt x="137" y="563"/>
                </a:lnTo>
                <a:lnTo>
                  <a:pt x="134" y="563"/>
                </a:lnTo>
                <a:lnTo>
                  <a:pt x="131" y="560"/>
                </a:lnTo>
                <a:lnTo>
                  <a:pt x="131" y="558"/>
                </a:lnTo>
                <a:lnTo>
                  <a:pt x="126" y="558"/>
                </a:lnTo>
                <a:lnTo>
                  <a:pt x="123" y="558"/>
                </a:lnTo>
                <a:lnTo>
                  <a:pt x="116" y="558"/>
                </a:lnTo>
                <a:lnTo>
                  <a:pt x="113" y="558"/>
                </a:lnTo>
                <a:lnTo>
                  <a:pt x="110" y="560"/>
                </a:lnTo>
                <a:lnTo>
                  <a:pt x="108" y="560"/>
                </a:lnTo>
                <a:lnTo>
                  <a:pt x="108" y="563"/>
                </a:lnTo>
                <a:lnTo>
                  <a:pt x="105" y="560"/>
                </a:lnTo>
                <a:lnTo>
                  <a:pt x="105" y="558"/>
                </a:lnTo>
                <a:lnTo>
                  <a:pt x="102" y="555"/>
                </a:lnTo>
                <a:lnTo>
                  <a:pt x="100" y="553"/>
                </a:lnTo>
                <a:lnTo>
                  <a:pt x="97" y="553"/>
                </a:lnTo>
                <a:lnTo>
                  <a:pt x="97" y="550"/>
                </a:lnTo>
                <a:lnTo>
                  <a:pt x="95" y="550"/>
                </a:lnTo>
                <a:lnTo>
                  <a:pt x="95" y="547"/>
                </a:lnTo>
                <a:lnTo>
                  <a:pt x="95" y="545"/>
                </a:lnTo>
                <a:lnTo>
                  <a:pt x="92" y="545"/>
                </a:lnTo>
                <a:lnTo>
                  <a:pt x="89" y="547"/>
                </a:lnTo>
                <a:lnTo>
                  <a:pt x="87" y="547"/>
                </a:lnTo>
                <a:lnTo>
                  <a:pt x="84" y="547"/>
                </a:lnTo>
                <a:lnTo>
                  <a:pt x="87" y="545"/>
                </a:lnTo>
                <a:lnTo>
                  <a:pt x="89" y="542"/>
                </a:lnTo>
                <a:lnTo>
                  <a:pt x="89" y="540"/>
                </a:lnTo>
                <a:lnTo>
                  <a:pt x="87" y="542"/>
                </a:lnTo>
                <a:lnTo>
                  <a:pt x="84" y="542"/>
                </a:lnTo>
                <a:lnTo>
                  <a:pt x="84" y="540"/>
                </a:lnTo>
                <a:lnTo>
                  <a:pt x="87" y="540"/>
                </a:lnTo>
                <a:lnTo>
                  <a:pt x="87" y="537"/>
                </a:lnTo>
                <a:lnTo>
                  <a:pt x="87" y="534"/>
                </a:lnTo>
                <a:lnTo>
                  <a:pt x="87" y="532"/>
                </a:lnTo>
                <a:lnTo>
                  <a:pt x="87" y="529"/>
                </a:lnTo>
                <a:lnTo>
                  <a:pt x="87" y="526"/>
                </a:lnTo>
                <a:lnTo>
                  <a:pt x="84" y="526"/>
                </a:lnTo>
                <a:lnTo>
                  <a:pt x="84" y="529"/>
                </a:lnTo>
                <a:lnTo>
                  <a:pt x="82" y="529"/>
                </a:lnTo>
                <a:lnTo>
                  <a:pt x="82" y="526"/>
                </a:lnTo>
                <a:lnTo>
                  <a:pt x="82" y="524"/>
                </a:lnTo>
                <a:lnTo>
                  <a:pt x="84" y="524"/>
                </a:lnTo>
                <a:lnTo>
                  <a:pt x="84" y="521"/>
                </a:lnTo>
                <a:lnTo>
                  <a:pt x="87" y="519"/>
                </a:lnTo>
                <a:lnTo>
                  <a:pt x="87" y="516"/>
                </a:lnTo>
                <a:lnTo>
                  <a:pt x="84" y="516"/>
                </a:lnTo>
                <a:lnTo>
                  <a:pt x="84" y="519"/>
                </a:lnTo>
                <a:lnTo>
                  <a:pt x="82" y="519"/>
                </a:lnTo>
                <a:lnTo>
                  <a:pt x="82" y="516"/>
                </a:lnTo>
                <a:lnTo>
                  <a:pt x="82" y="513"/>
                </a:lnTo>
                <a:lnTo>
                  <a:pt x="84" y="513"/>
                </a:lnTo>
                <a:lnTo>
                  <a:pt x="87" y="513"/>
                </a:lnTo>
                <a:lnTo>
                  <a:pt x="87" y="511"/>
                </a:lnTo>
                <a:lnTo>
                  <a:pt x="84" y="511"/>
                </a:lnTo>
                <a:lnTo>
                  <a:pt x="84" y="508"/>
                </a:lnTo>
                <a:lnTo>
                  <a:pt x="84" y="506"/>
                </a:lnTo>
                <a:lnTo>
                  <a:pt x="82" y="506"/>
                </a:lnTo>
                <a:lnTo>
                  <a:pt x="82" y="503"/>
                </a:lnTo>
                <a:lnTo>
                  <a:pt x="82" y="500"/>
                </a:lnTo>
                <a:lnTo>
                  <a:pt x="79" y="498"/>
                </a:lnTo>
                <a:lnTo>
                  <a:pt x="79" y="495"/>
                </a:lnTo>
                <a:lnTo>
                  <a:pt x="76" y="495"/>
                </a:lnTo>
                <a:lnTo>
                  <a:pt x="74" y="492"/>
                </a:lnTo>
                <a:lnTo>
                  <a:pt x="74" y="490"/>
                </a:lnTo>
                <a:lnTo>
                  <a:pt x="71" y="487"/>
                </a:lnTo>
                <a:lnTo>
                  <a:pt x="68" y="487"/>
                </a:lnTo>
                <a:lnTo>
                  <a:pt x="68" y="485"/>
                </a:lnTo>
                <a:lnTo>
                  <a:pt x="68" y="482"/>
                </a:lnTo>
                <a:lnTo>
                  <a:pt x="66" y="482"/>
                </a:lnTo>
                <a:lnTo>
                  <a:pt x="66" y="479"/>
                </a:lnTo>
                <a:lnTo>
                  <a:pt x="66" y="477"/>
                </a:lnTo>
                <a:lnTo>
                  <a:pt x="66" y="474"/>
                </a:lnTo>
                <a:lnTo>
                  <a:pt x="63" y="474"/>
                </a:lnTo>
                <a:lnTo>
                  <a:pt x="63" y="471"/>
                </a:lnTo>
                <a:lnTo>
                  <a:pt x="61" y="471"/>
                </a:lnTo>
                <a:lnTo>
                  <a:pt x="58" y="471"/>
                </a:lnTo>
                <a:lnTo>
                  <a:pt x="58" y="469"/>
                </a:lnTo>
                <a:lnTo>
                  <a:pt x="55" y="469"/>
                </a:lnTo>
                <a:lnTo>
                  <a:pt x="53" y="469"/>
                </a:lnTo>
                <a:lnTo>
                  <a:pt x="50" y="471"/>
                </a:lnTo>
                <a:lnTo>
                  <a:pt x="47" y="471"/>
                </a:lnTo>
                <a:lnTo>
                  <a:pt x="45" y="471"/>
                </a:lnTo>
                <a:lnTo>
                  <a:pt x="45" y="469"/>
                </a:lnTo>
                <a:lnTo>
                  <a:pt x="42" y="469"/>
                </a:lnTo>
                <a:lnTo>
                  <a:pt x="42" y="466"/>
                </a:lnTo>
                <a:lnTo>
                  <a:pt x="40" y="466"/>
                </a:lnTo>
                <a:lnTo>
                  <a:pt x="40" y="464"/>
                </a:lnTo>
                <a:lnTo>
                  <a:pt x="40" y="461"/>
                </a:lnTo>
                <a:lnTo>
                  <a:pt x="37" y="461"/>
                </a:lnTo>
                <a:lnTo>
                  <a:pt x="37" y="458"/>
                </a:lnTo>
                <a:lnTo>
                  <a:pt x="34" y="458"/>
                </a:lnTo>
                <a:lnTo>
                  <a:pt x="34" y="456"/>
                </a:lnTo>
                <a:close/>
              </a:path>
            </a:pathLst>
          </a:custGeom>
          <a:solidFill>
            <a:schemeClr val="accent2">
              <a:lumMod val="40000"/>
              <a:lumOff val="6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Remedios" textlink="">
        <xdr:nvSpPr>
          <xdr:cNvPr id="292" name="05604">
            <a:extLst>
              <a:ext uri="{FF2B5EF4-FFF2-40B4-BE49-F238E27FC236}">
                <a16:creationId xmlns:a16="http://schemas.microsoft.com/office/drawing/2014/main" id="{00000000-0008-0000-0300-000024010000}"/>
              </a:ext>
            </a:extLst>
          </xdr:cNvPr>
          <xdr:cNvSpPr>
            <a:spLocks/>
          </xdr:cNvSpPr>
        </xdr:nvSpPr>
        <xdr:spPr bwMode="auto">
          <a:xfrm>
            <a:off x="9764719" y="2879720"/>
            <a:ext cx="974726" cy="901698"/>
          </a:xfrm>
          <a:custGeom>
            <a:avLst/>
            <a:gdLst>
              <a:gd name="T0" fmla="*/ 354013 w 516"/>
              <a:gd name="T1" fmla="*/ 611188 h 477"/>
              <a:gd name="T2" fmla="*/ 374650 w 516"/>
              <a:gd name="T3" fmla="*/ 574675 h 477"/>
              <a:gd name="T4" fmla="*/ 377825 w 516"/>
              <a:gd name="T5" fmla="*/ 533400 h 477"/>
              <a:gd name="T6" fmla="*/ 354013 w 516"/>
              <a:gd name="T7" fmla="*/ 503238 h 477"/>
              <a:gd name="T8" fmla="*/ 336550 w 516"/>
              <a:gd name="T9" fmla="*/ 469900 h 477"/>
              <a:gd name="T10" fmla="*/ 300038 w 516"/>
              <a:gd name="T11" fmla="*/ 466725 h 477"/>
              <a:gd name="T12" fmla="*/ 274638 w 516"/>
              <a:gd name="T13" fmla="*/ 474663 h 477"/>
              <a:gd name="T14" fmla="*/ 233363 w 516"/>
              <a:gd name="T15" fmla="*/ 469900 h 477"/>
              <a:gd name="T16" fmla="*/ 200025 w 516"/>
              <a:gd name="T17" fmla="*/ 490538 h 477"/>
              <a:gd name="T18" fmla="*/ 46038 w 516"/>
              <a:gd name="T19" fmla="*/ 528638 h 477"/>
              <a:gd name="T20" fmla="*/ 46038 w 516"/>
              <a:gd name="T21" fmla="*/ 490538 h 477"/>
              <a:gd name="T22" fmla="*/ 33338 w 516"/>
              <a:gd name="T23" fmla="*/ 449263 h 477"/>
              <a:gd name="T24" fmla="*/ 17463 w 516"/>
              <a:gd name="T25" fmla="*/ 407988 h 477"/>
              <a:gd name="T26" fmla="*/ 25400 w 516"/>
              <a:gd name="T27" fmla="*/ 354013 h 477"/>
              <a:gd name="T28" fmla="*/ 12700 w 516"/>
              <a:gd name="T29" fmla="*/ 325438 h 477"/>
              <a:gd name="T30" fmla="*/ 0 w 516"/>
              <a:gd name="T31" fmla="*/ 292100 h 477"/>
              <a:gd name="T32" fmla="*/ 17463 w 516"/>
              <a:gd name="T33" fmla="*/ 249238 h 477"/>
              <a:gd name="T34" fmla="*/ 20638 w 516"/>
              <a:gd name="T35" fmla="*/ 207963 h 477"/>
              <a:gd name="T36" fmla="*/ 195263 w 516"/>
              <a:gd name="T37" fmla="*/ 254000 h 477"/>
              <a:gd name="T38" fmla="*/ 236538 w 516"/>
              <a:gd name="T39" fmla="*/ 238125 h 477"/>
              <a:gd name="T40" fmla="*/ 254000 w 516"/>
              <a:gd name="T41" fmla="*/ 200025 h 477"/>
              <a:gd name="T42" fmla="*/ 261938 w 516"/>
              <a:gd name="T43" fmla="*/ 158750 h 477"/>
              <a:gd name="T44" fmla="*/ 315913 w 516"/>
              <a:gd name="T45" fmla="*/ 133350 h 477"/>
              <a:gd name="T46" fmla="*/ 606425 w 516"/>
              <a:gd name="T47" fmla="*/ 42863 h 477"/>
              <a:gd name="T48" fmla="*/ 598488 w 516"/>
              <a:gd name="T49" fmla="*/ 79375 h 477"/>
              <a:gd name="T50" fmla="*/ 615950 w 516"/>
              <a:gd name="T51" fmla="*/ 120650 h 477"/>
              <a:gd name="T52" fmla="*/ 636588 w 516"/>
              <a:gd name="T53" fmla="*/ 158750 h 477"/>
              <a:gd name="T54" fmla="*/ 647700 w 516"/>
              <a:gd name="T55" fmla="*/ 204788 h 477"/>
              <a:gd name="T56" fmla="*/ 652463 w 516"/>
              <a:gd name="T57" fmla="*/ 233363 h 477"/>
              <a:gd name="T58" fmla="*/ 673100 w 516"/>
              <a:gd name="T59" fmla="*/ 258763 h 477"/>
              <a:gd name="T60" fmla="*/ 673100 w 516"/>
              <a:gd name="T61" fmla="*/ 307975 h 477"/>
              <a:gd name="T62" fmla="*/ 681038 w 516"/>
              <a:gd name="T63" fmla="*/ 341313 h 477"/>
              <a:gd name="T64" fmla="*/ 723900 w 516"/>
              <a:gd name="T65" fmla="*/ 336550 h 477"/>
              <a:gd name="T66" fmla="*/ 747713 w 516"/>
              <a:gd name="T67" fmla="*/ 349250 h 477"/>
              <a:gd name="T68" fmla="*/ 785813 w 516"/>
              <a:gd name="T69" fmla="*/ 341313 h 477"/>
              <a:gd name="T70" fmla="*/ 819150 w 516"/>
              <a:gd name="T71" fmla="*/ 358775 h 477"/>
              <a:gd name="T72" fmla="*/ 798513 w 516"/>
              <a:gd name="T73" fmla="*/ 400050 h 477"/>
              <a:gd name="T74" fmla="*/ 747713 w 516"/>
              <a:gd name="T75" fmla="*/ 407988 h 477"/>
              <a:gd name="T76" fmla="*/ 723900 w 516"/>
              <a:gd name="T77" fmla="*/ 423863 h 477"/>
              <a:gd name="T78" fmla="*/ 719138 w 516"/>
              <a:gd name="T79" fmla="*/ 457200 h 477"/>
              <a:gd name="T80" fmla="*/ 693738 w 516"/>
              <a:gd name="T81" fmla="*/ 454025 h 477"/>
              <a:gd name="T82" fmla="*/ 673100 w 516"/>
              <a:gd name="T83" fmla="*/ 469900 h 477"/>
              <a:gd name="T84" fmla="*/ 636588 w 516"/>
              <a:gd name="T85" fmla="*/ 477838 h 477"/>
              <a:gd name="T86" fmla="*/ 619125 w 516"/>
              <a:gd name="T87" fmla="*/ 511175 h 477"/>
              <a:gd name="T88" fmla="*/ 611188 w 516"/>
              <a:gd name="T89" fmla="*/ 549275 h 477"/>
              <a:gd name="T90" fmla="*/ 590550 w 516"/>
              <a:gd name="T91" fmla="*/ 590550 h 477"/>
              <a:gd name="T92" fmla="*/ 569913 w 516"/>
              <a:gd name="T93" fmla="*/ 631825 h 477"/>
              <a:gd name="T94" fmla="*/ 531813 w 516"/>
              <a:gd name="T95" fmla="*/ 619125 h 477"/>
              <a:gd name="T96" fmla="*/ 495300 w 516"/>
              <a:gd name="T97" fmla="*/ 598488 h 477"/>
              <a:gd name="T98" fmla="*/ 495300 w 516"/>
              <a:gd name="T99" fmla="*/ 636588 h 477"/>
              <a:gd name="T100" fmla="*/ 536575 w 516"/>
              <a:gd name="T101" fmla="*/ 652463 h 477"/>
              <a:gd name="T102" fmla="*/ 539750 w 516"/>
              <a:gd name="T103" fmla="*/ 677863 h 477"/>
              <a:gd name="T104" fmla="*/ 519113 w 516"/>
              <a:gd name="T105" fmla="*/ 711200 h 477"/>
              <a:gd name="T106" fmla="*/ 495300 w 516"/>
              <a:gd name="T107" fmla="*/ 744538 h 477"/>
              <a:gd name="T108" fmla="*/ 452438 w 516"/>
              <a:gd name="T109" fmla="*/ 752475 h 477"/>
              <a:gd name="T110" fmla="*/ 411163 w 516"/>
              <a:gd name="T111" fmla="*/ 736600 h 477"/>
              <a:gd name="T112" fmla="*/ 369888 w 516"/>
              <a:gd name="T113" fmla="*/ 749300 h 477"/>
              <a:gd name="T114" fmla="*/ 365125 w 516"/>
              <a:gd name="T115" fmla="*/ 706438 h 477"/>
              <a:gd name="T116" fmla="*/ 369888 w 516"/>
              <a:gd name="T117" fmla="*/ 657225 h 477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516" h="477">
                <a:moveTo>
                  <a:pt x="233" y="409"/>
                </a:moveTo>
                <a:lnTo>
                  <a:pt x="233" y="406"/>
                </a:lnTo>
                <a:lnTo>
                  <a:pt x="233" y="404"/>
                </a:lnTo>
                <a:lnTo>
                  <a:pt x="233" y="401"/>
                </a:lnTo>
                <a:lnTo>
                  <a:pt x="233" y="398"/>
                </a:lnTo>
                <a:lnTo>
                  <a:pt x="230" y="398"/>
                </a:lnTo>
                <a:lnTo>
                  <a:pt x="230" y="396"/>
                </a:lnTo>
                <a:lnTo>
                  <a:pt x="228" y="393"/>
                </a:lnTo>
                <a:lnTo>
                  <a:pt x="228" y="390"/>
                </a:lnTo>
                <a:lnTo>
                  <a:pt x="225" y="390"/>
                </a:lnTo>
                <a:lnTo>
                  <a:pt x="225" y="388"/>
                </a:lnTo>
                <a:lnTo>
                  <a:pt x="223" y="388"/>
                </a:lnTo>
                <a:lnTo>
                  <a:pt x="223" y="385"/>
                </a:lnTo>
                <a:lnTo>
                  <a:pt x="223" y="383"/>
                </a:lnTo>
                <a:lnTo>
                  <a:pt x="223" y="380"/>
                </a:lnTo>
                <a:lnTo>
                  <a:pt x="225" y="380"/>
                </a:lnTo>
                <a:lnTo>
                  <a:pt x="228" y="377"/>
                </a:lnTo>
                <a:lnTo>
                  <a:pt x="228" y="375"/>
                </a:lnTo>
                <a:lnTo>
                  <a:pt x="230" y="375"/>
                </a:lnTo>
                <a:lnTo>
                  <a:pt x="230" y="372"/>
                </a:lnTo>
                <a:lnTo>
                  <a:pt x="230" y="370"/>
                </a:lnTo>
                <a:lnTo>
                  <a:pt x="230" y="367"/>
                </a:lnTo>
                <a:lnTo>
                  <a:pt x="233" y="367"/>
                </a:lnTo>
                <a:lnTo>
                  <a:pt x="233" y="364"/>
                </a:lnTo>
                <a:lnTo>
                  <a:pt x="236" y="364"/>
                </a:lnTo>
                <a:lnTo>
                  <a:pt x="236" y="362"/>
                </a:lnTo>
                <a:lnTo>
                  <a:pt x="238" y="362"/>
                </a:lnTo>
                <a:lnTo>
                  <a:pt x="238" y="359"/>
                </a:lnTo>
                <a:lnTo>
                  <a:pt x="238" y="356"/>
                </a:lnTo>
                <a:lnTo>
                  <a:pt x="236" y="356"/>
                </a:lnTo>
                <a:lnTo>
                  <a:pt x="236" y="354"/>
                </a:lnTo>
                <a:lnTo>
                  <a:pt x="238" y="354"/>
                </a:lnTo>
                <a:lnTo>
                  <a:pt x="238" y="351"/>
                </a:lnTo>
                <a:lnTo>
                  <a:pt x="238" y="349"/>
                </a:lnTo>
                <a:lnTo>
                  <a:pt x="238" y="346"/>
                </a:lnTo>
                <a:lnTo>
                  <a:pt x="238" y="343"/>
                </a:lnTo>
                <a:lnTo>
                  <a:pt x="238" y="341"/>
                </a:lnTo>
                <a:lnTo>
                  <a:pt x="238" y="338"/>
                </a:lnTo>
                <a:lnTo>
                  <a:pt x="238" y="336"/>
                </a:lnTo>
                <a:lnTo>
                  <a:pt x="236" y="336"/>
                </a:lnTo>
                <a:lnTo>
                  <a:pt x="236" y="333"/>
                </a:lnTo>
                <a:lnTo>
                  <a:pt x="233" y="333"/>
                </a:lnTo>
                <a:lnTo>
                  <a:pt x="230" y="333"/>
                </a:lnTo>
                <a:lnTo>
                  <a:pt x="228" y="330"/>
                </a:lnTo>
                <a:lnTo>
                  <a:pt x="228" y="328"/>
                </a:lnTo>
                <a:lnTo>
                  <a:pt x="230" y="328"/>
                </a:lnTo>
                <a:lnTo>
                  <a:pt x="230" y="325"/>
                </a:lnTo>
                <a:lnTo>
                  <a:pt x="228" y="325"/>
                </a:lnTo>
                <a:lnTo>
                  <a:pt x="225" y="322"/>
                </a:lnTo>
                <a:lnTo>
                  <a:pt x="223" y="322"/>
                </a:lnTo>
                <a:lnTo>
                  <a:pt x="223" y="320"/>
                </a:lnTo>
                <a:lnTo>
                  <a:pt x="223" y="317"/>
                </a:lnTo>
                <a:lnTo>
                  <a:pt x="223" y="315"/>
                </a:lnTo>
                <a:lnTo>
                  <a:pt x="223" y="312"/>
                </a:lnTo>
                <a:lnTo>
                  <a:pt x="225" y="312"/>
                </a:lnTo>
                <a:lnTo>
                  <a:pt x="225" y="309"/>
                </a:lnTo>
                <a:lnTo>
                  <a:pt x="225" y="307"/>
                </a:lnTo>
                <a:lnTo>
                  <a:pt x="225" y="304"/>
                </a:lnTo>
                <a:lnTo>
                  <a:pt x="223" y="301"/>
                </a:lnTo>
                <a:lnTo>
                  <a:pt x="223" y="299"/>
                </a:lnTo>
                <a:lnTo>
                  <a:pt x="220" y="299"/>
                </a:lnTo>
                <a:lnTo>
                  <a:pt x="217" y="299"/>
                </a:lnTo>
                <a:lnTo>
                  <a:pt x="215" y="299"/>
                </a:lnTo>
                <a:lnTo>
                  <a:pt x="215" y="296"/>
                </a:lnTo>
                <a:lnTo>
                  <a:pt x="212" y="296"/>
                </a:lnTo>
                <a:lnTo>
                  <a:pt x="212" y="294"/>
                </a:lnTo>
                <a:lnTo>
                  <a:pt x="209" y="294"/>
                </a:lnTo>
                <a:lnTo>
                  <a:pt x="207" y="294"/>
                </a:lnTo>
                <a:lnTo>
                  <a:pt x="207" y="296"/>
                </a:lnTo>
                <a:lnTo>
                  <a:pt x="204" y="296"/>
                </a:lnTo>
                <a:lnTo>
                  <a:pt x="202" y="296"/>
                </a:lnTo>
                <a:lnTo>
                  <a:pt x="202" y="294"/>
                </a:lnTo>
                <a:lnTo>
                  <a:pt x="199" y="294"/>
                </a:lnTo>
                <a:lnTo>
                  <a:pt x="196" y="294"/>
                </a:lnTo>
                <a:lnTo>
                  <a:pt x="194" y="291"/>
                </a:lnTo>
                <a:lnTo>
                  <a:pt x="191" y="291"/>
                </a:lnTo>
                <a:lnTo>
                  <a:pt x="191" y="294"/>
                </a:lnTo>
                <a:lnTo>
                  <a:pt x="189" y="294"/>
                </a:lnTo>
                <a:lnTo>
                  <a:pt x="189" y="291"/>
                </a:lnTo>
                <a:lnTo>
                  <a:pt x="191" y="291"/>
                </a:lnTo>
                <a:lnTo>
                  <a:pt x="191" y="288"/>
                </a:lnTo>
                <a:lnTo>
                  <a:pt x="189" y="288"/>
                </a:lnTo>
                <a:lnTo>
                  <a:pt x="186" y="288"/>
                </a:lnTo>
                <a:lnTo>
                  <a:pt x="183" y="291"/>
                </a:lnTo>
                <a:lnTo>
                  <a:pt x="183" y="294"/>
                </a:lnTo>
                <a:lnTo>
                  <a:pt x="181" y="294"/>
                </a:lnTo>
                <a:lnTo>
                  <a:pt x="181" y="296"/>
                </a:lnTo>
                <a:lnTo>
                  <a:pt x="178" y="296"/>
                </a:lnTo>
                <a:lnTo>
                  <a:pt x="175" y="296"/>
                </a:lnTo>
                <a:lnTo>
                  <a:pt x="175" y="299"/>
                </a:lnTo>
                <a:lnTo>
                  <a:pt x="173" y="299"/>
                </a:lnTo>
                <a:lnTo>
                  <a:pt x="170" y="299"/>
                </a:lnTo>
                <a:lnTo>
                  <a:pt x="168" y="299"/>
                </a:lnTo>
                <a:lnTo>
                  <a:pt x="168" y="296"/>
                </a:lnTo>
                <a:lnTo>
                  <a:pt x="165" y="296"/>
                </a:lnTo>
                <a:lnTo>
                  <a:pt x="165" y="294"/>
                </a:lnTo>
                <a:lnTo>
                  <a:pt x="162" y="294"/>
                </a:lnTo>
                <a:lnTo>
                  <a:pt x="160" y="294"/>
                </a:lnTo>
                <a:lnTo>
                  <a:pt x="157" y="294"/>
                </a:lnTo>
                <a:lnTo>
                  <a:pt x="155" y="294"/>
                </a:lnTo>
                <a:lnTo>
                  <a:pt x="155" y="296"/>
                </a:lnTo>
                <a:lnTo>
                  <a:pt x="152" y="296"/>
                </a:lnTo>
                <a:lnTo>
                  <a:pt x="149" y="296"/>
                </a:lnTo>
                <a:lnTo>
                  <a:pt x="147" y="296"/>
                </a:lnTo>
                <a:lnTo>
                  <a:pt x="144" y="296"/>
                </a:lnTo>
                <a:lnTo>
                  <a:pt x="141" y="296"/>
                </a:lnTo>
                <a:lnTo>
                  <a:pt x="139" y="294"/>
                </a:lnTo>
                <a:lnTo>
                  <a:pt x="136" y="296"/>
                </a:lnTo>
                <a:lnTo>
                  <a:pt x="134" y="299"/>
                </a:lnTo>
                <a:lnTo>
                  <a:pt x="134" y="301"/>
                </a:lnTo>
                <a:lnTo>
                  <a:pt x="134" y="304"/>
                </a:lnTo>
                <a:lnTo>
                  <a:pt x="134" y="307"/>
                </a:lnTo>
                <a:lnTo>
                  <a:pt x="131" y="307"/>
                </a:lnTo>
                <a:lnTo>
                  <a:pt x="131" y="309"/>
                </a:lnTo>
                <a:lnTo>
                  <a:pt x="128" y="309"/>
                </a:lnTo>
                <a:lnTo>
                  <a:pt x="128" y="312"/>
                </a:lnTo>
                <a:lnTo>
                  <a:pt x="126" y="309"/>
                </a:lnTo>
                <a:lnTo>
                  <a:pt x="123" y="309"/>
                </a:lnTo>
                <a:lnTo>
                  <a:pt x="120" y="309"/>
                </a:lnTo>
                <a:lnTo>
                  <a:pt x="118" y="309"/>
                </a:lnTo>
                <a:lnTo>
                  <a:pt x="115" y="309"/>
                </a:lnTo>
                <a:lnTo>
                  <a:pt x="115" y="312"/>
                </a:lnTo>
                <a:lnTo>
                  <a:pt x="113" y="312"/>
                </a:lnTo>
                <a:lnTo>
                  <a:pt x="110" y="312"/>
                </a:lnTo>
                <a:lnTo>
                  <a:pt x="107" y="312"/>
                </a:lnTo>
                <a:lnTo>
                  <a:pt x="107" y="315"/>
                </a:lnTo>
                <a:lnTo>
                  <a:pt x="107" y="317"/>
                </a:lnTo>
                <a:lnTo>
                  <a:pt x="105" y="317"/>
                </a:lnTo>
                <a:lnTo>
                  <a:pt x="102" y="317"/>
                </a:lnTo>
                <a:lnTo>
                  <a:pt x="29" y="333"/>
                </a:lnTo>
                <a:lnTo>
                  <a:pt x="29" y="330"/>
                </a:lnTo>
                <a:lnTo>
                  <a:pt x="29" y="328"/>
                </a:lnTo>
                <a:lnTo>
                  <a:pt x="29" y="325"/>
                </a:lnTo>
                <a:lnTo>
                  <a:pt x="29" y="322"/>
                </a:lnTo>
                <a:lnTo>
                  <a:pt x="29" y="320"/>
                </a:lnTo>
                <a:lnTo>
                  <a:pt x="31" y="320"/>
                </a:lnTo>
                <a:lnTo>
                  <a:pt x="34" y="320"/>
                </a:lnTo>
                <a:lnTo>
                  <a:pt x="34" y="317"/>
                </a:lnTo>
                <a:lnTo>
                  <a:pt x="34" y="315"/>
                </a:lnTo>
                <a:lnTo>
                  <a:pt x="31" y="315"/>
                </a:lnTo>
                <a:lnTo>
                  <a:pt x="31" y="312"/>
                </a:lnTo>
                <a:lnTo>
                  <a:pt x="29" y="312"/>
                </a:lnTo>
                <a:lnTo>
                  <a:pt x="29" y="309"/>
                </a:lnTo>
                <a:lnTo>
                  <a:pt x="29" y="307"/>
                </a:lnTo>
                <a:lnTo>
                  <a:pt x="29" y="304"/>
                </a:lnTo>
                <a:lnTo>
                  <a:pt x="29" y="301"/>
                </a:lnTo>
                <a:lnTo>
                  <a:pt x="29" y="299"/>
                </a:lnTo>
                <a:lnTo>
                  <a:pt x="26" y="299"/>
                </a:lnTo>
                <a:lnTo>
                  <a:pt x="26" y="296"/>
                </a:lnTo>
                <a:lnTo>
                  <a:pt x="26" y="294"/>
                </a:lnTo>
                <a:lnTo>
                  <a:pt x="24" y="294"/>
                </a:lnTo>
                <a:lnTo>
                  <a:pt x="24" y="291"/>
                </a:lnTo>
                <a:lnTo>
                  <a:pt x="24" y="288"/>
                </a:lnTo>
                <a:lnTo>
                  <a:pt x="24" y="286"/>
                </a:lnTo>
                <a:lnTo>
                  <a:pt x="24" y="283"/>
                </a:lnTo>
                <a:lnTo>
                  <a:pt x="21" y="283"/>
                </a:lnTo>
                <a:lnTo>
                  <a:pt x="21" y="281"/>
                </a:lnTo>
                <a:lnTo>
                  <a:pt x="18" y="281"/>
                </a:lnTo>
                <a:lnTo>
                  <a:pt x="18" y="278"/>
                </a:lnTo>
                <a:lnTo>
                  <a:pt x="16" y="275"/>
                </a:lnTo>
                <a:lnTo>
                  <a:pt x="16" y="273"/>
                </a:lnTo>
                <a:lnTo>
                  <a:pt x="16" y="270"/>
                </a:lnTo>
                <a:lnTo>
                  <a:pt x="13" y="270"/>
                </a:lnTo>
                <a:lnTo>
                  <a:pt x="13" y="267"/>
                </a:lnTo>
                <a:lnTo>
                  <a:pt x="13" y="265"/>
                </a:lnTo>
                <a:lnTo>
                  <a:pt x="11" y="265"/>
                </a:lnTo>
                <a:lnTo>
                  <a:pt x="11" y="262"/>
                </a:lnTo>
                <a:lnTo>
                  <a:pt x="11" y="260"/>
                </a:lnTo>
                <a:lnTo>
                  <a:pt x="11" y="257"/>
                </a:lnTo>
                <a:lnTo>
                  <a:pt x="13" y="257"/>
                </a:lnTo>
                <a:lnTo>
                  <a:pt x="13" y="254"/>
                </a:lnTo>
                <a:lnTo>
                  <a:pt x="13" y="252"/>
                </a:lnTo>
                <a:lnTo>
                  <a:pt x="13" y="249"/>
                </a:lnTo>
                <a:lnTo>
                  <a:pt x="13" y="246"/>
                </a:lnTo>
                <a:lnTo>
                  <a:pt x="13" y="244"/>
                </a:lnTo>
                <a:lnTo>
                  <a:pt x="13" y="241"/>
                </a:lnTo>
                <a:lnTo>
                  <a:pt x="16" y="239"/>
                </a:lnTo>
                <a:lnTo>
                  <a:pt x="16" y="236"/>
                </a:lnTo>
                <a:lnTo>
                  <a:pt x="16" y="233"/>
                </a:lnTo>
                <a:lnTo>
                  <a:pt x="16" y="228"/>
                </a:lnTo>
                <a:lnTo>
                  <a:pt x="16" y="226"/>
                </a:lnTo>
                <a:lnTo>
                  <a:pt x="16" y="223"/>
                </a:lnTo>
                <a:lnTo>
                  <a:pt x="13" y="223"/>
                </a:lnTo>
                <a:lnTo>
                  <a:pt x="13" y="220"/>
                </a:lnTo>
                <a:lnTo>
                  <a:pt x="13" y="218"/>
                </a:lnTo>
                <a:lnTo>
                  <a:pt x="13" y="215"/>
                </a:lnTo>
                <a:lnTo>
                  <a:pt x="13" y="212"/>
                </a:lnTo>
                <a:lnTo>
                  <a:pt x="16" y="212"/>
                </a:lnTo>
                <a:lnTo>
                  <a:pt x="16" y="210"/>
                </a:lnTo>
                <a:lnTo>
                  <a:pt x="16" y="207"/>
                </a:lnTo>
                <a:lnTo>
                  <a:pt x="13" y="210"/>
                </a:lnTo>
                <a:lnTo>
                  <a:pt x="11" y="210"/>
                </a:lnTo>
                <a:lnTo>
                  <a:pt x="11" y="207"/>
                </a:lnTo>
                <a:lnTo>
                  <a:pt x="11" y="205"/>
                </a:lnTo>
                <a:lnTo>
                  <a:pt x="8" y="205"/>
                </a:lnTo>
                <a:lnTo>
                  <a:pt x="8" y="202"/>
                </a:lnTo>
                <a:lnTo>
                  <a:pt x="5" y="202"/>
                </a:lnTo>
                <a:lnTo>
                  <a:pt x="3" y="202"/>
                </a:lnTo>
                <a:lnTo>
                  <a:pt x="0" y="202"/>
                </a:lnTo>
                <a:lnTo>
                  <a:pt x="0" y="199"/>
                </a:lnTo>
                <a:lnTo>
                  <a:pt x="3" y="199"/>
                </a:lnTo>
                <a:lnTo>
                  <a:pt x="3" y="197"/>
                </a:lnTo>
                <a:lnTo>
                  <a:pt x="3" y="194"/>
                </a:lnTo>
                <a:lnTo>
                  <a:pt x="0" y="194"/>
                </a:lnTo>
                <a:lnTo>
                  <a:pt x="0" y="192"/>
                </a:lnTo>
                <a:lnTo>
                  <a:pt x="0" y="189"/>
                </a:lnTo>
                <a:lnTo>
                  <a:pt x="0" y="186"/>
                </a:lnTo>
                <a:lnTo>
                  <a:pt x="0" y="184"/>
                </a:lnTo>
                <a:lnTo>
                  <a:pt x="0" y="181"/>
                </a:lnTo>
                <a:lnTo>
                  <a:pt x="0" y="178"/>
                </a:lnTo>
                <a:lnTo>
                  <a:pt x="3" y="176"/>
                </a:lnTo>
                <a:lnTo>
                  <a:pt x="3" y="173"/>
                </a:lnTo>
                <a:lnTo>
                  <a:pt x="3" y="171"/>
                </a:lnTo>
                <a:lnTo>
                  <a:pt x="5" y="171"/>
                </a:lnTo>
                <a:lnTo>
                  <a:pt x="8" y="171"/>
                </a:lnTo>
                <a:lnTo>
                  <a:pt x="8" y="168"/>
                </a:lnTo>
                <a:lnTo>
                  <a:pt x="5" y="165"/>
                </a:lnTo>
                <a:lnTo>
                  <a:pt x="5" y="163"/>
                </a:lnTo>
                <a:lnTo>
                  <a:pt x="5" y="160"/>
                </a:lnTo>
                <a:lnTo>
                  <a:pt x="8" y="157"/>
                </a:lnTo>
                <a:lnTo>
                  <a:pt x="11" y="157"/>
                </a:lnTo>
                <a:lnTo>
                  <a:pt x="11" y="155"/>
                </a:lnTo>
                <a:lnTo>
                  <a:pt x="11" y="152"/>
                </a:lnTo>
                <a:lnTo>
                  <a:pt x="13" y="152"/>
                </a:lnTo>
                <a:lnTo>
                  <a:pt x="13" y="150"/>
                </a:lnTo>
                <a:lnTo>
                  <a:pt x="16" y="150"/>
                </a:lnTo>
                <a:lnTo>
                  <a:pt x="16" y="147"/>
                </a:lnTo>
                <a:lnTo>
                  <a:pt x="16" y="144"/>
                </a:lnTo>
                <a:lnTo>
                  <a:pt x="16" y="142"/>
                </a:lnTo>
                <a:lnTo>
                  <a:pt x="16" y="139"/>
                </a:lnTo>
                <a:lnTo>
                  <a:pt x="16" y="137"/>
                </a:lnTo>
                <a:lnTo>
                  <a:pt x="16" y="134"/>
                </a:lnTo>
                <a:lnTo>
                  <a:pt x="16" y="131"/>
                </a:lnTo>
                <a:lnTo>
                  <a:pt x="13" y="131"/>
                </a:lnTo>
                <a:lnTo>
                  <a:pt x="13" y="129"/>
                </a:lnTo>
                <a:lnTo>
                  <a:pt x="13" y="126"/>
                </a:lnTo>
                <a:lnTo>
                  <a:pt x="13" y="123"/>
                </a:lnTo>
                <a:lnTo>
                  <a:pt x="13" y="121"/>
                </a:lnTo>
                <a:lnTo>
                  <a:pt x="13" y="118"/>
                </a:lnTo>
                <a:lnTo>
                  <a:pt x="13" y="116"/>
                </a:lnTo>
                <a:lnTo>
                  <a:pt x="13" y="113"/>
                </a:lnTo>
                <a:lnTo>
                  <a:pt x="11" y="113"/>
                </a:lnTo>
                <a:lnTo>
                  <a:pt x="81" y="110"/>
                </a:lnTo>
                <a:lnTo>
                  <a:pt x="86" y="118"/>
                </a:lnTo>
                <a:lnTo>
                  <a:pt x="118" y="160"/>
                </a:lnTo>
                <a:lnTo>
                  <a:pt x="120" y="160"/>
                </a:lnTo>
                <a:lnTo>
                  <a:pt x="123" y="160"/>
                </a:lnTo>
                <a:lnTo>
                  <a:pt x="128" y="157"/>
                </a:lnTo>
                <a:lnTo>
                  <a:pt x="134" y="160"/>
                </a:lnTo>
                <a:lnTo>
                  <a:pt x="136" y="157"/>
                </a:lnTo>
                <a:lnTo>
                  <a:pt x="139" y="157"/>
                </a:lnTo>
                <a:lnTo>
                  <a:pt x="141" y="157"/>
                </a:lnTo>
                <a:lnTo>
                  <a:pt x="144" y="157"/>
                </a:lnTo>
                <a:lnTo>
                  <a:pt x="144" y="155"/>
                </a:lnTo>
                <a:lnTo>
                  <a:pt x="147" y="155"/>
                </a:lnTo>
                <a:lnTo>
                  <a:pt x="147" y="152"/>
                </a:lnTo>
                <a:lnTo>
                  <a:pt x="147" y="155"/>
                </a:lnTo>
                <a:lnTo>
                  <a:pt x="147" y="152"/>
                </a:lnTo>
                <a:lnTo>
                  <a:pt x="147" y="150"/>
                </a:lnTo>
                <a:lnTo>
                  <a:pt x="149" y="150"/>
                </a:lnTo>
                <a:lnTo>
                  <a:pt x="149" y="147"/>
                </a:lnTo>
                <a:lnTo>
                  <a:pt x="152" y="144"/>
                </a:lnTo>
                <a:lnTo>
                  <a:pt x="152" y="142"/>
                </a:lnTo>
                <a:lnTo>
                  <a:pt x="155" y="142"/>
                </a:lnTo>
                <a:lnTo>
                  <a:pt x="155" y="139"/>
                </a:lnTo>
                <a:lnTo>
                  <a:pt x="155" y="137"/>
                </a:lnTo>
                <a:lnTo>
                  <a:pt x="157" y="137"/>
                </a:lnTo>
                <a:lnTo>
                  <a:pt x="157" y="134"/>
                </a:lnTo>
                <a:lnTo>
                  <a:pt x="160" y="134"/>
                </a:lnTo>
                <a:lnTo>
                  <a:pt x="160" y="131"/>
                </a:lnTo>
                <a:lnTo>
                  <a:pt x="162" y="129"/>
                </a:lnTo>
                <a:lnTo>
                  <a:pt x="162" y="126"/>
                </a:lnTo>
                <a:lnTo>
                  <a:pt x="160" y="126"/>
                </a:lnTo>
                <a:lnTo>
                  <a:pt x="160" y="123"/>
                </a:lnTo>
                <a:lnTo>
                  <a:pt x="162" y="121"/>
                </a:lnTo>
                <a:lnTo>
                  <a:pt x="162" y="118"/>
                </a:lnTo>
                <a:lnTo>
                  <a:pt x="162" y="116"/>
                </a:lnTo>
                <a:lnTo>
                  <a:pt x="165" y="116"/>
                </a:lnTo>
                <a:lnTo>
                  <a:pt x="165" y="113"/>
                </a:lnTo>
                <a:lnTo>
                  <a:pt x="165" y="110"/>
                </a:lnTo>
                <a:lnTo>
                  <a:pt x="165" y="108"/>
                </a:lnTo>
                <a:lnTo>
                  <a:pt x="165" y="105"/>
                </a:lnTo>
                <a:lnTo>
                  <a:pt x="162" y="105"/>
                </a:lnTo>
                <a:lnTo>
                  <a:pt x="162" y="103"/>
                </a:lnTo>
                <a:lnTo>
                  <a:pt x="162" y="100"/>
                </a:lnTo>
                <a:lnTo>
                  <a:pt x="165" y="100"/>
                </a:lnTo>
                <a:lnTo>
                  <a:pt x="165" y="97"/>
                </a:lnTo>
                <a:lnTo>
                  <a:pt x="165" y="95"/>
                </a:lnTo>
                <a:lnTo>
                  <a:pt x="165" y="92"/>
                </a:lnTo>
                <a:lnTo>
                  <a:pt x="168" y="92"/>
                </a:lnTo>
                <a:lnTo>
                  <a:pt x="170" y="92"/>
                </a:lnTo>
                <a:lnTo>
                  <a:pt x="173" y="92"/>
                </a:lnTo>
                <a:lnTo>
                  <a:pt x="175" y="92"/>
                </a:lnTo>
                <a:lnTo>
                  <a:pt x="178" y="92"/>
                </a:lnTo>
                <a:lnTo>
                  <a:pt x="181" y="92"/>
                </a:lnTo>
                <a:lnTo>
                  <a:pt x="183" y="92"/>
                </a:lnTo>
                <a:lnTo>
                  <a:pt x="186" y="89"/>
                </a:lnTo>
                <a:lnTo>
                  <a:pt x="189" y="87"/>
                </a:lnTo>
                <a:lnTo>
                  <a:pt x="199" y="84"/>
                </a:lnTo>
                <a:lnTo>
                  <a:pt x="393" y="0"/>
                </a:lnTo>
                <a:lnTo>
                  <a:pt x="393" y="3"/>
                </a:lnTo>
                <a:lnTo>
                  <a:pt x="390" y="6"/>
                </a:lnTo>
                <a:lnTo>
                  <a:pt x="388" y="8"/>
                </a:lnTo>
                <a:lnTo>
                  <a:pt x="388" y="11"/>
                </a:lnTo>
                <a:lnTo>
                  <a:pt x="388" y="13"/>
                </a:lnTo>
                <a:lnTo>
                  <a:pt x="388" y="16"/>
                </a:lnTo>
                <a:lnTo>
                  <a:pt x="385" y="16"/>
                </a:lnTo>
                <a:lnTo>
                  <a:pt x="385" y="19"/>
                </a:lnTo>
                <a:lnTo>
                  <a:pt x="385" y="21"/>
                </a:lnTo>
                <a:lnTo>
                  <a:pt x="385" y="24"/>
                </a:lnTo>
                <a:lnTo>
                  <a:pt x="385" y="27"/>
                </a:lnTo>
                <a:lnTo>
                  <a:pt x="382" y="27"/>
                </a:lnTo>
                <a:lnTo>
                  <a:pt x="382" y="29"/>
                </a:lnTo>
                <a:lnTo>
                  <a:pt x="382" y="32"/>
                </a:lnTo>
                <a:lnTo>
                  <a:pt x="380" y="32"/>
                </a:lnTo>
                <a:lnTo>
                  <a:pt x="380" y="34"/>
                </a:lnTo>
                <a:lnTo>
                  <a:pt x="380" y="37"/>
                </a:lnTo>
                <a:lnTo>
                  <a:pt x="380" y="40"/>
                </a:lnTo>
                <a:lnTo>
                  <a:pt x="377" y="40"/>
                </a:lnTo>
                <a:lnTo>
                  <a:pt x="377" y="42"/>
                </a:lnTo>
                <a:lnTo>
                  <a:pt x="377" y="45"/>
                </a:lnTo>
                <a:lnTo>
                  <a:pt x="380" y="45"/>
                </a:lnTo>
                <a:lnTo>
                  <a:pt x="380" y="48"/>
                </a:lnTo>
                <a:lnTo>
                  <a:pt x="380" y="50"/>
                </a:lnTo>
                <a:lnTo>
                  <a:pt x="377" y="50"/>
                </a:lnTo>
                <a:lnTo>
                  <a:pt x="377" y="53"/>
                </a:lnTo>
                <a:lnTo>
                  <a:pt x="377" y="55"/>
                </a:lnTo>
                <a:lnTo>
                  <a:pt x="377" y="58"/>
                </a:lnTo>
                <a:lnTo>
                  <a:pt x="377" y="61"/>
                </a:lnTo>
                <a:lnTo>
                  <a:pt x="377" y="63"/>
                </a:lnTo>
                <a:lnTo>
                  <a:pt x="380" y="66"/>
                </a:lnTo>
                <a:lnTo>
                  <a:pt x="382" y="66"/>
                </a:lnTo>
                <a:lnTo>
                  <a:pt x="385" y="66"/>
                </a:lnTo>
                <a:lnTo>
                  <a:pt x="385" y="68"/>
                </a:lnTo>
                <a:lnTo>
                  <a:pt x="385" y="71"/>
                </a:lnTo>
                <a:lnTo>
                  <a:pt x="385" y="74"/>
                </a:lnTo>
                <a:lnTo>
                  <a:pt x="385" y="76"/>
                </a:lnTo>
                <a:lnTo>
                  <a:pt x="388" y="76"/>
                </a:lnTo>
                <a:lnTo>
                  <a:pt x="388" y="79"/>
                </a:lnTo>
                <a:lnTo>
                  <a:pt x="390" y="79"/>
                </a:lnTo>
                <a:lnTo>
                  <a:pt x="393" y="79"/>
                </a:lnTo>
                <a:lnTo>
                  <a:pt x="393" y="82"/>
                </a:lnTo>
                <a:lnTo>
                  <a:pt x="393" y="84"/>
                </a:lnTo>
                <a:lnTo>
                  <a:pt x="393" y="87"/>
                </a:lnTo>
                <a:lnTo>
                  <a:pt x="395" y="87"/>
                </a:lnTo>
                <a:lnTo>
                  <a:pt x="395" y="89"/>
                </a:lnTo>
                <a:lnTo>
                  <a:pt x="398" y="89"/>
                </a:lnTo>
                <a:lnTo>
                  <a:pt x="398" y="92"/>
                </a:lnTo>
                <a:lnTo>
                  <a:pt x="398" y="95"/>
                </a:lnTo>
                <a:lnTo>
                  <a:pt x="398" y="97"/>
                </a:lnTo>
                <a:lnTo>
                  <a:pt x="401" y="100"/>
                </a:lnTo>
                <a:lnTo>
                  <a:pt x="401" y="103"/>
                </a:lnTo>
                <a:lnTo>
                  <a:pt x="403" y="105"/>
                </a:lnTo>
                <a:lnTo>
                  <a:pt x="403" y="108"/>
                </a:lnTo>
                <a:lnTo>
                  <a:pt x="403" y="110"/>
                </a:lnTo>
                <a:lnTo>
                  <a:pt x="403" y="113"/>
                </a:lnTo>
                <a:lnTo>
                  <a:pt x="406" y="116"/>
                </a:lnTo>
                <a:lnTo>
                  <a:pt x="406" y="118"/>
                </a:lnTo>
                <a:lnTo>
                  <a:pt x="408" y="118"/>
                </a:lnTo>
                <a:lnTo>
                  <a:pt x="411" y="121"/>
                </a:lnTo>
                <a:lnTo>
                  <a:pt x="411" y="123"/>
                </a:lnTo>
                <a:lnTo>
                  <a:pt x="408" y="123"/>
                </a:lnTo>
                <a:lnTo>
                  <a:pt x="408" y="126"/>
                </a:lnTo>
                <a:lnTo>
                  <a:pt x="408" y="129"/>
                </a:lnTo>
                <a:lnTo>
                  <a:pt x="411" y="129"/>
                </a:lnTo>
                <a:lnTo>
                  <a:pt x="408" y="131"/>
                </a:lnTo>
                <a:lnTo>
                  <a:pt x="408" y="134"/>
                </a:lnTo>
                <a:lnTo>
                  <a:pt x="411" y="134"/>
                </a:lnTo>
                <a:lnTo>
                  <a:pt x="411" y="137"/>
                </a:lnTo>
                <a:lnTo>
                  <a:pt x="408" y="137"/>
                </a:lnTo>
                <a:lnTo>
                  <a:pt x="408" y="139"/>
                </a:lnTo>
                <a:lnTo>
                  <a:pt x="406" y="139"/>
                </a:lnTo>
                <a:lnTo>
                  <a:pt x="408" y="139"/>
                </a:lnTo>
                <a:lnTo>
                  <a:pt x="408" y="142"/>
                </a:lnTo>
                <a:lnTo>
                  <a:pt x="408" y="144"/>
                </a:lnTo>
                <a:lnTo>
                  <a:pt x="411" y="144"/>
                </a:lnTo>
                <a:lnTo>
                  <a:pt x="411" y="147"/>
                </a:lnTo>
                <a:lnTo>
                  <a:pt x="414" y="147"/>
                </a:lnTo>
                <a:lnTo>
                  <a:pt x="414" y="150"/>
                </a:lnTo>
                <a:lnTo>
                  <a:pt x="414" y="152"/>
                </a:lnTo>
                <a:lnTo>
                  <a:pt x="416" y="152"/>
                </a:lnTo>
                <a:lnTo>
                  <a:pt x="416" y="150"/>
                </a:lnTo>
                <a:lnTo>
                  <a:pt x="419" y="150"/>
                </a:lnTo>
                <a:lnTo>
                  <a:pt x="422" y="150"/>
                </a:lnTo>
                <a:lnTo>
                  <a:pt x="422" y="152"/>
                </a:lnTo>
                <a:lnTo>
                  <a:pt x="424" y="152"/>
                </a:lnTo>
                <a:lnTo>
                  <a:pt x="424" y="155"/>
                </a:lnTo>
                <a:lnTo>
                  <a:pt x="424" y="157"/>
                </a:lnTo>
                <a:lnTo>
                  <a:pt x="424" y="160"/>
                </a:lnTo>
                <a:lnTo>
                  <a:pt x="424" y="163"/>
                </a:lnTo>
                <a:lnTo>
                  <a:pt x="424" y="165"/>
                </a:lnTo>
                <a:lnTo>
                  <a:pt x="424" y="168"/>
                </a:lnTo>
                <a:lnTo>
                  <a:pt x="424" y="171"/>
                </a:lnTo>
                <a:lnTo>
                  <a:pt x="424" y="173"/>
                </a:lnTo>
                <a:lnTo>
                  <a:pt x="424" y="176"/>
                </a:lnTo>
                <a:lnTo>
                  <a:pt x="427" y="176"/>
                </a:lnTo>
                <a:lnTo>
                  <a:pt x="427" y="178"/>
                </a:lnTo>
                <a:lnTo>
                  <a:pt x="424" y="181"/>
                </a:lnTo>
                <a:lnTo>
                  <a:pt x="424" y="184"/>
                </a:lnTo>
                <a:lnTo>
                  <a:pt x="424" y="186"/>
                </a:lnTo>
                <a:lnTo>
                  <a:pt x="424" y="189"/>
                </a:lnTo>
                <a:lnTo>
                  <a:pt x="424" y="192"/>
                </a:lnTo>
                <a:lnTo>
                  <a:pt x="424" y="194"/>
                </a:lnTo>
                <a:lnTo>
                  <a:pt x="424" y="197"/>
                </a:lnTo>
                <a:lnTo>
                  <a:pt x="422" y="199"/>
                </a:lnTo>
                <a:lnTo>
                  <a:pt x="422" y="202"/>
                </a:lnTo>
                <a:lnTo>
                  <a:pt x="424" y="202"/>
                </a:lnTo>
                <a:lnTo>
                  <a:pt x="424" y="205"/>
                </a:lnTo>
                <a:lnTo>
                  <a:pt x="422" y="205"/>
                </a:lnTo>
                <a:lnTo>
                  <a:pt x="422" y="207"/>
                </a:lnTo>
                <a:lnTo>
                  <a:pt x="422" y="210"/>
                </a:lnTo>
                <a:lnTo>
                  <a:pt x="422" y="212"/>
                </a:lnTo>
                <a:lnTo>
                  <a:pt x="422" y="215"/>
                </a:lnTo>
                <a:lnTo>
                  <a:pt x="424" y="215"/>
                </a:lnTo>
                <a:lnTo>
                  <a:pt x="427" y="215"/>
                </a:lnTo>
                <a:lnTo>
                  <a:pt x="429" y="215"/>
                </a:lnTo>
                <a:lnTo>
                  <a:pt x="432" y="215"/>
                </a:lnTo>
                <a:lnTo>
                  <a:pt x="435" y="215"/>
                </a:lnTo>
                <a:lnTo>
                  <a:pt x="437" y="215"/>
                </a:lnTo>
                <a:lnTo>
                  <a:pt x="440" y="215"/>
                </a:lnTo>
                <a:lnTo>
                  <a:pt x="443" y="215"/>
                </a:lnTo>
                <a:lnTo>
                  <a:pt x="445" y="215"/>
                </a:lnTo>
                <a:lnTo>
                  <a:pt x="445" y="212"/>
                </a:lnTo>
                <a:lnTo>
                  <a:pt x="445" y="210"/>
                </a:lnTo>
                <a:lnTo>
                  <a:pt x="448" y="210"/>
                </a:lnTo>
                <a:lnTo>
                  <a:pt x="450" y="210"/>
                </a:lnTo>
                <a:lnTo>
                  <a:pt x="453" y="210"/>
                </a:lnTo>
                <a:lnTo>
                  <a:pt x="453" y="212"/>
                </a:lnTo>
                <a:lnTo>
                  <a:pt x="456" y="212"/>
                </a:lnTo>
                <a:lnTo>
                  <a:pt x="456" y="215"/>
                </a:lnTo>
                <a:lnTo>
                  <a:pt x="456" y="218"/>
                </a:lnTo>
                <a:lnTo>
                  <a:pt x="458" y="218"/>
                </a:lnTo>
                <a:lnTo>
                  <a:pt x="458" y="220"/>
                </a:lnTo>
                <a:lnTo>
                  <a:pt x="461" y="220"/>
                </a:lnTo>
                <a:lnTo>
                  <a:pt x="461" y="223"/>
                </a:lnTo>
                <a:lnTo>
                  <a:pt x="461" y="226"/>
                </a:lnTo>
                <a:lnTo>
                  <a:pt x="463" y="226"/>
                </a:lnTo>
                <a:lnTo>
                  <a:pt x="463" y="223"/>
                </a:lnTo>
                <a:lnTo>
                  <a:pt x="466" y="223"/>
                </a:lnTo>
                <a:lnTo>
                  <a:pt x="469" y="223"/>
                </a:lnTo>
                <a:lnTo>
                  <a:pt x="469" y="220"/>
                </a:lnTo>
                <a:lnTo>
                  <a:pt x="471" y="220"/>
                </a:lnTo>
                <a:lnTo>
                  <a:pt x="474" y="220"/>
                </a:lnTo>
                <a:lnTo>
                  <a:pt x="477" y="220"/>
                </a:lnTo>
                <a:lnTo>
                  <a:pt x="477" y="223"/>
                </a:lnTo>
                <a:lnTo>
                  <a:pt x="479" y="223"/>
                </a:lnTo>
                <a:lnTo>
                  <a:pt x="479" y="220"/>
                </a:lnTo>
                <a:lnTo>
                  <a:pt x="482" y="220"/>
                </a:lnTo>
                <a:lnTo>
                  <a:pt x="482" y="218"/>
                </a:lnTo>
                <a:lnTo>
                  <a:pt x="484" y="218"/>
                </a:lnTo>
                <a:lnTo>
                  <a:pt x="484" y="215"/>
                </a:lnTo>
                <a:lnTo>
                  <a:pt x="487" y="215"/>
                </a:lnTo>
                <a:lnTo>
                  <a:pt x="490" y="215"/>
                </a:lnTo>
                <a:lnTo>
                  <a:pt x="492" y="215"/>
                </a:lnTo>
                <a:lnTo>
                  <a:pt x="495" y="215"/>
                </a:lnTo>
                <a:lnTo>
                  <a:pt x="497" y="215"/>
                </a:lnTo>
                <a:lnTo>
                  <a:pt x="497" y="218"/>
                </a:lnTo>
                <a:lnTo>
                  <a:pt x="500" y="218"/>
                </a:lnTo>
                <a:lnTo>
                  <a:pt x="503" y="218"/>
                </a:lnTo>
                <a:lnTo>
                  <a:pt x="503" y="220"/>
                </a:lnTo>
                <a:lnTo>
                  <a:pt x="505" y="220"/>
                </a:lnTo>
                <a:lnTo>
                  <a:pt x="508" y="220"/>
                </a:lnTo>
                <a:lnTo>
                  <a:pt x="511" y="223"/>
                </a:lnTo>
                <a:lnTo>
                  <a:pt x="513" y="223"/>
                </a:lnTo>
                <a:lnTo>
                  <a:pt x="513" y="220"/>
                </a:lnTo>
                <a:lnTo>
                  <a:pt x="516" y="220"/>
                </a:lnTo>
                <a:lnTo>
                  <a:pt x="516" y="223"/>
                </a:lnTo>
                <a:lnTo>
                  <a:pt x="516" y="226"/>
                </a:lnTo>
                <a:lnTo>
                  <a:pt x="516" y="228"/>
                </a:lnTo>
                <a:lnTo>
                  <a:pt x="513" y="228"/>
                </a:lnTo>
                <a:lnTo>
                  <a:pt x="511" y="228"/>
                </a:lnTo>
                <a:lnTo>
                  <a:pt x="511" y="231"/>
                </a:lnTo>
                <a:lnTo>
                  <a:pt x="508" y="233"/>
                </a:lnTo>
                <a:lnTo>
                  <a:pt x="505" y="236"/>
                </a:lnTo>
                <a:lnTo>
                  <a:pt x="503" y="236"/>
                </a:lnTo>
                <a:lnTo>
                  <a:pt x="503" y="239"/>
                </a:lnTo>
                <a:lnTo>
                  <a:pt x="505" y="241"/>
                </a:lnTo>
                <a:lnTo>
                  <a:pt x="503" y="244"/>
                </a:lnTo>
                <a:lnTo>
                  <a:pt x="503" y="246"/>
                </a:lnTo>
                <a:lnTo>
                  <a:pt x="503" y="249"/>
                </a:lnTo>
                <a:lnTo>
                  <a:pt x="503" y="252"/>
                </a:lnTo>
                <a:lnTo>
                  <a:pt x="500" y="252"/>
                </a:lnTo>
                <a:lnTo>
                  <a:pt x="497" y="252"/>
                </a:lnTo>
                <a:lnTo>
                  <a:pt x="495" y="252"/>
                </a:lnTo>
                <a:lnTo>
                  <a:pt x="495" y="254"/>
                </a:lnTo>
                <a:lnTo>
                  <a:pt x="492" y="254"/>
                </a:lnTo>
                <a:lnTo>
                  <a:pt x="490" y="254"/>
                </a:lnTo>
                <a:lnTo>
                  <a:pt x="487" y="254"/>
                </a:lnTo>
                <a:lnTo>
                  <a:pt x="484" y="254"/>
                </a:lnTo>
                <a:lnTo>
                  <a:pt x="482" y="254"/>
                </a:lnTo>
                <a:lnTo>
                  <a:pt x="479" y="254"/>
                </a:lnTo>
                <a:lnTo>
                  <a:pt x="477" y="257"/>
                </a:lnTo>
                <a:lnTo>
                  <a:pt x="474" y="257"/>
                </a:lnTo>
                <a:lnTo>
                  <a:pt x="471" y="257"/>
                </a:lnTo>
                <a:lnTo>
                  <a:pt x="471" y="260"/>
                </a:lnTo>
                <a:lnTo>
                  <a:pt x="469" y="257"/>
                </a:lnTo>
                <a:lnTo>
                  <a:pt x="469" y="260"/>
                </a:lnTo>
                <a:lnTo>
                  <a:pt x="466" y="260"/>
                </a:lnTo>
                <a:lnTo>
                  <a:pt x="466" y="262"/>
                </a:lnTo>
                <a:lnTo>
                  <a:pt x="463" y="262"/>
                </a:lnTo>
                <a:lnTo>
                  <a:pt x="461" y="262"/>
                </a:lnTo>
                <a:lnTo>
                  <a:pt x="458" y="262"/>
                </a:lnTo>
                <a:lnTo>
                  <a:pt x="458" y="265"/>
                </a:lnTo>
                <a:lnTo>
                  <a:pt x="458" y="267"/>
                </a:lnTo>
                <a:lnTo>
                  <a:pt x="458" y="270"/>
                </a:lnTo>
                <a:lnTo>
                  <a:pt x="458" y="267"/>
                </a:lnTo>
                <a:lnTo>
                  <a:pt x="456" y="267"/>
                </a:lnTo>
                <a:lnTo>
                  <a:pt x="456" y="270"/>
                </a:lnTo>
                <a:lnTo>
                  <a:pt x="458" y="270"/>
                </a:lnTo>
                <a:lnTo>
                  <a:pt x="458" y="273"/>
                </a:lnTo>
                <a:lnTo>
                  <a:pt x="456" y="273"/>
                </a:lnTo>
                <a:lnTo>
                  <a:pt x="456" y="275"/>
                </a:lnTo>
                <a:lnTo>
                  <a:pt x="456" y="278"/>
                </a:lnTo>
                <a:lnTo>
                  <a:pt x="458" y="278"/>
                </a:lnTo>
                <a:lnTo>
                  <a:pt x="456" y="278"/>
                </a:lnTo>
                <a:lnTo>
                  <a:pt x="456" y="281"/>
                </a:lnTo>
                <a:lnTo>
                  <a:pt x="456" y="283"/>
                </a:lnTo>
                <a:lnTo>
                  <a:pt x="456" y="286"/>
                </a:lnTo>
                <a:lnTo>
                  <a:pt x="456" y="288"/>
                </a:lnTo>
                <a:lnTo>
                  <a:pt x="453" y="288"/>
                </a:lnTo>
                <a:lnTo>
                  <a:pt x="453" y="291"/>
                </a:lnTo>
                <a:lnTo>
                  <a:pt x="450" y="291"/>
                </a:lnTo>
                <a:lnTo>
                  <a:pt x="450" y="294"/>
                </a:lnTo>
                <a:lnTo>
                  <a:pt x="448" y="294"/>
                </a:lnTo>
                <a:lnTo>
                  <a:pt x="448" y="296"/>
                </a:lnTo>
                <a:lnTo>
                  <a:pt x="445" y="294"/>
                </a:lnTo>
                <a:lnTo>
                  <a:pt x="448" y="294"/>
                </a:lnTo>
                <a:lnTo>
                  <a:pt x="448" y="291"/>
                </a:lnTo>
                <a:lnTo>
                  <a:pt x="445" y="291"/>
                </a:lnTo>
                <a:lnTo>
                  <a:pt x="445" y="288"/>
                </a:lnTo>
                <a:lnTo>
                  <a:pt x="443" y="288"/>
                </a:lnTo>
                <a:lnTo>
                  <a:pt x="440" y="288"/>
                </a:lnTo>
                <a:lnTo>
                  <a:pt x="437" y="286"/>
                </a:lnTo>
                <a:lnTo>
                  <a:pt x="437" y="288"/>
                </a:lnTo>
                <a:lnTo>
                  <a:pt x="435" y="288"/>
                </a:lnTo>
                <a:lnTo>
                  <a:pt x="435" y="291"/>
                </a:lnTo>
                <a:lnTo>
                  <a:pt x="432" y="291"/>
                </a:lnTo>
                <a:lnTo>
                  <a:pt x="432" y="288"/>
                </a:lnTo>
                <a:lnTo>
                  <a:pt x="429" y="288"/>
                </a:lnTo>
                <a:lnTo>
                  <a:pt x="429" y="291"/>
                </a:lnTo>
                <a:lnTo>
                  <a:pt x="429" y="294"/>
                </a:lnTo>
                <a:lnTo>
                  <a:pt x="427" y="294"/>
                </a:lnTo>
                <a:lnTo>
                  <a:pt x="427" y="291"/>
                </a:lnTo>
                <a:lnTo>
                  <a:pt x="424" y="291"/>
                </a:lnTo>
                <a:lnTo>
                  <a:pt x="424" y="294"/>
                </a:lnTo>
                <a:lnTo>
                  <a:pt x="424" y="296"/>
                </a:lnTo>
                <a:lnTo>
                  <a:pt x="422" y="296"/>
                </a:lnTo>
                <a:lnTo>
                  <a:pt x="422" y="299"/>
                </a:lnTo>
                <a:lnTo>
                  <a:pt x="419" y="299"/>
                </a:lnTo>
                <a:lnTo>
                  <a:pt x="416" y="299"/>
                </a:lnTo>
                <a:lnTo>
                  <a:pt x="414" y="299"/>
                </a:lnTo>
                <a:lnTo>
                  <a:pt x="411" y="299"/>
                </a:lnTo>
                <a:lnTo>
                  <a:pt x="408" y="299"/>
                </a:lnTo>
                <a:lnTo>
                  <a:pt x="408" y="296"/>
                </a:lnTo>
                <a:lnTo>
                  <a:pt x="406" y="296"/>
                </a:lnTo>
                <a:lnTo>
                  <a:pt x="403" y="296"/>
                </a:lnTo>
                <a:lnTo>
                  <a:pt x="403" y="299"/>
                </a:lnTo>
                <a:lnTo>
                  <a:pt x="401" y="299"/>
                </a:lnTo>
                <a:lnTo>
                  <a:pt x="401" y="301"/>
                </a:lnTo>
                <a:lnTo>
                  <a:pt x="401" y="304"/>
                </a:lnTo>
                <a:lnTo>
                  <a:pt x="401" y="307"/>
                </a:lnTo>
                <a:lnTo>
                  <a:pt x="401" y="309"/>
                </a:lnTo>
                <a:lnTo>
                  <a:pt x="398" y="309"/>
                </a:lnTo>
                <a:lnTo>
                  <a:pt x="398" y="312"/>
                </a:lnTo>
                <a:lnTo>
                  <a:pt x="395" y="312"/>
                </a:lnTo>
                <a:lnTo>
                  <a:pt x="395" y="315"/>
                </a:lnTo>
                <a:lnTo>
                  <a:pt x="393" y="315"/>
                </a:lnTo>
                <a:lnTo>
                  <a:pt x="390" y="317"/>
                </a:lnTo>
                <a:lnTo>
                  <a:pt x="388" y="317"/>
                </a:lnTo>
                <a:lnTo>
                  <a:pt x="388" y="320"/>
                </a:lnTo>
                <a:lnTo>
                  <a:pt x="388" y="322"/>
                </a:lnTo>
                <a:lnTo>
                  <a:pt x="390" y="322"/>
                </a:lnTo>
                <a:lnTo>
                  <a:pt x="390" y="325"/>
                </a:lnTo>
                <a:lnTo>
                  <a:pt x="393" y="325"/>
                </a:lnTo>
                <a:lnTo>
                  <a:pt x="393" y="328"/>
                </a:lnTo>
                <a:lnTo>
                  <a:pt x="393" y="330"/>
                </a:lnTo>
                <a:lnTo>
                  <a:pt x="393" y="333"/>
                </a:lnTo>
                <a:lnTo>
                  <a:pt x="393" y="336"/>
                </a:lnTo>
                <a:lnTo>
                  <a:pt x="393" y="338"/>
                </a:lnTo>
                <a:lnTo>
                  <a:pt x="390" y="338"/>
                </a:lnTo>
                <a:lnTo>
                  <a:pt x="390" y="341"/>
                </a:lnTo>
                <a:lnTo>
                  <a:pt x="390" y="343"/>
                </a:lnTo>
                <a:lnTo>
                  <a:pt x="388" y="343"/>
                </a:lnTo>
                <a:lnTo>
                  <a:pt x="385" y="343"/>
                </a:lnTo>
                <a:lnTo>
                  <a:pt x="385" y="346"/>
                </a:lnTo>
                <a:lnTo>
                  <a:pt x="382" y="346"/>
                </a:lnTo>
                <a:lnTo>
                  <a:pt x="382" y="351"/>
                </a:lnTo>
                <a:lnTo>
                  <a:pt x="385" y="351"/>
                </a:lnTo>
                <a:lnTo>
                  <a:pt x="385" y="354"/>
                </a:lnTo>
                <a:lnTo>
                  <a:pt x="385" y="356"/>
                </a:lnTo>
                <a:lnTo>
                  <a:pt x="382" y="359"/>
                </a:lnTo>
                <a:lnTo>
                  <a:pt x="380" y="359"/>
                </a:lnTo>
                <a:lnTo>
                  <a:pt x="377" y="362"/>
                </a:lnTo>
                <a:lnTo>
                  <a:pt x="374" y="362"/>
                </a:lnTo>
                <a:lnTo>
                  <a:pt x="374" y="364"/>
                </a:lnTo>
                <a:lnTo>
                  <a:pt x="374" y="367"/>
                </a:lnTo>
                <a:lnTo>
                  <a:pt x="374" y="370"/>
                </a:lnTo>
                <a:lnTo>
                  <a:pt x="372" y="372"/>
                </a:lnTo>
                <a:lnTo>
                  <a:pt x="372" y="375"/>
                </a:lnTo>
                <a:lnTo>
                  <a:pt x="372" y="377"/>
                </a:lnTo>
                <a:lnTo>
                  <a:pt x="369" y="377"/>
                </a:lnTo>
                <a:lnTo>
                  <a:pt x="369" y="380"/>
                </a:lnTo>
                <a:lnTo>
                  <a:pt x="369" y="383"/>
                </a:lnTo>
                <a:lnTo>
                  <a:pt x="367" y="388"/>
                </a:lnTo>
                <a:lnTo>
                  <a:pt x="367" y="390"/>
                </a:lnTo>
                <a:lnTo>
                  <a:pt x="367" y="393"/>
                </a:lnTo>
                <a:lnTo>
                  <a:pt x="364" y="393"/>
                </a:lnTo>
                <a:lnTo>
                  <a:pt x="364" y="396"/>
                </a:lnTo>
                <a:lnTo>
                  <a:pt x="361" y="396"/>
                </a:lnTo>
                <a:lnTo>
                  <a:pt x="359" y="396"/>
                </a:lnTo>
                <a:lnTo>
                  <a:pt x="359" y="398"/>
                </a:lnTo>
                <a:lnTo>
                  <a:pt x="356" y="398"/>
                </a:lnTo>
                <a:lnTo>
                  <a:pt x="356" y="401"/>
                </a:lnTo>
                <a:lnTo>
                  <a:pt x="353" y="401"/>
                </a:lnTo>
                <a:lnTo>
                  <a:pt x="353" y="404"/>
                </a:lnTo>
                <a:lnTo>
                  <a:pt x="351" y="404"/>
                </a:lnTo>
                <a:lnTo>
                  <a:pt x="348" y="404"/>
                </a:lnTo>
                <a:lnTo>
                  <a:pt x="346" y="404"/>
                </a:lnTo>
                <a:lnTo>
                  <a:pt x="340" y="398"/>
                </a:lnTo>
                <a:lnTo>
                  <a:pt x="340" y="396"/>
                </a:lnTo>
                <a:lnTo>
                  <a:pt x="340" y="393"/>
                </a:lnTo>
                <a:lnTo>
                  <a:pt x="338" y="393"/>
                </a:lnTo>
                <a:lnTo>
                  <a:pt x="338" y="390"/>
                </a:lnTo>
                <a:lnTo>
                  <a:pt x="335" y="390"/>
                </a:lnTo>
                <a:lnTo>
                  <a:pt x="335" y="388"/>
                </a:lnTo>
                <a:lnTo>
                  <a:pt x="333" y="388"/>
                </a:lnTo>
                <a:lnTo>
                  <a:pt x="333" y="385"/>
                </a:lnTo>
                <a:lnTo>
                  <a:pt x="330" y="383"/>
                </a:lnTo>
                <a:lnTo>
                  <a:pt x="327" y="383"/>
                </a:lnTo>
                <a:lnTo>
                  <a:pt x="327" y="380"/>
                </a:lnTo>
                <a:lnTo>
                  <a:pt x="325" y="380"/>
                </a:lnTo>
                <a:lnTo>
                  <a:pt x="325" y="377"/>
                </a:lnTo>
                <a:lnTo>
                  <a:pt x="322" y="377"/>
                </a:lnTo>
                <a:lnTo>
                  <a:pt x="319" y="377"/>
                </a:lnTo>
                <a:lnTo>
                  <a:pt x="317" y="377"/>
                </a:lnTo>
                <a:lnTo>
                  <a:pt x="314" y="377"/>
                </a:lnTo>
                <a:lnTo>
                  <a:pt x="312" y="377"/>
                </a:lnTo>
                <a:lnTo>
                  <a:pt x="312" y="380"/>
                </a:lnTo>
                <a:lnTo>
                  <a:pt x="309" y="380"/>
                </a:lnTo>
                <a:lnTo>
                  <a:pt x="309" y="383"/>
                </a:lnTo>
                <a:lnTo>
                  <a:pt x="306" y="385"/>
                </a:lnTo>
                <a:lnTo>
                  <a:pt x="306" y="388"/>
                </a:lnTo>
                <a:lnTo>
                  <a:pt x="306" y="390"/>
                </a:lnTo>
                <a:lnTo>
                  <a:pt x="309" y="390"/>
                </a:lnTo>
                <a:lnTo>
                  <a:pt x="309" y="393"/>
                </a:lnTo>
                <a:lnTo>
                  <a:pt x="309" y="396"/>
                </a:lnTo>
                <a:lnTo>
                  <a:pt x="306" y="398"/>
                </a:lnTo>
                <a:lnTo>
                  <a:pt x="309" y="398"/>
                </a:lnTo>
                <a:lnTo>
                  <a:pt x="309" y="401"/>
                </a:lnTo>
                <a:lnTo>
                  <a:pt x="312" y="401"/>
                </a:lnTo>
                <a:lnTo>
                  <a:pt x="314" y="401"/>
                </a:lnTo>
                <a:lnTo>
                  <a:pt x="314" y="404"/>
                </a:lnTo>
                <a:lnTo>
                  <a:pt x="317" y="404"/>
                </a:lnTo>
                <a:lnTo>
                  <a:pt x="319" y="404"/>
                </a:lnTo>
                <a:lnTo>
                  <a:pt x="322" y="406"/>
                </a:lnTo>
                <a:lnTo>
                  <a:pt x="325" y="404"/>
                </a:lnTo>
                <a:lnTo>
                  <a:pt x="327" y="404"/>
                </a:lnTo>
                <a:lnTo>
                  <a:pt x="330" y="404"/>
                </a:lnTo>
                <a:lnTo>
                  <a:pt x="330" y="406"/>
                </a:lnTo>
                <a:lnTo>
                  <a:pt x="333" y="406"/>
                </a:lnTo>
                <a:lnTo>
                  <a:pt x="333" y="409"/>
                </a:lnTo>
                <a:lnTo>
                  <a:pt x="335" y="411"/>
                </a:lnTo>
                <a:lnTo>
                  <a:pt x="338" y="411"/>
                </a:lnTo>
                <a:lnTo>
                  <a:pt x="338" y="409"/>
                </a:lnTo>
                <a:lnTo>
                  <a:pt x="340" y="406"/>
                </a:lnTo>
                <a:lnTo>
                  <a:pt x="343" y="406"/>
                </a:lnTo>
                <a:lnTo>
                  <a:pt x="346" y="406"/>
                </a:lnTo>
                <a:lnTo>
                  <a:pt x="346" y="409"/>
                </a:lnTo>
                <a:lnTo>
                  <a:pt x="346" y="411"/>
                </a:lnTo>
                <a:lnTo>
                  <a:pt x="346" y="414"/>
                </a:lnTo>
                <a:lnTo>
                  <a:pt x="343" y="414"/>
                </a:lnTo>
                <a:lnTo>
                  <a:pt x="343" y="417"/>
                </a:lnTo>
                <a:lnTo>
                  <a:pt x="343" y="419"/>
                </a:lnTo>
                <a:lnTo>
                  <a:pt x="343" y="422"/>
                </a:lnTo>
                <a:lnTo>
                  <a:pt x="340" y="425"/>
                </a:lnTo>
                <a:lnTo>
                  <a:pt x="340" y="427"/>
                </a:lnTo>
                <a:lnTo>
                  <a:pt x="340" y="430"/>
                </a:lnTo>
                <a:lnTo>
                  <a:pt x="340" y="432"/>
                </a:lnTo>
                <a:lnTo>
                  <a:pt x="338" y="432"/>
                </a:lnTo>
                <a:lnTo>
                  <a:pt x="338" y="435"/>
                </a:lnTo>
                <a:lnTo>
                  <a:pt x="335" y="435"/>
                </a:lnTo>
                <a:lnTo>
                  <a:pt x="335" y="438"/>
                </a:lnTo>
                <a:lnTo>
                  <a:pt x="335" y="440"/>
                </a:lnTo>
                <a:lnTo>
                  <a:pt x="333" y="440"/>
                </a:lnTo>
                <a:lnTo>
                  <a:pt x="333" y="443"/>
                </a:lnTo>
                <a:lnTo>
                  <a:pt x="330" y="443"/>
                </a:lnTo>
                <a:lnTo>
                  <a:pt x="330" y="445"/>
                </a:lnTo>
                <a:lnTo>
                  <a:pt x="327" y="445"/>
                </a:lnTo>
                <a:lnTo>
                  <a:pt x="327" y="448"/>
                </a:lnTo>
                <a:lnTo>
                  <a:pt x="325" y="448"/>
                </a:lnTo>
                <a:lnTo>
                  <a:pt x="325" y="451"/>
                </a:lnTo>
                <a:lnTo>
                  <a:pt x="322" y="453"/>
                </a:lnTo>
                <a:lnTo>
                  <a:pt x="322" y="456"/>
                </a:lnTo>
                <a:lnTo>
                  <a:pt x="319" y="456"/>
                </a:lnTo>
                <a:lnTo>
                  <a:pt x="319" y="459"/>
                </a:lnTo>
                <a:lnTo>
                  <a:pt x="317" y="459"/>
                </a:lnTo>
                <a:lnTo>
                  <a:pt x="317" y="461"/>
                </a:lnTo>
                <a:lnTo>
                  <a:pt x="314" y="461"/>
                </a:lnTo>
                <a:lnTo>
                  <a:pt x="314" y="464"/>
                </a:lnTo>
                <a:lnTo>
                  <a:pt x="312" y="464"/>
                </a:lnTo>
                <a:lnTo>
                  <a:pt x="312" y="466"/>
                </a:lnTo>
                <a:lnTo>
                  <a:pt x="312" y="469"/>
                </a:lnTo>
                <a:lnTo>
                  <a:pt x="309" y="472"/>
                </a:lnTo>
                <a:lnTo>
                  <a:pt x="306" y="472"/>
                </a:lnTo>
                <a:lnTo>
                  <a:pt x="306" y="474"/>
                </a:lnTo>
                <a:lnTo>
                  <a:pt x="304" y="474"/>
                </a:lnTo>
                <a:lnTo>
                  <a:pt x="304" y="477"/>
                </a:lnTo>
                <a:lnTo>
                  <a:pt x="301" y="477"/>
                </a:lnTo>
                <a:lnTo>
                  <a:pt x="301" y="474"/>
                </a:lnTo>
                <a:lnTo>
                  <a:pt x="299" y="474"/>
                </a:lnTo>
                <a:lnTo>
                  <a:pt x="296" y="474"/>
                </a:lnTo>
                <a:lnTo>
                  <a:pt x="293" y="474"/>
                </a:lnTo>
                <a:lnTo>
                  <a:pt x="291" y="474"/>
                </a:lnTo>
                <a:lnTo>
                  <a:pt x="288" y="474"/>
                </a:lnTo>
                <a:lnTo>
                  <a:pt x="285" y="474"/>
                </a:lnTo>
                <a:lnTo>
                  <a:pt x="285" y="472"/>
                </a:lnTo>
                <a:lnTo>
                  <a:pt x="283" y="472"/>
                </a:lnTo>
                <a:lnTo>
                  <a:pt x="283" y="469"/>
                </a:lnTo>
                <a:lnTo>
                  <a:pt x="280" y="469"/>
                </a:lnTo>
                <a:lnTo>
                  <a:pt x="278" y="469"/>
                </a:lnTo>
                <a:lnTo>
                  <a:pt x="275" y="469"/>
                </a:lnTo>
                <a:lnTo>
                  <a:pt x="272" y="469"/>
                </a:lnTo>
                <a:lnTo>
                  <a:pt x="270" y="469"/>
                </a:lnTo>
                <a:lnTo>
                  <a:pt x="267" y="466"/>
                </a:lnTo>
                <a:lnTo>
                  <a:pt x="264" y="466"/>
                </a:lnTo>
                <a:lnTo>
                  <a:pt x="264" y="464"/>
                </a:lnTo>
                <a:lnTo>
                  <a:pt x="262" y="464"/>
                </a:lnTo>
                <a:lnTo>
                  <a:pt x="259" y="464"/>
                </a:lnTo>
                <a:lnTo>
                  <a:pt x="257" y="464"/>
                </a:lnTo>
                <a:lnTo>
                  <a:pt x="254" y="464"/>
                </a:lnTo>
                <a:lnTo>
                  <a:pt x="251" y="464"/>
                </a:lnTo>
                <a:lnTo>
                  <a:pt x="249" y="464"/>
                </a:lnTo>
                <a:lnTo>
                  <a:pt x="249" y="466"/>
                </a:lnTo>
                <a:lnTo>
                  <a:pt x="246" y="466"/>
                </a:lnTo>
                <a:lnTo>
                  <a:pt x="244" y="466"/>
                </a:lnTo>
                <a:lnTo>
                  <a:pt x="241" y="466"/>
                </a:lnTo>
                <a:lnTo>
                  <a:pt x="241" y="469"/>
                </a:lnTo>
                <a:lnTo>
                  <a:pt x="238" y="469"/>
                </a:lnTo>
                <a:lnTo>
                  <a:pt x="236" y="469"/>
                </a:lnTo>
                <a:lnTo>
                  <a:pt x="236" y="472"/>
                </a:lnTo>
                <a:lnTo>
                  <a:pt x="233" y="472"/>
                </a:lnTo>
                <a:lnTo>
                  <a:pt x="233" y="469"/>
                </a:lnTo>
                <a:lnTo>
                  <a:pt x="233" y="466"/>
                </a:lnTo>
                <a:lnTo>
                  <a:pt x="230" y="466"/>
                </a:lnTo>
                <a:lnTo>
                  <a:pt x="230" y="464"/>
                </a:lnTo>
                <a:lnTo>
                  <a:pt x="230" y="461"/>
                </a:lnTo>
                <a:lnTo>
                  <a:pt x="233" y="461"/>
                </a:lnTo>
                <a:lnTo>
                  <a:pt x="233" y="459"/>
                </a:lnTo>
                <a:lnTo>
                  <a:pt x="230" y="459"/>
                </a:lnTo>
                <a:lnTo>
                  <a:pt x="230" y="456"/>
                </a:lnTo>
                <a:lnTo>
                  <a:pt x="230" y="453"/>
                </a:lnTo>
                <a:lnTo>
                  <a:pt x="230" y="451"/>
                </a:lnTo>
                <a:lnTo>
                  <a:pt x="230" y="448"/>
                </a:lnTo>
                <a:lnTo>
                  <a:pt x="230" y="445"/>
                </a:lnTo>
                <a:lnTo>
                  <a:pt x="230" y="443"/>
                </a:lnTo>
                <a:lnTo>
                  <a:pt x="230" y="440"/>
                </a:lnTo>
                <a:lnTo>
                  <a:pt x="230" y="438"/>
                </a:lnTo>
                <a:lnTo>
                  <a:pt x="233" y="438"/>
                </a:lnTo>
                <a:lnTo>
                  <a:pt x="233" y="435"/>
                </a:lnTo>
                <a:lnTo>
                  <a:pt x="233" y="432"/>
                </a:lnTo>
                <a:lnTo>
                  <a:pt x="233" y="430"/>
                </a:lnTo>
                <a:lnTo>
                  <a:pt x="233" y="427"/>
                </a:lnTo>
                <a:lnTo>
                  <a:pt x="233" y="425"/>
                </a:lnTo>
                <a:lnTo>
                  <a:pt x="233" y="422"/>
                </a:lnTo>
                <a:lnTo>
                  <a:pt x="233" y="419"/>
                </a:lnTo>
                <a:lnTo>
                  <a:pt x="233" y="417"/>
                </a:lnTo>
                <a:lnTo>
                  <a:pt x="233" y="414"/>
                </a:lnTo>
                <a:lnTo>
                  <a:pt x="233" y="411"/>
                </a:lnTo>
                <a:lnTo>
                  <a:pt x="233" y="409"/>
                </a:lnTo>
                <a:close/>
              </a:path>
            </a:pathLst>
          </a:custGeom>
          <a:solidFill>
            <a:srgbClr val="3399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orí" textlink="">
        <xdr:nvSpPr>
          <xdr:cNvPr id="293" name="05040">
            <a:extLst>
              <a:ext uri="{FF2B5EF4-FFF2-40B4-BE49-F238E27FC236}">
                <a16:creationId xmlns:a16="http://schemas.microsoft.com/office/drawing/2014/main" id="{00000000-0008-0000-0300-000025010000}"/>
              </a:ext>
            </a:extLst>
          </xdr:cNvPr>
          <xdr:cNvSpPr>
            <a:spLocks/>
          </xdr:cNvSpPr>
        </xdr:nvSpPr>
        <xdr:spPr bwMode="auto">
          <a:xfrm>
            <a:off x="9032880" y="2589208"/>
            <a:ext cx="676276" cy="865187"/>
          </a:xfrm>
          <a:custGeom>
            <a:avLst/>
            <a:gdLst>
              <a:gd name="T0" fmla="*/ 506413 w 358"/>
              <a:gd name="T1" fmla="*/ 215900 h 458"/>
              <a:gd name="T2" fmla="*/ 511175 w 358"/>
              <a:gd name="T3" fmla="*/ 249238 h 458"/>
              <a:gd name="T4" fmla="*/ 493713 w 358"/>
              <a:gd name="T5" fmla="*/ 277813 h 458"/>
              <a:gd name="T6" fmla="*/ 477838 w 358"/>
              <a:gd name="T7" fmla="*/ 311150 h 458"/>
              <a:gd name="T8" fmla="*/ 447675 w 358"/>
              <a:gd name="T9" fmla="*/ 341313 h 458"/>
              <a:gd name="T10" fmla="*/ 427038 w 358"/>
              <a:gd name="T11" fmla="*/ 365125 h 458"/>
              <a:gd name="T12" fmla="*/ 406400 w 358"/>
              <a:gd name="T13" fmla="*/ 398463 h 458"/>
              <a:gd name="T14" fmla="*/ 385763 w 358"/>
              <a:gd name="T15" fmla="*/ 439738 h 458"/>
              <a:gd name="T16" fmla="*/ 373063 w 358"/>
              <a:gd name="T17" fmla="*/ 482600 h 458"/>
              <a:gd name="T18" fmla="*/ 352425 w 358"/>
              <a:gd name="T19" fmla="*/ 506413 h 458"/>
              <a:gd name="T20" fmla="*/ 344488 w 358"/>
              <a:gd name="T21" fmla="*/ 549275 h 458"/>
              <a:gd name="T22" fmla="*/ 336550 w 358"/>
              <a:gd name="T23" fmla="*/ 590550 h 458"/>
              <a:gd name="T24" fmla="*/ 323850 w 358"/>
              <a:gd name="T25" fmla="*/ 623888 h 458"/>
              <a:gd name="T26" fmla="*/ 303213 w 358"/>
              <a:gd name="T27" fmla="*/ 652463 h 458"/>
              <a:gd name="T28" fmla="*/ 269875 w 358"/>
              <a:gd name="T29" fmla="*/ 668338 h 458"/>
              <a:gd name="T30" fmla="*/ 239713 w 358"/>
              <a:gd name="T31" fmla="*/ 681038 h 458"/>
              <a:gd name="T32" fmla="*/ 219075 w 358"/>
              <a:gd name="T33" fmla="*/ 711200 h 458"/>
              <a:gd name="T34" fmla="*/ 190500 w 358"/>
              <a:gd name="T35" fmla="*/ 727075 h 458"/>
              <a:gd name="T36" fmla="*/ 161925 w 358"/>
              <a:gd name="T37" fmla="*/ 711200 h 458"/>
              <a:gd name="T38" fmla="*/ 123825 w 358"/>
              <a:gd name="T39" fmla="*/ 690563 h 458"/>
              <a:gd name="T40" fmla="*/ 123825 w 358"/>
              <a:gd name="T41" fmla="*/ 644525 h 458"/>
              <a:gd name="T42" fmla="*/ 119063 w 358"/>
              <a:gd name="T43" fmla="*/ 606425 h 458"/>
              <a:gd name="T44" fmla="*/ 123825 w 358"/>
              <a:gd name="T45" fmla="*/ 573088 h 458"/>
              <a:gd name="T46" fmla="*/ 107950 w 358"/>
              <a:gd name="T47" fmla="*/ 557213 h 458"/>
              <a:gd name="T48" fmla="*/ 82550 w 358"/>
              <a:gd name="T49" fmla="*/ 531813 h 458"/>
              <a:gd name="T50" fmla="*/ 77788 w 358"/>
              <a:gd name="T51" fmla="*/ 498475 h 458"/>
              <a:gd name="T52" fmla="*/ 77788 w 358"/>
              <a:gd name="T53" fmla="*/ 461963 h 458"/>
              <a:gd name="T54" fmla="*/ 53975 w 358"/>
              <a:gd name="T55" fmla="*/ 431800 h 458"/>
              <a:gd name="T56" fmla="*/ 23813 w 358"/>
              <a:gd name="T57" fmla="*/ 411163 h 458"/>
              <a:gd name="T58" fmla="*/ 0 w 358"/>
              <a:gd name="T59" fmla="*/ 377825 h 458"/>
              <a:gd name="T60" fmla="*/ 0 w 358"/>
              <a:gd name="T61" fmla="*/ 331788 h 458"/>
              <a:gd name="T62" fmla="*/ 15875 w 358"/>
              <a:gd name="T63" fmla="*/ 298450 h 458"/>
              <a:gd name="T64" fmla="*/ 36513 w 358"/>
              <a:gd name="T65" fmla="*/ 274638 h 458"/>
              <a:gd name="T66" fmla="*/ 65088 w 358"/>
              <a:gd name="T67" fmla="*/ 282575 h 458"/>
              <a:gd name="T68" fmla="*/ 95250 w 358"/>
              <a:gd name="T69" fmla="*/ 265113 h 458"/>
              <a:gd name="T70" fmla="*/ 131763 w 358"/>
              <a:gd name="T71" fmla="*/ 257175 h 458"/>
              <a:gd name="T72" fmla="*/ 157163 w 358"/>
              <a:gd name="T73" fmla="*/ 249238 h 458"/>
              <a:gd name="T74" fmla="*/ 169863 w 358"/>
              <a:gd name="T75" fmla="*/ 215900 h 458"/>
              <a:gd name="T76" fmla="*/ 177800 w 358"/>
              <a:gd name="T77" fmla="*/ 174625 h 458"/>
              <a:gd name="T78" fmla="*/ 198438 w 358"/>
              <a:gd name="T79" fmla="*/ 149225 h 458"/>
              <a:gd name="T80" fmla="*/ 203200 w 358"/>
              <a:gd name="T81" fmla="*/ 115888 h 458"/>
              <a:gd name="T82" fmla="*/ 228600 w 358"/>
              <a:gd name="T83" fmla="*/ 95250 h 458"/>
              <a:gd name="T84" fmla="*/ 269875 w 358"/>
              <a:gd name="T85" fmla="*/ 87313 h 458"/>
              <a:gd name="T86" fmla="*/ 303213 w 358"/>
              <a:gd name="T87" fmla="*/ 69850 h 458"/>
              <a:gd name="T88" fmla="*/ 331788 w 358"/>
              <a:gd name="T89" fmla="*/ 49213 h 458"/>
              <a:gd name="T90" fmla="*/ 365125 w 358"/>
              <a:gd name="T91" fmla="*/ 33338 h 458"/>
              <a:gd name="T92" fmla="*/ 385763 w 358"/>
              <a:gd name="T93" fmla="*/ 58738 h 458"/>
              <a:gd name="T94" fmla="*/ 406400 w 358"/>
              <a:gd name="T95" fmla="*/ 82550 h 458"/>
              <a:gd name="T96" fmla="*/ 431800 w 358"/>
              <a:gd name="T97" fmla="*/ 79375 h 458"/>
              <a:gd name="T98" fmla="*/ 468313 w 358"/>
              <a:gd name="T99" fmla="*/ 66675 h 458"/>
              <a:gd name="T100" fmla="*/ 488950 w 358"/>
              <a:gd name="T101" fmla="*/ 41275 h 458"/>
              <a:gd name="T102" fmla="*/ 522288 w 358"/>
              <a:gd name="T103" fmla="*/ 49213 h 458"/>
              <a:gd name="T104" fmla="*/ 539750 w 358"/>
              <a:gd name="T105" fmla="*/ 15875 h 458"/>
              <a:gd name="T106" fmla="*/ 552450 w 358"/>
              <a:gd name="T107" fmla="*/ 20638 h 458"/>
              <a:gd name="T108" fmla="*/ 555625 w 358"/>
              <a:gd name="T109" fmla="*/ 53975 h 458"/>
              <a:gd name="T110" fmla="*/ 565150 w 358"/>
              <a:gd name="T111" fmla="*/ 95250 h 458"/>
              <a:gd name="T112" fmla="*/ 547688 w 358"/>
              <a:gd name="T113" fmla="*/ 123825 h 458"/>
              <a:gd name="T114" fmla="*/ 565150 w 358"/>
              <a:gd name="T115" fmla="*/ 153988 h 458"/>
              <a:gd name="T116" fmla="*/ 547688 w 358"/>
              <a:gd name="T117" fmla="*/ 187325 h 458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358" h="458">
                <a:moveTo>
                  <a:pt x="337" y="136"/>
                </a:moveTo>
                <a:lnTo>
                  <a:pt x="335" y="136"/>
                </a:lnTo>
                <a:lnTo>
                  <a:pt x="332" y="136"/>
                </a:lnTo>
                <a:lnTo>
                  <a:pt x="329" y="136"/>
                </a:lnTo>
                <a:lnTo>
                  <a:pt x="327" y="133"/>
                </a:lnTo>
                <a:lnTo>
                  <a:pt x="324" y="133"/>
                </a:lnTo>
                <a:lnTo>
                  <a:pt x="324" y="131"/>
                </a:lnTo>
                <a:lnTo>
                  <a:pt x="324" y="133"/>
                </a:lnTo>
                <a:lnTo>
                  <a:pt x="322" y="133"/>
                </a:lnTo>
                <a:lnTo>
                  <a:pt x="319" y="133"/>
                </a:lnTo>
                <a:lnTo>
                  <a:pt x="319" y="136"/>
                </a:lnTo>
                <a:lnTo>
                  <a:pt x="319" y="139"/>
                </a:lnTo>
                <a:lnTo>
                  <a:pt x="316" y="139"/>
                </a:lnTo>
                <a:lnTo>
                  <a:pt x="316" y="141"/>
                </a:lnTo>
                <a:lnTo>
                  <a:pt x="316" y="144"/>
                </a:lnTo>
                <a:lnTo>
                  <a:pt x="319" y="144"/>
                </a:lnTo>
                <a:lnTo>
                  <a:pt x="319" y="147"/>
                </a:lnTo>
                <a:lnTo>
                  <a:pt x="319" y="149"/>
                </a:lnTo>
                <a:lnTo>
                  <a:pt x="322" y="149"/>
                </a:lnTo>
                <a:lnTo>
                  <a:pt x="322" y="152"/>
                </a:lnTo>
                <a:lnTo>
                  <a:pt x="322" y="154"/>
                </a:lnTo>
                <a:lnTo>
                  <a:pt x="322" y="157"/>
                </a:lnTo>
                <a:lnTo>
                  <a:pt x="324" y="160"/>
                </a:lnTo>
                <a:lnTo>
                  <a:pt x="324" y="162"/>
                </a:lnTo>
                <a:lnTo>
                  <a:pt x="322" y="165"/>
                </a:lnTo>
                <a:lnTo>
                  <a:pt x="322" y="167"/>
                </a:lnTo>
                <a:lnTo>
                  <a:pt x="319" y="167"/>
                </a:lnTo>
                <a:lnTo>
                  <a:pt x="319" y="170"/>
                </a:lnTo>
                <a:lnTo>
                  <a:pt x="316" y="170"/>
                </a:lnTo>
                <a:lnTo>
                  <a:pt x="314" y="170"/>
                </a:lnTo>
                <a:lnTo>
                  <a:pt x="314" y="173"/>
                </a:lnTo>
                <a:lnTo>
                  <a:pt x="311" y="173"/>
                </a:lnTo>
                <a:lnTo>
                  <a:pt x="311" y="175"/>
                </a:lnTo>
                <a:lnTo>
                  <a:pt x="311" y="178"/>
                </a:lnTo>
                <a:lnTo>
                  <a:pt x="311" y="181"/>
                </a:lnTo>
                <a:lnTo>
                  <a:pt x="308" y="183"/>
                </a:lnTo>
                <a:lnTo>
                  <a:pt x="308" y="186"/>
                </a:lnTo>
                <a:lnTo>
                  <a:pt x="306" y="186"/>
                </a:lnTo>
                <a:lnTo>
                  <a:pt x="306" y="188"/>
                </a:lnTo>
                <a:lnTo>
                  <a:pt x="303" y="188"/>
                </a:lnTo>
                <a:lnTo>
                  <a:pt x="303" y="191"/>
                </a:lnTo>
                <a:lnTo>
                  <a:pt x="301" y="191"/>
                </a:lnTo>
                <a:lnTo>
                  <a:pt x="301" y="194"/>
                </a:lnTo>
                <a:lnTo>
                  <a:pt x="301" y="196"/>
                </a:lnTo>
                <a:lnTo>
                  <a:pt x="298" y="196"/>
                </a:lnTo>
                <a:lnTo>
                  <a:pt x="298" y="199"/>
                </a:lnTo>
                <a:lnTo>
                  <a:pt x="298" y="202"/>
                </a:lnTo>
                <a:lnTo>
                  <a:pt x="295" y="202"/>
                </a:lnTo>
                <a:lnTo>
                  <a:pt x="295" y="204"/>
                </a:lnTo>
                <a:lnTo>
                  <a:pt x="295" y="207"/>
                </a:lnTo>
                <a:lnTo>
                  <a:pt x="293" y="207"/>
                </a:lnTo>
                <a:lnTo>
                  <a:pt x="290" y="207"/>
                </a:lnTo>
                <a:lnTo>
                  <a:pt x="288" y="209"/>
                </a:lnTo>
                <a:lnTo>
                  <a:pt x="285" y="212"/>
                </a:lnTo>
                <a:lnTo>
                  <a:pt x="282" y="215"/>
                </a:lnTo>
                <a:lnTo>
                  <a:pt x="280" y="215"/>
                </a:lnTo>
                <a:lnTo>
                  <a:pt x="280" y="217"/>
                </a:lnTo>
                <a:lnTo>
                  <a:pt x="277" y="217"/>
                </a:lnTo>
                <a:lnTo>
                  <a:pt x="277" y="220"/>
                </a:lnTo>
                <a:lnTo>
                  <a:pt x="274" y="220"/>
                </a:lnTo>
                <a:lnTo>
                  <a:pt x="274" y="222"/>
                </a:lnTo>
                <a:lnTo>
                  <a:pt x="272" y="222"/>
                </a:lnTo>
                <a:lnTo>
                  <a:pt x="272" y="225"/>
                </a:lnTo>
                <a:lnTo>
                  <a:pt x="269" y="225"/>
                </a:lnTo>
                <a:lnTo>
                  <a:pt x="269" y="228"/>
                </a:lnTo>
                <a:lnTo>
                  <a:pt x="269" y="230"/>
                </a:lnTo>
                <a:lnTo>
                  <a:pt x="269" y="233"/>
                </a:lnTo>
                <a:lnTo>
                  <a:pt x="267" y="233"/>
                </a:lnTo>
                <a:lnTo>
                  <a:pt x="267" y="236"/>
                </a:lnTo>
                <a:lnTo>
                  <a:pt x="264" y="236"/>
                </a:lnTo>
                <a:lnTo>
                  <a:pt x="264" y="238"/>
                </a:lnTo>
                <a:lnTo>
                  <a:pt x="261" y="241"/>
                </a:lnTo>
                <a:lnTo>
                  <a:pt x="261" y="243"/>
                </a:lnTo>
                <a:lnTo>
                  <a:pt x="259" y="246"/>
                </a:lnTo>
                <a:lnTo>
                  <a:pt x="259" y="249"/>
                </a:lnTo>
                <a:lnTo>
                  <a:pt x="259" y="251"/>
                </a:lnTo>
                <a:lnTo>
                  <a:pt x="256" y="251"/>
                </a:lnTo>
                <a:lnTo>
                  <a:pt x="254" y="254"/>
                </a:lnTo>
                <a:lnTo>
                  <a:pt x="254" y="257"/>
                </a:lnTo>
                <a:lnTo>
                  <a:pt x="251" y="257"/>
                </a:lnTo>
                <a:lnTo>
                  <a:pt x="248" y="259"/>
                </a:lnTo>
                <a:lnTo>
                  <a:pt x="248" y="262"/>
                </a:lnTo>
                <a:lnTo>
                  <a:pt x="248" y="264"/>
                </a:lnTo>
                <a:lnTo>
                  <a:pt x="246" y="267"/>
                </a:lnTo>
                <a:lnTo>
                  <a:pt x="243" y="270"/>
                </a:lnTo>
                <a:lnTo>
                  <a:pt x="243" y="272"/>
                </a:lnTo>
                <a:lnTo>
                  <a:pt x="243" y="275"/>
                </a:lnTo>
                <a:lnTo>
                  <a:pt x="243" y="277"/>
                </a:lnTo>
                <a:lnTo>
                  <a:pt x="240" y="280"/>
                </a:lnTo>
                <a:lnTo>
                  <a:pt x="240" y="283"/>
                </a:lnTo>
                <a:lnTo>
                  <a:pt x="238" y="285"/>
                </a:lnTo>
                <a:lnTo>
                  <a:pt x="238" y="288"/>
                </a:lnTo>
                <a:lnTo>
                  <a:pt x="238" y="291"/>
                </a:lnTo>
                <a:lnTo>
                  <a:pt x="238" y="293"/>
                </a:lnTo>
                <a:lnTo>
                  <a:pt x="238" y="296"/>
                </a:lnTo>
                <a:lnTo>
                  <a:pt x="238" y="298"/>
                </a:lnTo>
                <a:lnTo>
                  <a:pt x="238" y="301"/>
                </a:lnTo>
                <a:lnTo>
                  <a:pt x="235" y="301"/>
                </a:lnTo>
                <a:lnTo>
                  <a:pt x="235" y="304"/>
                </a:lnTo>
                <a:lnTo>
                  <a:pt x="235" y="306"/>
                </a:lnTo>
                <a:lnTo>
                  <a:pt x="233" y="306"/>
                </a:lnTo>
                <a:lnTo>
                  <a:pt x="233" y="309"/>
                </a:lnTo>
                <a:lnTo>
                  <a:pt x="233" y="311"/>
                </a:lnTo>
                <a:lnTo>
                  <a:pt x="230" y="311"/>
                </a:lnTo>
                <a:lnTo>
                  <a:pt x="227" y="311"/>
                </a:lnTo>
                <a:lnTo>
                  <a:pt x="227" y="314"/>
                </a:lnTo>
                <a:lnTo>
                  <a:pt x="227" y="317"/>
                </a:lnTo>
                <a:lnTo>
                  <a:pt x="225" y="317"/>
                </a:lnTo>
                <a:lnTo>
                  <a:pt x="225" y="319"/>
                </a:lnTo>
                <a:lnTo>
                  <a:pt x="222" y="319"/>
                </a:lnTo>
                <a:lnTo>
                  <a:pt x="222" y="322"/>
                </a:lnTo>
                <a:lnTo>
                  <a:pt x="219" y="322"/>
                </a:lnTo>
                <a:lnTo>
                  <a:pt x="217" y="325"/>
                </a:lnTo>
                <a:lnTo>
                  <a:pt x="217" y="327"/>
                </a:lnTo>
                <a:lnTo>
                  <a:pt x="217" y="330"/>
                </a:lnTo>
                <a:lnTo>
                  <a:pt x="217" y="332"/>
                </a:lnTo>
                <a:lnTo>
                  <a:pt x="217" y="335"/>
                </a:lnTo>
                <a:lnTo>
                  <a:pt x="217" y="338"/>
                </a:lnTo>
                <a:lnTo>
                  <a:pt x="217" y="340"/>
                </a:lnTo>
                <a:lnTo>
                  <a:pt x="217" y="343"/>
                </a:lnTo>
                <a:lnTo>
                  <a:pt x="217" y="346"/>
                </a:lnTo>
                <a:lnTo>
                  <a:pt x="217" y="348"/>
                </a:lnTo>
                <a:lnTo>
                  <a:pt x="217" y="351"/>
                </a:lnTo>
                <a:lnTo>
                  <a:pt x="217" y="353"/>
                </a:lnTo>
                <a:lnTo>
                  <a:pt x="217" y="356"/>
                </a:lnTo>
                <a:lnTo>
                  <a:pt x="217" y="359"/>
                </a:lnTo>
                <a:lnTo>
                  <a:pt x="217" y="361"/>
                </a:lnTo>
                <a:lnTo>
                  <a:pt x="217" y="364"/>
                </a:lnTo>
                <a:lnTo>
                  <a:pt x="214" y="364"/>
                </a:lnTo>
                <a:lnTo>
                  <a:pt x="214" y="366"/>
                </a:lnTo>
                <a:lnTo>
                  <a:pt x="214" y="369"/>
                </a:lnTo>
                <a:lnTo>
                  <a:pt x="212" y="372"/>
                </a:lnTo>
                <a:lnTo>
                  <a:pt x="212" y="374"/>
                </a:lnTo>
                <a:lnTo>
                  <a:pt x="212" y="377"/>
                </a:lnTo>
                <a:lnTo>
                  <a:pt x="212" y="380"/>
                </a:lnTo>
                <a:lnTo>
                  <a:pt x="212" y="382"/>
                </a:lnTo>
                <a:lnTo>
                  <a:pt x="209" y="382"/>
                </a:lnTo>
                <a:lnTo>
                  <a:pt x="209" y="385"/>
                </a:lnTo>
                <a:lnTo>
                  <a:pt x="206" y="385"/>
                </a:lnTo>
                <a:lnTo>
                  <a:pt x="206" y="387"/>
                </a:lnTo>
                <a:lnTo>
                  <a:pt x="204" y="387"/>
                </a:lnTo>
                <a:lnTo>
                  <a:pt x="204" y="390"/>
                </a:lnTo>
                <a:lnTo>
                  <a:pt x="204" y="393"/>
                </a:lnTo>
                <a:lnTo>
                  <a:pt x="204" y="395"/>
                </a:lnTo>
                <a:lnTo>
                  <a:pt x="201" y="395"/>
                </a:lnTo>
                <a:lnTo>
                  <a:pt x="201" y="398"/>
                </a:lnTo>
                <a:lnTo>
                  <a:pt x="199" y="398"/>
                </a:lnTo>
                <a:lnTo>
                  <a:pt x="199" y="400"/>
                </a:lnTo>
                <a:lnTo>
                  <a:pt x="199" y="403"/>
                </a:lnTo>
                <a:lnTo>
                  <a:pt x="196" y="403"/>
                </a:lnTo>
                <a:lnTo>
                  <a:pt x="196" y="406"/>
                </a:lnTo>
                <a:lnTo>
                  <a:pt x="193" y="408"/>
                </a:lnTo>
                <a:lnTo>
                  <a:pt x="191" y="408"/>
                </a:lnTo>
                <a:lnTo>
                  <a:pt x="191" y="411"/>
                </a:lnTo>
                <a:lnTo>
                  <a:pt x="188" y="411"/>
                </a:lnTo>
                <a:lnTo>
                  <a:pt x="185" y="411"/>
                </a:lnTo>
                <a:lnTo>
                  <a:pt x="183" y="414"/>
                </a:lnTo>
                <a:lnTo>
                  <a:pt x="180" y="414"/>
                </a:lnTo>
                <a:lnTo>
                  <a:pt x="180" y="416"/>
                </a:lnTo>
                <a:lnTo>
                  <a:pt x="178" y="416"/>
                </a:lnTo>
                <a:lnTo>
                  <a:pt x="175" y="416"/>
                </a:lnTo>
                <a:lnTo>
                  <a:pt x="175" y="419"/>
                </a:lnTo>
                <a:lnTo>
                  <a:pt x="172" y="419"/>
                </a:lnTo>
                <a:lnTo>
                  <a:pt x="170" y="419"/>
                </a:lnTo>
                <a:lnTo>
                  <a:pt x="170" y="421"/>
                </a:lnTo>
                <a:lnTo>
                  <a:pt x="167" y="421"/>
                </a:lnTo>
                <a:lnTo>
                  <a:pt x="164" y="424"/>
                </a:lnTo>
                <a:lnTo>
                  <a:pt x="164" y="421"/>
                </a:lnTo>
                <a:lnTo>
                  <a:pt x="164" y="424"/>
                </a:lnTo>
                <a:lnTo>
                  <a:pt x="162" y="424"/>
                </a:lnTo>
                <a:lnTo>
                  <a:pt x="159" y="424"/>
                </a:lnTo>
                <a:lnTo>
                  <a:pt x="159" y="427"/>
                </a:lnTo>
                <a:lnTo>
                  <a:pt x="157" y="427"/>
                </a:lnTo>
                <a:lnTo>
                  <a:pt x="154" y="427"/>
                </a:lnTo>
                <a:lnTo>
                  <a:pt x="151" y="427"/>
                </a:lnTo>
                <a:lnTo>
                  <a:pt x="151" y="429"/>
                </a:lnTo>
                <a:lnTo>
                  <a:pt x="149" y="429"/>
                </a:lnTo>
                <a:lnTo>
                  <a:pt x="149" y="432"/>
                </a:lnTo>
                <a:lnTo>
                  <a:pt x="146" y="432"/>
                </a:lnTo>
                <a:lnTo>
                  <a:pt x="146" y="435"/>
                </a:lnTo>
                <a:lnTo>
                  <a:pt x="146" y="437"/>
                </a:lnTo>
                <a:lnTo>
                  <a:pt x="146" y="440"/>
                </a:lnTo>
                <a:lnTo>
                  <a:pt x="146" y="442"/>
                </a:lnTo>
                <a:lnTo>
                  <a:pt x="144" y="442"/>
                </a:lnTo>
                <a:lnTo>
                  <a:pt x="144" y="445"/>
                </a:lnTo>
                <a:lnTo>
                  <a:pt x="141" y="445"/>
                </a:lnTo>
                <a:lnTo>
                  <a:pt x="138" y="448"/>
                </a:lnTo>
                <a:lnTo>
                  <a:pt x="136" y="448"/>
                </a:lnTo>
                <a:lnTo>
                  <a:pt x="133" y="448"/>
                </a:lnTo>
                <a:lnTo>
                  <a:pt x="133" y="450"/>
                </a:lnTo>
                <a:lnTo>
                  <a:pt x="130" y="450"/>
                </a:lnTo>
                <a:lnTo>
                  <a:pt x="128" y="450"/>
                </a:lnTo>
                <a:lnTo>
                  <a:pt x="125" y="450"/>
                </a:lnTo>
                <a:lnTo>
                  <a:pt x="125" y="453"/>
                </a:lnTo>
                <a:lnTo>
                  <a:pt x="123" y="453"/>
                </a:lnTo>
                <a:lnTo>
                  <a:pt x="123" y="455"/>
                </a:lnTo>
                <a:lnTo>
                  <a:pt x="123" y="458"/>
                </a:lnTo>
                <a:lnTo>
                  <a:pt x="120" y="458"/>
                </a:lnTo>
                <a:lnTo>
                  <a:pt x="117" y="455"/>
                </a:lnTo>
                <a:lnTo>
                  <a:pt x="115" y="455"/>
                </a:lnTo>
                <a:lnTo>
                  <a:pt x="115" y="453"/>
                </a:lnTo>
                <a:lnTo>
                  <a:pt x="115" y="450"/>
                </a:lnTo>
                <a:lnTo>
                  <a:pt x="112" y="448"/>
                </a:lnTo>
                <a:lnTo>
                  <a:pt x="112" y="445"/>
                </a:lnTo>
                <a:lnTo>
                  <a:pt x="110" y="445"/>
                </a:lnTo>
                <a:lnTo>
                  <a:pt x="110" y="448"/>
                </a:lnTo>
                <a:lnTo>
                  <a:pt x="107" y="448"/>
                </a:lnTo>
                <a:lnTo>
                  <a:pt x="104" y="448"/>
                </a:lnTo>
                <a:lnTo>
                  <a:pt x="102" y="448"/>
                </a:lnTo>
                <a:lnTo>
                  <a:pt x="99" y="448"/>
                </a:lnTo>
                <a:lnTo>
                  <a:pt x="96" y="445"/>
                </a:lnTo>
                <a:lnTo>
                  <a:pt x="94" y="445"/>
                </a:lnTo>
                <a:lnTo>
                  <a:pt x="91" y="445"/>
                </a:lnTo>
                <a:lnTo>
                  <a:pt x="89" y="445"/>
                </a:lnTo>
                <a:lnTo>
                  <a:pt x="89" y="442"/>
                </a:lnTo>
                <a:lnTo>
                  <a:pt x="86" y="440"/>
                </a:lnTo>
                <a:lnTo>
                  <a:pt x="83" y="437"/>
                </a:lnTo>
                <a:lnTo>
                  <a:pt x="81" y="437"/>
                </a:lnTo>
                <a:lnTo>
                  <a:pt x="81" y="435"/>
                </a:lnTo>
                <a:lnTo>
                  <a:pt x="78" y="435"/>
                </a:lnTo>
                <a:lnTo>
                  <a:pt x="78" y="432"/>
                </a:lnTo>
                <a:lnTo>
                  <a:pt x="78" y="429"/>
                </a:lnTo>
                <a:lnTo>
                  <a:pt x="78" y="427"/>
                </a:lnTo>
                <a:lnTo>
                  <a:pt x="78" y="424"/>
                </a:lnTo>
                <a:lnTo>
                  <a:pt x="78" y="421"/>
                </a:lnTo>
                <a:lnTo>
                  <a:pt x="78" y="419"/>
                </a:lnTo>
                <a:lnTo>
                  <a:pt x="78" y="416"/>
                </a:lnTo>
                <a:lnTo>
                  <a:pt x="78" y="414"/>
                </a:lnTo>
                <a:lnTo>
                  <a:pt x="78" y="411"/>
                </a:lnTo>
                <a:lnTo>
                  <a:pt x="78" y="408"/>
                </a:lnTo>
                <a:lnTo>
                  <a:pt x="78" y="406"/>
                </a:lnTo>
                <a:lnTo>
                  <a:pt x="78" y="403"/>
                </a:lnTo>
                <a:lnTo>
                  <a:pt x="78" y="400"/>
                </a:lnTo>
                <a:lnTo>
                  <a:pt x="78" y="398"/>
                </a:lnTo>
                <a:lnTo>
                  <a:pt x="75" y="398"/>
                </a:lnTo>
                <a:lnTo>
                  <a:pt x="75" y="395"/>
                </a:lnTo>
                <a:lnTo>
                  <a:pt x="75" y="393"/>
                </a:lnTo>
                <a:lnTo>
                  <a:pt x="75" y="390"/>
                </a:lnTo>
                <a:lnTo>
                  <a:pt x="75" y="387"/>
                </a:lnTo>
                <a:lnTo>
                  <a:pt x="75" y="385"/>
                </a:lnTo>
                <a:lnTo>
                  <a:pt x="78" y="382"/>
                </a:lnTo>
                <a:lnTo>
                  <a:pt x="75" y="382"/>
                </a:lnTo>
                <a:lnTo>
                  <a:pt x="75" y="380"/>
                </a:lnTo>
                <a:lnTo>
                  <a:pt x="75" y="377"/>
                </a:lnTo>
                <a:lnTo>
                  <a:pt x="73" y="377"/>
                </a:lnTo>
                <a:lnTo>
                  <a:pt x="73" y="374"/>
                </a:lnTo>
                <a:lnTo>
                  <a:pt x="73" y="372"/>
                </a:lnTo>
                <a:lnTo>
                  <a:pt x="73" y="369"/>
                </a:lnTo>
                <a:lnTo>
                  <a:pt x="73" y="366"/>
                </a:lnTo>
                <a:lnTo>
                  <a:pt x="75" y="366"/>
                </a:lnTo>
                <a:lnTo>
                  <a:pt x="75" y="364"/>
                </a:lnTo>
                <a:lnTo>
                  <a:pt x="78" y="364"/>
                </a:lnTo>
                <a:lnTo>
                  <a:pt x="78" y="361"/>
                </a:lnTo>
                <a:lnTo>
                  <a:pt x="78" y="359"/>
                </a:lnTo>
                <a:lnTo>
                  <a:pt x="81" y="359"/>
                </a:lnTo>
                <a:lnTo>
                  <a:pt x="81" y="356"/>
                </a:lnTo>
                <a:lnTo>
                  <a:pt x="81" y="353"/>
                </a:lnTo>
                <a:lnTo>
                  <a:pt x="78" y="351"/>
                </a:lnTo>
                <a:lnTo>
                  <a:pt x="78" y="348"/>
                </a:lnTo>
                <a:lnTo>
                  <a:pt x="75" y="348"/>
                </a:lnTo>
                <a:lnTo>
                  <a:pt x="73" y="348"/>
                </a:lnTo>
                <a:lnTo>
                  <a:pt x="70" y="348"/>
                </a:lnTo>
                <a:lnTo>
                  <a:pt x="70" y="351"/>
                </a:lnTo>
                <a:lnTo>
                  <a:pt x="68" y="351"/>
                </a:lnTo>
                <a:lnTo>
                  <a:pt x="65" y="351"/>
                </a:lnTo>
                <a:lnTo>
                  <a:pt x="62" y="351"/>
                </a:lnTo>
                <a:lnTo>
                  <a:pt x="60" y="351"/>
                </a:lnTo>
                <a:lnTo>
                  <a:pt x="60" y="348"/>
                </a:lnTo>
                <a:lnTo>
                  <a:pt x="57" y="346"/>
                </a:lnTo>
                <a:lnTo>
                  <a:pt x="57" y="343"/>
                </a:lnTo>
                <a:lnTo>
                  <a:pt x="55" y="343"/>
                </a:lnTo>
                <a:lnTo>
                  <a:pt x="55" y="340"/>
                </a:lnTo>
                <a:lnTo>
                  <a:pt x="52" y="340"/>
                </a:lnTo>
                <a:lnTo>
                  <a:pt x="52" y="338"/>
                </a:lnTo>
                <a:lnTo>
                  <a:pt x="52" y="335"/>
                </a:lnTo>
                <a:lnTo>
                  <a:pt x="49" y="335"/>
                </a:lnTo>
                <a:lnTo>
                  <a:pt x="49" y="332"/>
                </a:lnTo>
                <a:lnTo>
                  <a:pt x="52" y="332"/>
                </a:lnTo>
                <a:lnTo>
                  <a:pt x="49" y="332"/>
                </a:lnTo>
                <a:lnTo>
                  <a:pt x="49" y="330"/>
                </a:lnTo>
                <a:lnTo>
                  <a:pt x="49" y="327"/>
                </a:lnTo>
                <a:lnTo>
                  <a:pt x="49" y="325"/>
                </a:lnTo>
                <a:lnTo>
                  <a:pt x="49" y="322"/>
                </a:lnTo>
                <a:lnTo>
                  <a:pt x="49" y="319"/>
                </a:lnTo>
                <a:lnTo>
                  <a:pt x="49" y="317"/>
                </a:lnTo>
                <a:lnTo>
                  <a:pt x="49" y="314"/>
                </a:lnTo>
                <a:lnTo>
                  <a:pt x="49" y="311"/>
                </a:lnTo>
                <a:lnTo>
                  <a:pt x="52" y="311"/>
                </a:lnTo>
                <a:lnTo>
                  <a:pt x="52" y="309"/>
                </a:lnTo>
                <a:lnTo>
                  <a:pt x="52" y="306"/>
                </a:lnTo>
                <a:lnTo>
                  <a:pt x="52" y="304"/>
                </a:lnTo>
                <a:lnTo>
                  <a:pt x="52" y="301"/>
                </a:lnTo>
                <a:lnTo>
                  <a:pt x="52" y="298"/>
                </a:lnTo>
                <a:lnTo>
                  <a:pt x="52" y="296"/>
                </a:lnTo>
                <a:lnTo>
                  <a:pt x="52" y="293"/>
                </a:lnTo>
                <a:lnTo>
                  <a:pt x="52" y="291"/>
                </a:lnTo>
                <a:lnTo>
                  <a:pt x="49" y="291"/>
                </a:lnTo>
                <a:lnTo>
                  <a:pt x="49" y="288"/>
                </a:lnTo>
                <a:lnTo>
                  <a:pt x="49" y="285"/>
                </a:lnTo>
                <a:lnTo>
                  <a:pt x="47" y="285"/>
                </a:lnTo>
                <a:lnTo>
                  <a:pt x="47" y="283"/>
                </a:lnTo>
                <a:lnTo>
                  <a:pt x="47" y="280"/>
                </a:lnTo>
                <a:lnTo>
                  <a:pt x="44" y="277"/>
                </a:lnTo>
                <a:lnTo>
                  <a:pt x="41" y="277"/>
                </a:lnTo>
                <a:lnTo>
                  <a:pt x="39" y="275"/>
                </a:lnTo>
                <a:lnTo>
                  <a:pt x="36" y="275"/>
                </a:lnTo>
                <a:lnTo>
                  <a:pt x="36" y="272"/>
                </a:lnTo>
                <a:lnTo>
                  <a:pt x="34" y="272"/>
                </a:lnTo>
                <a:lnTo>
                  <a:pt x="31" y="272"/>
                </a:lnTo>
                <a:lnTo>
                  <a:pt x="28" y="272"/>
                </a:lnTo>
                <a:lnTo>
                  <a:pt x="28" y="270"/>
                </a:lnTo>
                <a:lnTo>
                  <a:pt x="26" y="270"/>
                </a:lnTo>
                <a:lnTo>
                  <a:pt x="23" y="270"/>
                </a:lnTo>
                <a:lnTo>
                  <a:pt x="20" y="267"/>
                </a:lnTo>
                <a:lnTo>
                  <a:pt x="18" y="267"/>
                </a:lnTo>
                <a:lnTo>
                  <a:pt x="18" y="264"/>
                </a:lnTo>
                <a:lnTo>
                  <a:pt x="18" y="262"/>
                </a:lnTo>
                <a:lnTo>
                  <a:pt x="18" y="259"/>
                </a:lnTo>
                <a:lnTo>
                  <a:pt x="15" y="259"/>
                </a:lnTo>
                <a:lnTo>
                  <a:pt x="15" y="257"/>
                </a:lnTo>
                <a:lnTo>
                  <a:pt x="13" y="257"/>
                </a:lnTo>
                <a:lnTo>
                  <a:pt x="13" y="254"/>
                </a:lnTo>
                <a:lnTo>
                  <a:pt x="10" y="254"/>
                </a:lnTo>
                <a:lnTo>
                  <a:pt x="7" y="254"/>
                </a:lnTo>
                <a:lnTo>
                  <a:pt x="7" y="251"/>
                </a:lnTo>
                <a:lnTo>
                  <a:pt x="5" y="249"/>
                </a:lnTo>
                <a:lnTo>
                  <a:pt x="2" y="246"/>
                </a:lnTo>
                <a:lnTo>
                  <a:pt x="0" y="243"/>
                </a:lnTo>
                <a:lnTo>
                  <a:pt x="0" y="241"/>
                </a:lnTo>
                <a:lnTo>
                  <a:pt x="0" y="238"/>
                </a:lnTo>
                <a:lnTo>
                  <a:pt x="0" y="236"/>
                </a:lnTo>
                <a:lnTo>
                  <a:pt x="0" y="233"/>
                </a:lnTo>
                <a:lnTo>
                  <a:pt x="0" y="230"/>
                </a:lnTo>
                <a:lnTo>
                  <a:pt x="0" y="228"/>
                </a:lnTo>
                <a:lnTo>
                  <a:pt x="0" y="225"/>
                </a:lnTo>
                <a:lnTo>
                  <a:pt x="0" y="222"/>
                </a:lnTo>
                <a:lnTo>
                  <a:pt x="0" y="220"/>
                </a:lnTo>
                <a:lnTo>
                  <a:pt x="0" y="217"/>
                </a:lnTo>
                <a:lnTo>
                  <a:pt x="0" y="215"/>
                </a:lnTo>
                <a:lnTo>
                  <a:pt x="0" y="212"/>
                </a:lnTo>
                <a:lnTo>
                  <a:pt x="0" y="209"/>
                </a:lnTo>
                <a:lnTo>
                  <a:pt x="0" y="207"/>
                </a:lnTo>
                <a:lnTo>
                  <a:pt x="0" y="204"/>
                </a:lnTo>
                <a:lnTo>
                  <a:pt x="0" y="202"/>
                </a:lnTo>
                <a:lnTo>
                  <a:pt x="0" y="199"/>
                </a:lnTo>
                <a:lnTo>
                  <a:pt x="0" y="196"/>
                </a:lnTo>
                <a:lnTo>
                  <a:pt x="2" y="196"/>
                </a:lnTo>
                <a:lnTo>
                  <a:pt x="5" y="194"/>
                </a:lnTo>
                <a:lnTo>
                  <a:pt x="5" y="191"/>
                </a:lnTo>
                <a:lnTo>
                  <a:pt x="7" y="191"/>
                </a:lnTo>
                <a:lnTo>
                  <a:pt x="7" y="188"/>
                </a:lnTo>
                <a:lnTo>
                  <a:pt x="10" y="188"/>
                </a:lnTo>
                <a:lnTo>
                  <a:pt x="13" y="188"/>
                </a:lnTo>
                <a:lnTo>
                  <a:pt x="13" y="186"/>
                </a:lnTo>
                <a:lnTo>
                  <a:pt x="15" y="186"/>
                </a:lnTo>
                <a:lnTo>
                  <a:pt x="18" y="186"/>
                </a:lnTo>
                <a:lnTo>
                  <a:pt x="18" y="183"/>
                </a:lnTo>
                <a:lnTo>
                  <a:pt x="18" y="181"/>
                </a:lnTo>
                <a:lnTo>
                  <a:pt x="20" y="181"/>
                </a:lnTo>
                <a:lnTo>
                  <a:pt x="20" y="178"/>
                </a:lnTo>
                <a:lnTo>
                  <a:pt x="20" y="175"/>
                </a:lnTo>
                <a:lnTo>
                  <a:pt x="20" y="173"/>
                </a:lnTo>
                <a:lnTo>
                  <a:pt x="23" y="173"/>
                </a:lnTo>
                <a:lnTo>
                  <a:pt x="26" y="173"/>
                </a:lnTo>
                <a:lnTo>
                  <a:pt x="28" y="173"/>
                </a:lnTo>
                <a:lnTo>
                  <a:pt x="31" y="173"/>
                </a:lnTo>
                <a:lnTo>
                  <a:pt x="34" y="173"/>
                </a:lnTo>
                <a:lnTo>
                  <a:pt x="34" y="170"/>
                </a:lnTo>
                <a:lnTo>
                  <a:pt x="36" y="170"/>
                </a:lnTo>
                <a:lnTo>
                  <a:pt x="36" y="173"/>
                </a:lnTo>
                <a:lnTo>
                  <a:pt x="39" y="173"/>
                </a:lnTo>
                <a:lnTo>
                  <a:pt x="39" y="175"/>
                </a:lnTo>
                <a:lnTo>
                  <a:pt x="39" y="178"/>
                </a:lnTo>
                <a:lnTo>
                  <a:pt x="41" y="178"/>
                </a:lnTo>
                <a:lnTo>
                  <a:pt x="44" y="178"/>
                </a:lnTo>
                <a:lnTo>
                  <a:pt x="44" y="175"/>
                </a:lnTo>
                <a:lnTo>
                  <a:pt x="47" y="175"/>
                </a:lnTo>
                <a:lnTo>
                  <a:pt x="47" y="173"/>
                </a:lnTo>
                <a:lnTo>
                  <a:pt x="49" y="173"/>
                </a:lnTo>
                <a:lnTo>
                  <a:pt x="49" y="170"/>
                </a:lnTo>
                <a:lnTo>
                  <a:pt x="52" y="170"/>
                </a:lnTo>
                <a:lnTo>
                  <a:pt x="52" y="167"/>
                </a:lnTo>
                <a:lnTo>
                  <a:pt x="55" y="167"/>
                </a:lnTo>
                <a:lnTo>
                  <a:pt x="57" y="167"/>
                </a:lnTo>
                <a:lnTo>
                  <a:pt x="60" y="167"/>
                </a:lnTo>
                <a:lnTo>
                  <a:pt x="62" y="167"/>
                </a:lnTo>
                <a:lnTo>
                  <a:pt x="65" y="167"/>
                </a:lnTo>
                <a:lnTo>
                  <a:pt x="65" y="165"/>
                </a:lnTo>
                <a:lnTo>
                  <a:pt x="68" y="165"/>
                </a:lnTo>
                <a:lnTo>
                  <a:pt x="70" y="165"/>
                </a:lnTo>
                <a:lnTo>
                  <a:pt x="73" y="165"/>
                </a:lnTo>
                <a:lnTo>
                  <a:pt x="73" y="162"/>
                </a:lnTo>
                <a:lnTo>
                  <a:pt x="75" y="162"/>
                </a:lnTo>
                <a:lnTo>
                  <a:pt x="78" y="162"/>
                </a:lnTo>
                <a:lnTo>
                  <a:pt x="81" y="162"/>
                </a:lnTo>
                <a:lnTo>
                  <a:pt x="83" y="162"/>
                </a:lnTo>
                <a:lnTo>
                  <a:pt x="86" y="162"/>
                </a:lnTo>
                <a:lnTo>
                  <a:pt x="86" y="165"/>
                </a:lnTo>
                <a:lnTo>
                  <a:pt x="89" y="165"/>
                </a:lnTo>
                <a:lnTo>
                  <a:pt x="89" y="167"/>
                </a:lnTo>
                <a:lnTo>
                  <a:pt x="91" y="167"/>
                </a:lnTo>
                <a:lnTo>
                  <a:pt x="91" y="165"/>
                </a:lnTo>
                <a:lnTo>
                  <a:pt x="94" y="165"/>
                </a:lnTo>
                <a:lnTo>
                  <a:pt x="94" y="162"/>
                </a:lnTo>
                <a:lnTo>
                  <a:pt x="96" y="160"/>
                </a:lnTo>
                <a:lnTo>
                  <a:pt x="96" y="157"/>
                </a:lnTo>
                <a:lnTo>
                  <a:pt x="99" y="157"/>
                </a:lnTo>
                <a:lnTo>
                  <a:pt x="102" y="154"/>
                </a:lnTo>
                <a:lnTo>
                  <a:pt x="104" y="152"/>
                </a:lnTo>
                <a:lnTo>
                  <a:pt x="104" y="149"/>
                </a:lnTo>
                <a:lnTo>
                  <a:pt x="104" y="147"/>
                </a:lnTo>
                <a:lnTo>
                  <a:pt x="107" y="147"/>
                </a:lnTo>
                <a:lnTo>
                  <a:pt x="107" y="144"/>
                </a:lnTo>
                <a:lnTo>
                  <a:pt x="104" y="144"/>
                </a:lnTo>
                <a:lnTo>
                  <a:pt x="104" y="141"/>
                </a:lnTo>
                <a:lnTo>
                  <a:pt x="104" y="139"/>
                </a:lnTo>
                <a:lnTo>
                  <a:pt x="104" y="136"/>
                </a:lnTo>
                <a:lnTo>
                  <a:pt x="107" y="136"/>
                </a:lnTo>
                <a:lnTo>
                  <a:pt x="107" y="133"/>
                </a:lnTo>
                <a:lnTo>
                  <a:pt x="107" y="131"/>
                </a:lnTo>
                <a:lnTo>
                  <a:pt x="107" y="128"/>
                </a:lnTo>
                <a:lnTo>
                  <a:pt x="107" y="126"/>
                </a:lnTo>
                <a:lnTo>
                  <a:pt x="107" y="123"/>
                </a:lnTo>
                <a:lnTo>
                  <a:pt x="107" y="120"/>
                </a:lnTo>
                <a:lnTo>
                  <a:pt x="110" y="118"/>
                </a:lnTo>
                <a:lnTo>
                  <a:pt x="110" y="115"/>
                </a:lnTo>
                <a:lnTo>
                  <a:pt x="110" y="113"/>
                </a:lnTo>
                <a:lnTo>
                  <a:pt x="112" y="113"/>
                </a:lnTo>
                <a:lnTo>
                  <a:pt x="112" y="110"/>
                </a:lnTo>
                <a:lnTo>
                  <a:pt x="115" y="110"/>
                </a:lnTo>
                <a:lnTo>
                  <a:pt x="115" y="107"/>
                </a:lnTo>
                <a:lnTo>
                  <a:pt x="117" y="107"/>
                </a:lnTo>
                <a:lnTo>
                  <a:pt x="120" y="107"/>
                </a:lnTo>
                <a:lnTo>
                  <a:pt x="120" y="105"/>
                </a:lnTo>
                <a:lnTo>
                  <a:pt x="120" y="102"/>
                </a:lnTo>
                <a:lnTo>
                  <a:pt x="120" y="99"/>
                </a:lnTo>
                <a:lnTo>
                  <a:pt x="120" y="97"/>
                </a:lnTo>
                <a:lnTo>
                  <a:pt x="123" y="97"/>
                </a:lnTo>
                <a:lnTo>
                  <a:pt x="123" y="94"/>
                </a:lnTo>
                <a:lnTo>
                  <a:pt x="125" y="94"/>
                </a:lnTo>
                <a:lnTo>
                  <a:pt x="125" y="92"/>
                </a:lnTo>
                <a:lnTo>
                  <a:pt x="128" y="92"/>
                </a:lnTo>
                <a:lnTo>
                  <a:pt x="128" y="89"/>
                </a:lnTo>
                <a:lnTo>
                  <a:pt x="128" y="86"/>
                </a:lnTo>
                <a:lnTo>
                  <a:pt x="125" y="86"/>
                </a:lnTo>
                <a:lnTo>
                  <a:pt x="125" y="84"/>
                </a:lnTo>
                <a:lnTo>
                  <a:pt x="125" y="81"/>
                </a:lnTo>
                <a:lnTo>
                  <a:pt x="125" y="78"/>
                </a:lnTo>
                <a:lnTo>
                  <a:pt x="128" y="78"/>
                </a:lnTo>
                <a:lnTo>
                  <a:pt x="128" y="76"/>
                </a:lnTo>
                <a:lnTo>
                  <a:pt x="128" y="73"/>
                </a:lnTo>
                <a:lnTo>
                  <a:pt x="128" y="71"/>
                </a:lnTo>
                <a:lnTo>
                  <a:pt x="128" y="68"/>
                </a:lnTo>
                <a:lnTo>
                  <a:pt x="130" y="68"/>
                </a:lnTo>
                <a:lnTo>
                  <a:pt x="130" y="65"/>
                </a:lnTo>
                <a:lnTo>
                  <a:pt x="133" y="65"/>
                </a:lnTo>
                <a:lnTo>
                  <a:pt x="133" y="63"/>
                </a:lnTo>
                <a:lnTo>
                  <a:pt x="136" y="63"/>
                </a:lnTo>
                <a:lnTo>
                  <a:pt x="136" y="60"/>
                </a:lnTo>
                <a:lnTo>
                  <a:pt x="138" y="60"/>
                </a:lnTo>
                <a:lnTo>
                  <a:pt x="141" y="60"/>
                </a:lnTo>
                <a:lnTo>
                  <a:pt x="144" y="60"/>
                </a:lnTo>
                <a:lnTo>
                  <a:pt x="144" y="63"/>
                </a:lnTo>
                <a:lnTo>
                  <a:pt x="146" y="63"/>
                </a:lnTo>
                <a:lnTo>
                  <a:pt x="149" y="63"/>
                </a:lnTo>
                <a:lnTo>
                  <a:pt x="151" y="60"/>
                </a:lnTo>
                <a:lnTo>
                  <a:pt x="154" y="60"/>
                </a:lnTo>
                <a:lnTo>
                  <a:pt x="157" y="60"/>
                </a:lnTo>
                <a:lnTo>
                  <a:pt x="159" y="60"/>
                </a:lnTo>
                <a:lnTo>
                  <a:pt x="162" y="60"/>
                </a:lnTo>
                <a:lnTo>
                  <a:pt x="164" y="60"/>
                </a:lnTo>
                <a:lnTo>
                  <a:pt x="167" y="58"/>
                </a:lnTo>
                <a:lnTo>
                  <a:pt x="170" y="55"/>
                </a:lnTo>
                <a:lnTo>
                  <a:pt x="170" y="52"/>
                </a:lnTo>
                <a:lnTo>
                  <a:pt x="170" y="50"/>
                </a:lnTo>
                <a:lnTo>
                  <a:pt x="172" y="50"/>
                </a:lnTo>
                <a:lnTo>
                  <a:pt x="175" y="50"/>
                </a:lnTo>
                <a:lnTo>
                  <a:pt x="178" y="50"/>
                </a:lnTo>
                <a:lnTo>
                  <a:pt x="180" y="50"/>
                </a:lnTo>
                <a:lnTo>
                  <a:pt x="183" y="50"/>
                </a:lnTo>
                <a:lnTo>
                  <a:pt x="183" y="47"/>
                </a:lnTo>
                <a:lnTo>
                  <a:pt x="185" y="47"/>
                </a:lnTo>
                <a:lnTo>
                  <a:pt x="188" y="47"/>
                </a:lnTo>
                <a:lnTo>
                  <a:pt x="191" y="44"/>
                </a:lnTo>
                <a:lnTo>
                  <a:pt x="193" y="44"/>
                </a:lnTo>
                <a:lnTo>
                  <a:pt x="196" y="44"/>
                </a:lnTo>
                <a:lnTo>
                  <a:pt x="199" y="44"/>
                </a:lnTo>
                <a:lnTo>
                  <a:pt x="199" y="42"/>
                </a:lnTo>
                <a:lnTo>
                  <a:pt x="201" y="42"/>
                </a:lnTo>
                <a:lnTo>
                  <a:pt x="201" y="39"/>
                </a:lnTo>
                <a:lnTo>
                  <a:pt x="204" y="39"/>
                </a:lnTo>
                <a:lnTo>
                  <a:pt x="206" y="37"/>
                </a:lnTo>
                <a:lnTo>
                  <a:pt x="206" y="34"/>
                </a:lnTo>
                <a:lnTo>
                  <a:pt x="209" y="34"/>
                </a:lnTo>
                <a:lnTo>
                  <a:pt x="209" y="31"/>
                </a:lnTo>
                <a:lnTo>
                  <a:pt x="212" y="31"/>
                </a:lnTo>
                <a:lnTo>
                  <a:pt x="212" y="29"/>
                </a:lnTo>
                <a:lnTo>
                  <a:pt x="214" y="29"/>
                </a:lnTo>
                <a:lnTo>
                  <a:pt x="214" y="26"/>
                </a:lnTo>
                <a:lnTo>
                  <a:pt x="217" y="26"/>
                </a:lnTo>
                <a:lnTo>
                  <a:pt x="217" y="23"/>
                </a:lnTo>
                <a:lnTo>
                  <a:pt x="219" y="23"/>
                </a:lnTo>
                <a:lnTo>
                  <a:pt x="222" y="23"/>
                </a:lnTo>
                <a:lnTo>
                  <a:pt x="225" y="21"/>
                </a:lnTo>
                <a:lnTo>
                  <a:pt x="227" y="21"/>
                </a:lnTo>
                <a:lnTo>
                  <a:pt x="230" y="21"/>
                </a:lnTo>
                <a:lnTo>
                  <a:pt x="233" y="21"/>
                </a:lnTo>
                <a:lnTo>
                  <a:pt x="235" y="21"/>
                </a:lnTo>
                <a:lnTo>
                  <a:pt x="238" y="23"/>
                </a:lnTo>
                <a:lnTo>
                  <a:pt x="240" y="23"/>
                </a:lnTo>
                <a:lnTo>
                  <a:pt x="243" y="23"/>
                </a:lnTo>
                <a:lnTo>
                  <a:pt x="243" y="26"/>
                </a:lnTo>
                <a:lnTo>
                  <a:pt x="243" y="29"/>
                </a:lnTo>
                <a:lnTo>
                  <a:pt x="240" y="31"/>
                </a:lnTo>
                <a:lnTo>
                  <a:pt x="240" y="34"/>
                </a:lnTo>
                <a:lnTo>
                  <a:pt x="240" y="37"/>
                </a:lnTo>
                <a:lnTo>
                  <a:pt x="243" y="37"/>
                </a:lnTo>
                <a:lnTo>
                  <a:pt x="243" y="39"/>
                </a:lnTo>
                <a:lnTo>
                  <a:pt x="246" y="39"/>
                </a:lnTo>
                <a:lnTo>
                  <a:pt x="246" y="42"/>
                </a:lnTo>
                <a:lnTo>
                  <a:pt x="248" y="42"/>
                </a:lnTo>
                <a:lnTo>
                  <a:pt x="248" y="44"/>
                </a:lnTo>
                <a:lnTo>
                  <a:pt x="251" y="44"/>
                </a:lnTo>
                <a:lnTo>
                  <a:pt x="251" y="47"/>
                </a:lnTo>
                <a:lnTo>
                  <a:pt x="254" y="47"/>
                </a:lnTo>
                <a:lnTo>
                  <a:pt x="254" y="50"/>
                </a:lnTo>
                <a:lnTo>
                  <a:pt x="256" y="50"/>
                </a:lnTo>
                <a:lnTo>
                  <a:pt x="256" y="52"/>
                </a:lnTo>
                <a:lnTo>
                  <a:pt x="259" y="52"/>
                </a:lnTo>
                <a:lnTo>
                  <a:pt x="261" y="52"/>
                </a:lnTo>
                <a:lnTo>
                  <a:pt x="264" y="52"/>
                </a:lnTo>
                <a:lnTo>
                  <a:pt x="264" y="55"/>
                </a:lnTo>
                <a:lnTo>
                  <a:pt x="267" y="55"/>
                </a:lnTo>
                <a:lnTo>
                  <a:pt x="269" y="55"/>
                </a:lnTo>
                <a:lnTo>
                  <a:pt x="269" y="52"/>
                </a:lnTo>
                <a:lnTo>
                  <a:pt x="269" y="50"/>
                </a:lnTo>
                <a:lnTo>
                  <a:pt x="269" y="47"/>
                </a:lnTo>
                <a:lnTo>
                  <a:pt x="272" y="47"/>
                </a:lnTo>
                <a:lnTo>
                  <a:pt x="272" y="50"/>
                </a:lnTo>
                <a:lnTo>
                  <a:pt x="274" y="50"/>
                </a:lnTo>
                <a:lnTo>
                  <a:pt x="277" y="52"/>
                </a:lnTo>
                <a:lnTo>
                  <a:pt x="280" y="52"/>
                </a:lnTo>
                <a:lnTo>
                  <a:pt x="280" y="50"/>
                </a:lnTo>
                <a:lnTo>
                  <a:pt x="282" y="50"/>
                </a:lnTo>
                <a:lnTo>
                  <a:pt x="285" y="50"/>
                </a:lnTo>
                <a:lnTo>
                  <a:pt x="288" y="47"/>
                </a:lnTo>
                <a:lnTo>
                  <a:pt x="290" y="47"/>
                </a:lnTo>
                <a:lnTo>
                  <a:pt x="293" y="44"/>
                </a:lnTo>
                <a:lnTo>
                  <a:pt x="295" y="44"/>
                </a:lnTo>
                <a:lnTo>
                  <a:pt x="295" y="42"/>
                </a:lnTo>
                <a:lnTo>
                  <a:pt x="298" y="42"/>
                </a:lnTo>
                <a:lnTo>
                  <a:pt x="298" y="39"/>
                </a:lnTo>
                <a:lnTo>
                  <a:pt x="301" y="39"/>
                </a:lnTo>
                <a:lnTo>
                  <a:pt x="301" y="37"/>
                </a:lnTo>
                <a:lnTo>
                  <a:pt x="303" y="37"/>
                </a:lnTo>
                <a:lnTo>
                  <a:pt x="303" y="34"/>
                </a:lnTo>
                <a:lnTo>
                  <a:pt x="306" y="34"/>
                </a:lnTo>
                <a:lnTo>
                  <a:pt x="306" y="31"/>
                </a:lnTo>
                <a:lnTo>
                  <a:pt x="306" y="29"/>
                </a:lnTo>
                <a:lnTo>
                  <a:pt x="308" y="29"/>
                </a:lnTo>
                <a:lnTo>
                  <a:pt x="308" y="26"/>
                </a:lnTo>
                <a:lnTo>
                  <a:pt x="308" y="23"/>
                </a:lnTo>
                <a:lnTo>
                  <a:pt x="311" y="23"/>
                </a:lnTo>
                <a:lnTo>
                  <a:pt x="314" y="26"/>
                </a:lnTo>
                <a:lnTo>
                  <a:pt x="314" y="29"/>
                </a:lnTo>
                <a:lnTo>
                  <a:pt x="314" y="31"/>
                </a:lnTo>
                <a:lnTo>
                  <a:pt x="316" y="31"/>
                </a:lnTo>
                <a:lnTo>
                  <a:pt x="319" y="31"/>
                </a:lnTo>
                <a:lnTo>
                  <a:pt x="322" y="31"/>
                </a:lnTo>
                <a:lnTo>
                  <a:pt x="324" y="31"/>
                </a:lnTo>
                <a:lnTo>
                  <a:pt x="327" y="31"/>
                </a:lnTo>
                <a:lnTo>
                  <a:pt x="329" y="31"/>
                </a:lnTo>
                <a:lnTo>
                  <a:pt x="329" y="29"/>
                </a:lnTo>
                <a:lnTo>
                  <a:pt x="329" y="26"/>
                </a:lnTo>
                <a:lnTo>
                  <a:pt x="332" y="23"/>
                </a:lnTo>
                <a:lnTo>
                  <a:pt x="332" y="21"/>
                </a:lnTo>
                <a:lnTo>
                  <a:pt x="332" y="18"/>
                </a:lnTo>
                <a:lnTo>
                  <a:pt x="335" y="18"/>
                </a:lnTo>
                <a:lnTo>
                  <a:pt x="335" y="16"/>
                </a:lnTo>
                <a:lnTo>
                  <a:pt x="335" y="13"/>
                </a:lnTo>
                <a:lnTo>
                  <a:pt x="337" y="13"/>
                </a:lnTo>
                <a:lnTo>
                  <a:pt x="337" y="10"/>
                </a:lnTo>
                <a:lnTo>
                  <a:pt x="340" y="10"/>
                </a:lnTo>
                <a:lnTo>
                  <a:pt x="340" y="8"/>
                </a:lnTo>
                <a:lnTo>
                  <a:pt x="340" y="5"/>
                </a:lnTo>
                <a:lnTo>
                  <a:pt x="340" y="3"/>
                </a:lnTo>
                <a:lnTo>
                  <a:pt x="343" y="0"/>
                </a:lnTo>
                <a:lnTo>
                  <a:pt x="343" y="3"/>
                </a:lnTo>
                <a:lnTo>
                  <a:pt x="345" y="3"/>
                </a:lnTo>
                <a:lnTo>
                  <a:pt x="345" y="5"/>
                </a:lnTo>
                <a:lnTo>
                  <a:pt x="348" y="5"/>
                </a:lnTo>
                <a:lnTo>
                  <a:pt x="348" y="8"/>
                </a:lnTo>
                <a:lnTo>
                  <a:pt x="348" y="10"/>
                </a:lnTo>
                <a:lnTo>
                  <a:pt x="348" y="13"/>
                </a:lnTo>
                <a:lnTo>
                  <a:pt x="345" y="13"/>
                </a:lnTo>
                <a:lnTo>
                  <a:pt x="345" y="16"/>
                </a:lnTo>
                <a:lnTo>
                  <a:pt x="345" y="18"/>
                </a:lnTo>
                <a:lnTo>
                  <a:pt x="345" y="21"/>
                </a:lnTo>
                <a:lnTo>
                  <a:pt x="348" y="21"/>
                </a:lnTo>
                <a:lnTo>
                  <a:pt x="348" y="23"/>
                </a:lnTo>
                <a:lnTo>
                  <a:pt x="350" y="23"/>
                </a:lnTo>
                <a:lnTo>
                  <a:pt x="350" y="26"/>
                </a:lnTo>
                <a:lnTo>
                  <a:pt x="350" y="29"/>
                </a:lnTo>
                <a:lnTo>
                  <a:pt x="350" y="31"/>
                </a:lnTo>
                <a:lnTo>
                  <a:pt x="350" y="34"/>
                </a:lnTo>
                <a:lnTo>
                  <a:pt x="353" y="34"/>
                </a:lnTo>
                <a:lnTo>
                  <a:pt x="353" y="37"/>
                </a:lnTo>
                <a:lnTo>
                  <a:pt x="356" y="37"/>
                </a:lnTo>
                <a:lnTo>
                  <a:pt x="358" y="44"/>
                </a:lnTo>
                <a:lnTo>
                  <a:pt x="358" y="47"/>
                </a:lnTo>
                <a:lnTo>
                  <a:pt x="358" y="50"/>
                </a:lnTo>
                <a:lnTo>
                  <a:pt x="358" y="52"/>
                </a:lnTo>
                <a:lnTo>
                  <a:pt x="358" y="55"/>
                </a:lnTo>
                <a:lnTo>
                  <a:pt x="356" y="55"/>
                </a:lnTo>
                <a:lnTo>
                  <a:pt x="356" y="58"/>
                </a:lnTo>
                <a:lnTo>
                  <a:pt x="356" y="60"/>
                </a:lnTo>
                <a:lnTo>
                  <a:pt x="353" y="60"/>
                </a:lnTo>
                <a:lnTo>
                  <a:pt x="350" y="63"/>
                </a:lnTo>
                <a:lnTo>
                  <a:pt x="350" y="65"/>
                </a:lnTo>
                <a:lnTo>
                  <a:pt x="348" y="68"/>
                </a:lnTo>
                <a:lnTo>
                  <a:pt x="348" y="71"/>
                </a:lnTo>
                <a:lnTo>
                  <a:pt x="345" y="71"/>
                </a:lnTo>
                <a:lnTo>
                  <a:pt x="345" y="73"/>
                </a:lnTo>
                <a:lnTo>
                  <a:pt x="343" y="73"/>
                </a:lnTo>
                <a:lnTo>
                  <a:pt x="343" y="76"/>
                </a:lnTo>
                <a:lnTo>
                  <a:pt x="343" y="78"/>
                </a:lnTo>
                <a:lnTo>
                  <a:pt x="345" y="78"/>
                </a:lnTo>
                <a:lnTo>
                  <a:pt x="345" y="81"/>
                </a:lnTo>
                <a:lnTo>
                  <a:pt x="348" y="81"/>
                </a:lnTo>
                <a:lnTo>
                  <a:pt x="350" y="81"/>
                </a:lnTo>
                <a:lnTo>
                  <a:pt x="353" y="81"/>
                </a:lnTo>
                <a:lnTo>
                  <a:pt x="353" y="84"/>
                </a:lnTo>
                <a:lnTo>
                  <a:pt x="353" y="86"/>
                </a:lnTo>
                <a:lnTo>
                  <a:pt x="356" y="86"/>
                </a:lnTo>
                <a:lnTo>
                  <a:pt x="356" y="89"/>
                </a:lnTo>
                <a:lnTo>
                  <a:pt x="356" y="92"/>
                </a:lnTo>
                <a:lnTo>
                  <a:pt x="356" y="94"/>
                </a:lnTo>
                <a:lnTo>
                  <a:pt x="356" y="97"/>
                </a:lnTo>
                <a:lnTo>
                  <a:pt x="356" y="99"/>
                </a:lnTo>
                <a:lnTo>
                  <a:pt x="356" y="102"/>
                </a:lnTo>
                <a:lnTo>
                  <a:pt x="353" y="105"/>
                </a:lnTo>
                <a:lnTo>
                  <a:pt x="353" y="107"/>
                </a:lnTo>
                <a:lnTo>
                  <a:pt x="350" y="107"/>
                </a:lnTo>
                <a:lnTo>
                  <a:pt x="350" y="110"/>
                </a:lnTo>
                <a:lnTo>
                  <a:pt x="348" y="110"/>
                </a:lnTo>
                <a:lnTo>
                  <a:pt x="348" y="113"/>
                </a:lnTo>
                <a:lnTo>
                  <a:pt x="345" y="113"/>
                </a:lnTo>
                <a:lnTo>
                  <a:pt x="345" y="115"/>
                </a:lnTo>
                <a:lnTo>
                  <a:pt x="345" y="118"/>
                </a:lnTo>
                <a:lnTo>
                  <a:pt x="348" y="120"/>
                </a:lnTo>
                <a:lnTo>
                  <a:pt x="348" y="123"/>
                </a:lnTo>
                <a:lnTo>
                  <a:pt x="348" y="126"/>
                </a:lnTo>
                <a:lnTo>
                  <a:pt x="345" y="128"/>
                </a:lnTo>
                <a:lnTo>
                  <a:pt x="345" y="131"/>
                </a:lnTo>
                <a:lnTo>
                  <a:pt x="343" y="131"/>
                </a:lnTo>
                <a:lnTo>
                  <a:pt x="343" y="133"/>
                </a:lnTo>
                <a:lnTo>
                  <a:pt x="340" y="133"/>
                </a:lnTo>
                <a:lnTo>
                  <a:pt x="340" y="136"/>
                </a:lnTo>
                <a:lnTo>
                  <a:pt x="337" y="136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drésCuerquia" textlink="">
        <xdr:nvSpPr>
          <xdr:cNvPr id="294" name="05647">
            <a:extLst>
              <a:ext uri="{FF2B5EF4-FFF2-40B4-BE49-F238E27FC236}">
                <a16:creationId xmlns:a16="http://schemas.microsoft.com/office/drawing/2014/main" id="{00000000-0008-0000-0300-000026010000}"/>
              </a:ext>
            </a:extLst>
          </xdr:cNvPr>
          <xdr:cNvSpPr>
            <a:spLocks/>
          </xdr:cNvSpPr>
        </xdr:nvSpPr>
        <xdr:spPr bwMode="auto">
          <a:xfrm>
            <a:off x="8320093" y="3260720"/>
            <a:ext cx="300037" cy="382586"/>
          </a:xfrm>
          <a:custGeom>
            <a:avLst/>
            <a:gdLst>
              <a:gd name="T0" fmla="*/ 149225 w 159"/>
              <a:gd name="T1" fmla="*/ 190500 h 202"/>
              <a:gd name="T2" fmla="*/ 90488 w 159"/>
              <a:gd name="T3" fmla="*/ 187325 h 202"/>
              <a:gd name="T4" fmla="*/ 77788 w 159"/>
              <a:gd name="T5" fmla="*/ 203200 h 202"/>
              <a:gd name="T6" fmla="*/ 74613 w 159"/>
              <a:gd name="T7" fmla="*/ 200025 h 202"/>
              <a:gd name="T8" fmla="*/ 74613 w 159"/>
              <a:gd name="T9" fmla="*/ 200025 h 202"/>
              <a:gd name="T10" fmla="*/ 57150 w 159"/>
              <a:gd name="T11" fmla="*/ 207963 h 202"/>
              <a:gd name="T12" fmla="*/ 49213 w 159"/>
              <a:gd name="T13" fmla="*/ 241300 h 202"/>
              <a:gd name="T14" fmla="*/ 53975 w 159"/>
              <a:gd name="T15" fmla="*/ 266700 h 202"/>
              <a:gd name="T16" fmla="*/ 44450 w 159"/>
              <a:gd name="T17" fmla="*/ 269875 h 202"/>
              <a:gd name="T18" fmla="*/ 41275 w 159"/>
              <a:gd name="T19" fmla="*/ 282575 h 202"/>
              <a:gd name="T20" fmla="*/ 41275 w 159"/>
              <a:gd name="T21" fmla="*/ 295275 h 202"/>
              <a:gd name="T22" fmla="*/ 31750 w 159"/>
              <a:gd name="T23" fmla="*/ 295275 h 202"/>
              <a:gd name="T24" fmla="*/ 23813 w 159"/>
              <a:gd name="T25" fmla="*/ 298450 h 202"/>
              <a:gd name="T26" fmla="*/ 20638 w 159"/>
              <a:gd name="T27" fmla="*/ 307975 h 202"/>
              <a:gd name="T28" fmla="*/ 11113 w 159"/>
              <a:gd name="T29" fmla="*/ 315913 h 202"/>
              <a:gd name="T30" fmla="*/ 3175 w 159"/>
              <a:gd name="T31" fmla="*/ 320675 h 202"/>
              <a:gd name="T32" fmla="*/ 0 w 159"/>
              <a:gd name="T33" fmla="*/ 315913 h 202"/>
              <a:gd name="T34" fmla="*/ 0 w 159"/>
              <a:gd name="T35" fmla="*/ 307975 h 202"/>
              <a:gd name="T36" fmla="*/ 3175 w 159"/>
              <a:gd name="T37" fmla="*/ 303213 h 202"/>
              <a:gd name="T38" fmla="*/ 7938 w 159"/>
              <a:gd name="T39" fmla="*/ 298450 h 202"/>
              <a:gd name="T40" fmla="*/ 11113 w 159"/>
              <a:gd name="T41" fmla="*/ 295275 h 202"/>
              <a:gd name="T42" fmla="*/ 11113 w 159"/>
              <a:gd name="T43" fmla="*/ 290513 h 202"/>
              <a:gd name="T44" fmla="*/ 3175 w 159"/>
              <a:gd name="T45" fmla="*/ 266700 h 202"/>
              <a:gd name="T46" fmla="*/ 7938 w 159"/>
              <a:gd name="T47" fmla="*/ 228600 h 202"/>
              <a:gd name="T48" fmla="*/ 20638 w 159"/>
              <a:gd name="T49" fmla="*/ 190500 h 202"/>
              <a:gd name="T50" fmla="*/ 36513 w 159"/>
              <a:gd name="T51" fmla="*/ 157163 h 202"/>
              <a:gd name="T52" fmla="*/ 36513 w 159"/>
              <a:gd name="T53" fmla="*/ 133350 h 202"/>
              <a:gd name="T54" fmla="*/ 41275 w 159"/>
              <a:gd name="T55" fmla="*/ 133350 h 202"/>
              <a:gd name="T56" fmla="*/ 53975 w 159"/>
              <a:gd name="T57" fmla="*/ 128588 h 202"/>
              <a:gd name="T58" fmla="*/ 57150 w 159"/>
              <a:gd name="T59" fmla="*/ 125413 h 202"/>
              <a:gd name="T60" fmla="*/ 65088 w 159"/>
              <a:gd name="T61" fmla="*/ 125413 h 202"/>
              <a:gd name="T62" fmla="*/ 74613 w 159"/>
              <a:gd name="T63" fmla="*/ 125413 h 202"/>
              <a:gd name="T64" fmla="*/ 77788 w 159"/>
              <a:gd name="T65" fmla="*/ 120650 h 202"/>
              <a:gd name="T66" fmla="*/ 90488 w 159"/>
              <a:gd name="T67" fmla="*/ 95250 h 202"/>
              <a:gd name="T68" fmla="*/ 103188 w 159"/>
              <a:gd name="T69" fmla="*/ 58738 h 202"/>
              <a:gd name="T70" fmla="*/ 123825 w 159"/>
              <a:gd name="T71" fmla="*/ 20638 h 202"/>
              <a:gd name="T72" fmla="*/ 149225 w 159"/>
              <a:gd name="T73" fmla="*/ 12700 h 202"/>
              <a:gd name="T74" fmla="*/ 190500 w 159"/>
              <a:gd name="T75" fmla="*/ 33338 h 202"/>
              <a:gd name="T76" fmla="*/ 211138 w 159"/>
              <a:gd name="T77" fmla="*/ 66675 h 202"/>
              <a:gd name="T78" fmla="*/ 215900 w 159"/>
              <a:gd name="T79" fmla="*/ 107950 h 202"/>
              <a:gd name="T80" fmla="*/ 231775 w 159"/>
              <a:gd name="T81" fmla="*/ 115888 h 202"/>
              <a:gd name="T82" fmla="*/ 236538 w 159"/>
              <a:gd name="T83" fmla="*/ 125413 h 202"/>
              <a:gd name="T84" fmla="*/ 236538 w 159"/>
              <a:gd name="T85" fmla="*/ 141288 h 202"/>
              <a:gd name="T86" fmla="*/ 239713 w 159"/>
              <a:gd name="T87" fmla="*/ 149225 h 202"/>
              <a:gd name="T88" fmla="*/ 244475 w 159"/>
              <a:gd name="T89" fmla="*/ 161925 h 202"/>
              <a:gd name="T90" fmla="*/ 249238 w 159"/>
              <a:gd name="T91" fmla="*/ 182563 h 202"/>
              <a:gd name="T92" fmla="*/ 244475 w 159"/>
              <a:gd name="T93" fmla="*/ 195263 h 202"/>
              <a:gd name="T94" fmla="*/ 236538 w 159"/>
              <a:gd name="T95" fmla="*/ 203200 h 202"/>
              <a:gd name="T96" fmla="*/ 231775 w 159"/>
              <a:gd name="T97" fmla="*/ 203200 h 202"/>
              <a:gd name="T98" fmla="*/ 231775 w 159"/>
              <a:gd name="T99" fmla="*/ 207963 h 202"/>
              <a:gd name="T100" fmla="*/ 228600 w 159"/>
              <a:gd name="T101" fmla="*/ 207963 h 202"/>
              <a:gd name="T102" fmla="*/ 228600 w 159"/>
              <a:gd name="T103" fmla="*/ 212725 h 202"/>
              <a:gd name="T104" fmla="*/ 223838 w 159"/>
              <a:gd name="T105" fmla="*/ 212725 h 202"/>
              <a:gd name="T106" fmla="*/ 219075 w 159"/>
              <a:gd name="T107" fmla="*/ 212725 h 202"/>
              <a:gd name="T108" fmla="*/ 215900 w 159"/>
              <a:gd name="T109" fmla="*/ 212725 h 202"/>
              <a:gd name="T110" fmla="*/ 215900 w 159"/>
              <a:gd name="T111" fmla="*/ 215900 h 202"/>
              <a:gd name="T112" fmla="*/ 211138 w 159"/>
              <a:gd name="T113" fmla="*/ 215900 h 202"/>
              <a:gd name="T114" fmla="*/ 206375 w 159"/>
              <a:gd name="T115" fmla="*/ 212725 h 202"/>
              <a:gd name="T116" fmla="*/ 203200 w 159"/>
              <a:gd name="T117" fmla="*/ 212725 h 202"/>
              <a:gd name="T118" fmla="*/ 198438 w 159"/>
              <a:gd name="T119" fmla="*/ 212725 h 202"/>
              <a:gd name="T120" fmla="*/ 190500 w 159"/>
              <a:gd name="T121" fmla="*/ 215900 h 202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159" h="202">
                <a:moveTo>
                  <a:pt x="102" y="136"/>
                </a:moveTo>
                <a:lnTo>
                  <a:pt x="99" y="134"/>
                </a:lnTo>
                <a:lnTo>
                  <a:pt x="102" y="131"/>
                </a:lnTo>
                <a:lnTo>
                  <a:pt x="99" y="128"/>
                </a:lnTo>
                <a:lnTo>
                  <a:pt x="99" y="123"/>
                </a:lnTo>
                <a:lnTo>
                  <a:pt x="96" y="120"/>
                </a:lnTo>
                <a:lnTo>
                  <a:pt x="94" y="120"/>
                </a:lnTo>
                <a:lnTo>
                  <a:pt x="89" y="118"/>
                </a:lnTo>
                <a:lnTo>
                  <a:pt x="86" y="120"/>
                </a:lnTo>
                <a:lnTo>
                  <a:pt x="83" y="123"/>
                </a:lnTo>
                <a:lnTo>
                  <a:pt x="75" y="123"/>
                </a:lnTo>
                <a:lnTo>
                  <a:pt x="57" y="118"/>
                </a:lnTo>
                <a:lnTo>
                  <a:pt x="54" y="120"/>
                </a:lnTo>
                <a:lnTo>
                  <a:pt x="52" y="123"/>
                </a:lnTo>
                <a:lnTo>
                  <a:pt x="49" y="126"/>
                </a:lnTo>
                <a:lnTo>
                  <a:pt x="49" y="128"/>
                </a:lnTo>
                <a:lnTo>
                  <a:pt x="49" y="126"/>
                </a:lnTo>
                <a:lnTo>
                  <a:pt x="47" y="126"/>
                </a:lnTo>
                <a:lnTo>
                  <a:pt x="44" y="126"/>
                </a:lnTo>
                <a:lnTo>
                  <a:pt x="41" y="126"/>
                </a:lnTo>
                <a:lnTo>
                  <a:pt x="41" y="128"/>
                </a:lnTo>
                <a:lnTo>
                  <a:pt x="39" y="128"/>
                </a:lnTo>
                <a:lnTo>
                  <a:pt x="36" y="131"/>
                </a:lnTo>
                <a:lnTo>
                  <a:pt x="36" y="134"/>
                </a:lnTo>
                <a:lnTo>
                  <a:pt x="36" y="139"/>
                </a:lnTo>
                <a:lnTo>
                  <a:pt x="34" y="144"/>
                </a:lnTo>
                <a:lnTo>
                  <a:pt x="34" y="149"/>
                </a:lnTo>
                <a:lnTo>
                  <a:pt x="31" y="152"/>
                </a:lnTo>
                <a:lnTo>
                  <a:pt x="31" y="154"/>
                </a:lnTo>
                <a:lnTo>
                  <a:pt x="31" y="162"/>
                </a:lnTo>
                <a:lnTo>
                  <a:pt x="31" y="165"/>
                </a:lnTo>
                <a:lnTo>
                  <a:pt x="34" y="165"/>
                </a:lnTo>
                <a:lnTo>
                  <a:pt x="34" y="168"/>
                </a:lnTo>
                <a:lnTo>
                  <a:pt x="34" y="170"/>
                </a:lnTo>
                <a:lnTo>
                  <a:pt x="31" y="170"/>
                </a:lnTo>
                <a:lnTo>
                  <a:pt x="28" y="170"/>
                </a:lnTo>
                <a:lnTo>
                  <a:pt x="28" y="173"/>
                </a:lnTo>
                <a:lnTo>
                  <a:pt x="26" y="175"/>
                </a:lnTo>
                <a:lnTo>
                  <a:pt x="26" y="178"/>
                </a:lnTo>
                <a:lnTo>
                  <a:pt x="26" y="181"/>
                </a:lnTo>
                <a:lnTo>
                  <a:pt x="26" y="183"/>
                </a:lnTo>
                <a:lnTo>
                  <a:pt x="26" y="186"/>
                </a:lnTo>
                <a:lnTo>
                  <a:pt x="23" y="186"/>
                </a:lnTo>
                <a:lnTo>
                  <a:pt x="20" y="186"/>
                </a:lnTo>
                <a:lnTo>
                  <a:pt x="18" y="186"/>
                </a:lnTo>
                <a:lnTo>
                  <a:pt x="18" y="188"/>
                </a:lnTo>
                <a:lnTo>
                  <a:pt x="15" y="188"/>
                </a:lnTo>
                <a:lnTo>
                  <a:pt x="13" y="188"/>
                </a:lnTo>
                <a:lnTo>
                  <a:pt x="13" y="191"/>
                </a:lnTo>
                <a:lnTo>
                  <a:pt x="13" y="194"/>
                </a:lnTo>
                <a:lnTo>
                  <a:pt x="10" y="194"/>
                </a:lnTo>
                <a:lnTo>
                  <a:pt x="10" y="196"/>
                </a:lnTo>
                <a:lnTo>
                  <a:pt x="10" y="199"/>
                </a:lnTo>
                <a:lnTo>
                  <a:pt x="7" y="199"/>
                </a:lnTo>
                <a:lnTo>
                  <a:pt x="7" y="202"/>
                </a:lnTo>
                <a:lnTo>
                  <a:pt x="5" y="202"/>
                </a:lnTo>
                <a:lnTo>
                  <a:pt x="2" y="202"/>
                </a:lnTo>
                <a:lnTo>
                  <a:pt x="0" y="202"/>
                </a:lnTo>
                <a:lnTo>
                  <a:pt x="0" y="199"/>
                </a:lnTo>
                <a:lnTo>
                  <a:pt x="0" y="196"/>
                </a:lnTo>
                <a:lnTo>
                  <a:pt x="0" y="194"/>
                </a:lnTo>
                <a:lnTo>
                  <a:pt x="2" y="194"/>
                </a:lnTo>
                <a:lnTo>
                  <a:pt x="2" y="191"/>
                </a:lnTo>
                <a:lnTo>
                  <a:pt x="5" y="191"/>
                </a:lnTo>
                <a:lnTo>
                  <a:pt x="5" y="188"/>
                </a:lnTo>
                <a:lnTo>
                  <a:pt x="7" y="188"/>
                </a:lnTo>
                <a:lnTo>
                  <a:pt x="7" y="186"/>
                </a:lnTo>
                <a:lnTo>
                  <a:pt x="7" y="183"/>
                </a:lnTo>
                <a:lnTo>
                  <a:pt x="5" y="181"/>
                </a:lnTo>
                <a:lnTo>
                  <a:pt x="2" y="178"/>
                </a:lnTo>
                <a:lnTo>
                  <a:pt x="2" y="173"/>
                </a:lnTo>
                <a:lnTo>
                  <a:pt x="5" y="170"/>
                </a:lnTo>
                <a:lnTo>
                  <a:pt x="2" y="168"/>
                </a:lnTo>
                <a:lnTo>
                  <a:pt x="2" y="165"/>
                </a:lnTo>
                <a:lnTo>
                  <a:pt x="5" y="160"/>
                </a:lnTo>
                <a:lnTo>
                  <a:pt x="7" y="157"/>
                </a:lnTo>
                <a:lnTo>
                  <a:pt x="5" y="154"/>
                </a:lnTo>
                <a:lnTo>
                  <a:pt x="5" y="152"/>
                </a:lnTo>
                <a:lnTo>
                  <a:pt x="5" y="147"/>
                </a:lnTo>
                <a:lnTo>
                  <a:pt x="5" y="144"/>
                </a:lnTo>
                <a:lnTo>
                  <a:pt x="7" y="141"/>
                </a:lnTo>
                <a:lnTo>
                  <a:pt x="10" y="139"/>
                </a:lnTo>
                <a:lnTo>
                  <a:pt x="10" y="136"/>
                </a:lnTo>
                <a:lnTo>
                  <a:pt x="13" y="131"/>
                </a:lnTo>
                <a:lnTo>
                  <a:pt x="10" y="128"/>
                </a:lnTo>
                <a:lnTo>
                  <a:pt x="10" y="126"/>
                </a:lnTo>
                <a:lnTo>
                  <a:pt x="13" y="120"/>
                </a:lnTo>
                <a:lnTo>
                  <a:pt x="15" y="118"/>
                </a:lnTo>
                <a:lnTo>
                  <a:pt x="18" y="115"/>
                </a:lnTo>
                <a:lnTo>
                  <a:pt x="18" y="113"/>
                </a:lnTo>
                <a:lnTo>
                  <a:pt x="20" y="107"/>
                </a:lnTo>
                <a:lnTo>
                  <a:pt x="23" y="105"/>
                </a:lnTo>
                <a:lnTo>
                  <a:pt x="20" y="102"/>
                </a:lnTo>
                <a:lnTo>
                  <a:pt x="23" y="99"/>
                </a:lnTo>
                <a:lnTo>
                  <a:pt x="20" y="94"/>
                </a:lnTo>
                <a:lnTo>
                  <a:pt x="20" y="92"/>
                </a:lnTo>
                <a:lnTo>
                  <a:pt x="23" y="89"/>
                </a:lnTo>
                <a:lnTo>
                  <a:pt x="23" y="84"/>
                </a:lnTo>
                <a:lnTo>
                  <a:pt x="26" y="84"/>
                </a:lnTo>
                <a:lnTo>
                  <a:pt x="28" y="84"/>
                </a:lnTo>
                <a:lnTo>
                  <a:pt x="28" y="81"/>
                </a:lnTo>
                <a:lnTo>
                  <a:pt x="31" y="81"/>
                </a:lnTo>
                <a:lnTo>
                  <a:pt x="34" y="81"/>
                </a:lnTo>
                <a:lnTo>
                  <a:pt x="34" y="79"/>
                </a:lnTo>
                <a:lnTo>
                  <a:pt x="36" y="79"/>
                </a:lnTo>
                <a:lnTo>
                  <a:pt x="39" y="79"/>
                </a:lnTo>
                <a:lnTo>
                  <a:pt x="41" y="79"/>
                </a:lnTo>
                <a:lnTo>
                  <a:pt x="44" y="79"/>
                </a:lnTo>
                <a:lnTo>
                  <a:pt x="47" y="79"/>
                </a:lnTo>
                <a:lnTo>
                  <a:pt x="49" y="79"/>
                </a:lnTo>
                <a:lnTo>
                  <a:pt x="49" y="76"/>
                </a:lnTo>
                <a:lnTo>
                  <a:pt x="52" y="73"/>
                </a:lnTo>
                <a:lnTo>
                  <a:pt x="52" y="71"/>
                </a:lnTo>
                <a:lnTo>
                  <a:pt x="54" y="68"/>
                </a:lnTo>
                <a:lnTo>
                  <a:pt x="54" y="65"/>
                </a:lnTo>
                <a:lnTo>
                  <a:pt x="57" y="60"/>
                </a:lnTo>
                <a:lnTo>
                  <a:pt x="60" y="58"/>
                </a:lnTo>
                <a:lnTo>
                  <a:pt x="62" y="55"/>
                </a:lnTo>
                <a:lnTo>
                  <a:pt x="62" y="50"/>
                </a:lnTo>
                <a:lnTo>
                  <a:pt x="65" y="47"/>
                </a:lnTo>
                <a:lnTo>
                  <a:pt x="65" y="44"/>
                </a:lnTo>
                <a:lnTo>
                  <a:pt x="65" y="39"/>
                </a:lnTo>
                <a:lnTo>
                  <a:pt x="65" y="37"/>
                </a:lnTo>
                <a:lnTo>
                  <a:pt x="68" y="34"/>
                </a:lnTo>
                <a:lnTo>
                  <a:pt x="68" y="29"/>
                </a:lnTo>
                <a:lnTo>
                  <a:pt x="70" y="26"/>
                </a:lnTo>
                <a:lnTo>
                  <a:pt x="73" y="24"/>
                </a:lnTo>
                <a:lnTo>
                  <a:pt x="73" y="21"/>
                </a:lnTo>
                <a:lnTo>
                  <a:pt x="75" y="16"/>
                </a:lnTo>
                <a:lnTo>
                  <a:pt x="78" y="13"/>
                </a:lnTo>
                <a:lnTo>
                  <a:pt x="81" y="10"/>
                </a:lnTo>
                <a:lnTo>
                  <a:pt x="81" y="8"/>
                </a:lnTo>
                <a:lnTo>
                  <a:pt x="83" y="5"/>
                </a:lnTo>
                <a:lnTo>
                  <a:pt x="86" y="3"/>
                </a:lnTo>
                <a:lnTo>
                  <a:pt x="91" y="0"/>
                </a:lnTo>
                <a:lnTo>
                  <a:pt x="94" y="3"/>
                </a:lnTo>
                <a:lnTo>
                  <a:pt x="94" y="8"/>
                </a:lnTo>
                <a:lnTo>
                  <a:pt x="96" y="10"/>
                </a:lnTo>
                <a:lnTo>
                  <a:pt x="99" y="13"/>
                </a:lnTo>
                <a:lnTo>
                  <a:pt x="102" y="16"/>
                </a:lnTo>
                <a:lnTo>
                  <a:pt x="107" y="16"/>
                </a:lnTo>
                <a:lnTo>
                  <a:pt x="112" y="16"/>
                </a:lnTo>
                <a:lnTo>
                  <a:pt x="117" y="18"/>
                </a:lnTo>
                <a:lnTo>
                  <a:pt x="120" y="21"/>
                </a:lnTo>
                <a:lnTo>
                  <a:pt x="120" y="26"/>
                </a:lnTo>
                <a:lnTo>
                  <a:pt x="123" y="29"/>
                </a:lnTo>
                <a:lnTo>
                  <a:pt x="125" y="31"/>
                </a:lnTo>
                <a:lnTo>
                  <a:pt x="128" y="34"/>
                </a:lnTo>
                <a:lnTo>
                  <a:pt x="128" y="37"/>
                </a:lnTo>
                <a:lnTo>
                  <a:pt x="130" y="39"/>
                </a:lnTo>
                <a:lnTo>
                  <a:pt x="133" y="42"/>
                </a:lnTo>
                <a:lnTo>
                  <a:pt x="136" y="44"/>
                </a:lnTo>
                <a:lnTo>
                  <a:pt x="136" y="50"/>
                </a:lnTo>
                <a:lnTo>
                  <a:pt x="136" y="52"/>
                </a:lnTo>
                <a:lnTo>
                  <a:pt x="133" y="58"/>
                </a:lnTo>
                <a:lnTo>
                  <a:pt x="136" y="60"/>
                </a:lnTo>
                <a:lnTo>
                  <a:pt x="136" y="65"/>
                </a:lnTo>
                <a:lnTo>
                  <a:pt x="136" y="68"/>
                </a:lnTo>
                <a:lnTo>
                  <a:pt x="141" y="71"/>
                </a:lnTo>
                <a:lnTo>
                  <a:pt x="144" y="71"/>
                </a:lnTo>
                <a:lnTo>
                  <a:pt x="146" y="73"/>
                </a:lnTo>
                <a:lnTo>
                  <a:pt x="146" y="76"/>
                </a:lnTo>
                <a:lnTo>
                  <a:pt x="146" y="79"/>
                </a:lnTo>
                <a:lnTo>
                  <a:pt x="149" y="79"/>
                </a:lnTo>
                <a:lnTo>
                  <a:pt x="149" y="81"/>
                </a:lnTo>
                <a:lnTo>
                  <a:pt x="149" y="84"/>
                </a:lnTo>
                <a:lnTo>
                  <a:pt x="149" y="86"/>
                </a:lnTo>
                <a:lnTo>
                  <a:pt x="149" y="89"/>
                </a:lnTo>
                <a:lnTo>
                  <a:pt x="151" y="89"/>
                </a:lnTo>
                <a:lnTo>
                  <a:pt x="151" y="92"/>
                </a:lnTo>
                <a:lnTo>
                  <a:pt x="151" y="94"/>
                </a:lnTo>
                <a:lnTo>
                  <a:pt x="154" y="94"/>
                </a:lnTo>
                <a:lnTo>
                  <a:pt x="154" y="97"/>
                </a:lnTo>
                <a:lnTo>
                  <a:pt x="154" y="99"/>
                </a:lnTo>
                <a:lnTo>
                  <a:pt x="154" y="102"/>
                </a:lnTo>
                <a:lnTo>
                  <a:pt x="157" y="102"/>
                </a:lnTo>
                <a:lnTo>
                  <a:pt x="157" y="105"/>
                </a:lnTo>
                <a:lnTo>
                  <a:pt x="157" y="107"/>
                </a:lnTo>
                <a:lnTo>
                  <a:pt x="157" y="110"/>
                </a:lnTo>
                <a:lnTo>
                  <a:pt x="159" y="115"/>
                </a:lnTo>
                <a:lnTo>
                  <a:pt x="157" y="115"/>
                </a:lnTo>
                <a:lnTo>
                  <a:pt x="157" y="118"/>
                </a:lnTo>
                <a:lnTo>
                  <a:pt x="157" y="120"/>
                </a:lnTo>
                <a:lnTo>
                  <a:pt x="154" y="123"/>
                </a:lnTo>
                <a:lnTo>
                  <a:pt x="154" y="126"/>
                </a:lnTo>
                <a:lnTo>
                  <a:pt x="151" y="126"/>
                </a:lnTo>
                <a:lnTo>
                  <a:pt x="151" y="128"/>
                </a:lnTo>
                <a:lnTo>
                  <a:pt x="149" y="128"/>
                </a:lnTo>
                <a:lnTo>
                  <a:pt x="146" y="128"/>
                </a:lnTo>
                <a:lnTo>
                  <a:pt x="146" y="131"/>
                </a:lnTo>
                <a:lnTo>
                  <a:pt x="144" y="131"/>
                </a:lnTo>
                <a:lnTo>
                  <a:pt x="144" y="134"/>
                </a:lnTo>
                <a:lnTo>
                  <a:pt x="141" y="134"/>
                </a:lnTo>
                <a:lnTo>
                  <a:pt x="138" y="134"/>
                </a:lnTo>
                <a:lnTo>
                  <a:pt x="136" y="134"/>
                </a:lnTo>
                <a:lnTo>
                  <a:pt x="136" y="136"/>
                </a:lnTo>
                <a:lnTo>
                  <a:pt x="133" y="136"/>
                </a:lnTo>
                <a:lnTo>
                  <a:pt x="130" y="136"/>
                </a:lnTo>
                <a:lnTo>
                  <a:pt x="130" y="134"/>
                </a:lnTo>
                <a:lnTo>
                  <a:pt x="128" y="134"/>
                </a:lnTo>
                <a:lnTo>
                  <a:pt x="125" y="134"/>
                </a:lnTo>
                <a:lnTo>
                  <a:pt x="123" y="134"/>
                </a:lnTo>
                <a:lnTo>
                  <a:pt x="120" y="136"/>
                </a:lnTo>
                <a:lnTo>
                  <a:pt x="120" y="134"/>
                </a:lnTo>
                <a:lnTo>
                  <a:pt x="117" y="134"/>
                </a:lnTo>
                <a:lnTo>
                  <a:pt x="115" y="134"/>
                </a:lnTo>
                <a:lnTo>
                  <a:pt x="109" y="134"/>
                </a:lnTo>
                <a:lnTo>
                  <a:pt x="107" y="134"/>
                </a:lnTo>
                <a:lnTo>
                  <a:pt x="102" y="136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uriticá" textlink="">
        <xdr:nvSpPr>
          <xdr:cNvPr id="295" name="05113">
            <a:extLst>
              <a:ext uri="{FF2B5EF4-FFF2-40B4-BE49-F238E27FC236}">
                <a16:creationId xmlns:a16="http://schemas.microsoft.com/office/drawing/2014/main" id="{00000000-0008-0000-0300-000027010000}"/>
              </a:ext>
            </a:extLst>
          </xdr:cNvPr>
          <xdr:cNvSpPr>
            <a:spLocks/>
          </xdr:cNvSpPr>
        </xdr:nvSpPr>
        <xdr:spPr bwMode="auto">
          <a:xfrm>
            <a:off x="7962905" y="3344857"/>
            <a:ext cx="247650" cy="534987"/>
          </a:xfrm>
          <a:custGeom>
            <a:avLst/>
            <a:gdLst>
              <a:gd name="T0" fmla="*/ 187325 w 131"/>
              <a:gd name="T1" fmla="*/ 392113 h 283"/>
              <a:gd name="T2" fmla="*/ 174625 w 131"/>
              <a:gd name="T3" fmla="*/ 415925 h 283"/>
              <a:gd name="T4" fmla="*/ 169863 w 131"/>
              <a:gd name="T5" fmla="*/ 428625 h 283"/>
              <a:gd name="T6" fmla="*/ 161925 w 131"/>
              <a:gd name="T7" fmla="*/ 446088 h 283"/>
              <a:gd name="T8" fmla="*/ 141288 w 131"/>
              <a:gd name="T9" fmla="*/ 436563 h 283"/>
              <a:gd name="T10" fmla="*/ 136525 w 131"/>
              <a:gd name="T11" fmla="*/ 415925 h 283"/>
              <a:gd name="T12" fmla="*/ 125413 w 131"/>
              <a:gd name="T13" fmla="*/ 400050 h 283"/>
              <a:gd name="T14" fmla="*/ 100013 w 131"/>
              <a:gd name="T15" fmla="*/ 392113 h 283"/>
              <a:gd name="T16" fmla="*/ 87313 w 131"/>
              <a:gd name="T17" fmla="*/ 371475 h 283"/>
              <a:gd name="T18" fmla="*/ 71438 w 131"/>
              <a:gd name="T19" fmla="*/ 361950 h 283"/>
              <a:gd name="T20" fmla="*/ 58738 w 131"/>
              <a:gd name="T21" fmla="*/ 349250 h 283"/>
              <a:gd name="T22" fmla="*/ 41275 w 131"/>
              <a:gd name="T23" fmla="*/ 333375 h 283"/>
              <a:gd name="T24" fmla="*/ 28575 w 131"/>
              <a:gd name="T25" fmla="*/ 315913 h 283"/>
              <a:gd name="T26" fmla="*/ 20638 w 131"/>
              <a:gd name="T27" fmla="*/ 300038 h 283"/>
              <a:gd name="T28" fmla="*/ 7938 w 131"/>
              <a:gd name="T29" fmla="*/ 287338 h 283"/>
              <a:gd name="T30" fmla="*/ 7938 w 131"/>
              <a:gd name="T31" fmla="*/ 266700 h 283"/>
              <a:gd name="T32" fmla="*/ 4763 w 131"/>
              <a:gd name="T33" fmla="*/ 246063 h 283"/>
              <a:gd name="T34" fmla="*/ 0 w 131"/>
              <a:gd name="T35" fmla="*/ 225425 h 283"/>
              <a:gd name="T36" fmla="*/ 12700 w 131"/>
              <a:gd name="T37" fmla="*/ 204788 h 283"/>
              <a:gd name="T38" fmla="*/ 38100 w 131"/>
              <a:gd name="T39" fmla="*/ 187325 h 283"/>
              <a:gd name="T40" fmla="*/ 38100 w 131"/>
              <a:gd name="T41" fmla="*/ 163513 h 283"/>
              <a:gd name="T42" fmla="*/ 25400 w 131"/>
              <a:gd name="T43" fmla="*/ 142875 h 283"/>
              <a:gd name="T44" fmla="*/ 28575 w 131"/>
              <a:gd name="T45" fmla="*/ 117475 h 283"/>
              <a:gd name="T46" fmla="*/ 25400 w 131"/>
              <a:gd name="T47" fmla="*/ 96838 h 283"/>
              <a:gd name="T48" fmla="*/ 25400 w 131"/>
              <a:gd name="T49" fmla="*/ 79375 h 283"/>
              <a:gd name="T50" fmla="*/ 38100 w 131"/>
              <a:gd name="T51" fmla="*/ 71438 h 283"/>
              <a:gd name="T52" fmla="*/ 46038 w 131"/>
              <a:gd name="T53" fmla="*/ 46038 h 283"/>
              <a:gd name="T54" fmla="*/ 41275 w 131"/>
              <a:gd name="T55" fmla="*/ 22225 h 283"/>
              <a:gd name="T56" fmla="*/ 53975 w 131"/>
              <a:gd name="T57" fmla="*/ 4763 h 283"/>
              <a:gd name="T58" fmla="*/ 74613 w 131"/>
              <a:gd name="T59" fmla="*/ 12700 h 283"/>
              <a:gd name="T60" fmla="*/ 87313 w 131"/>
              <a:gd name="T61" fmla="*/ 17463 h 283"/>
              <a:gd name="T62" fmla="*/ 100013 w 131"/>
              <a:gd name="T63" fmla="*/ 0 h 283"/>
              <a:gd name="T64" fmla="*/ 107950 w 131"/>
              <a:gd name="T65" fmla="*/ 12700 h 283"/>
              <a:gd name="T66" fmla="*/ 107950 w 131"/>
              <a:gd name="T67" fmla="*/ 33338 h 283"/>
              <a:gd name="T68" fmla="*/ 112713 w 131"/>
              <a:gd name="T69" fmla="*/ 55563 h 283"/>
              <a:gd name="T70" fmla="*/ 125413 w 131"/>
              <a:gd name="T71" fmla="*/ 71438 h 283"/>
              <a:gd name="T72" fmla="*/ 149225 w 131"/>
              <a:gd name="T73" fmla="*/ 76200 h 283"/>
              <a:gd name="T74" fmla="*/ 157163 w 131"/>
              <a:gd name="T75" fmla="*/ 96838 h 283"/>
              <a:gd name="T76" fmla="*/ 157163 w 131"/>
              <a:gd name="T77" fmla="*/ 112713 h 283"/>
              <a:gd name="T78" fmla="*/ 179388 w 131"/>
              <a:gd name="T79" fmla="*/ 130175 h 283"/>
              <a:gd name="T80" fmla="*/ 195263 w 131"/>
              <a:gd name="T81" fmla="*/ 150813 h 283"/>
              <a:gd name="T82" fmla="*/ 190500 w 131"/>
              <a:gd name="T83" fmla="*/ 171450 h 283"/>
              <a:gd name="T84" fmla="*/ 169863 w 131"/>
              <a:gd name="T85" fmla="*/ 184150 h 283"/>
              <a:gd name="T86" fmla="*/ 166688 w 131"/>
              <a:gd name="T87" fmla="*/ 204788 h 283"/>
              <a:gd name="T88" fmla="*/ 179388 w 131"/>
              <a:gd name="T89" fmla="*/ 220663 h 283"/>
              <a:gd name="T90" fmla="*/ 169863 w 131"/>
              <a:gd name="T91" fmla="*/ 238125 h 283"/>
              <a:gd name="T92" fmla="*/ 157163 w 131"/>
              <a:gd name="T93" fmla="*/ 250825 h 283"/>
              <a:gd name="T94" fmla="*/ 166688 w 131"/>
              <a:gd name="T95" fmla="*/ 266700 h 283"/>
              <a:gd name="T96" fmla="*/ 174625 w 131"/>
              <a:gd name="T97" fmla="*/ 284163 h 283"/>
              <a:gd name="T98" fmla="*/ 187325 w 131"/>
              <a:gd name="T99" fmla="*/ 300038 h 283"/>
              <a:gd name="T100" fmla="*/ 174625 w 131"/>
              <a:gd name="T101" fmla="*/ 320675 h 283"/>
              <a:gd name="T102" fmla="*/ 174625 w 131"/>
              <a:gd name="T103" fmla="*/ 346075 h 283"/>
              <a:gd name="T104" fmla="*/ 187325 w 131"/>
              <a:gd name="T105" fmla="*/ 354013 h 283"/>
              <a:gd name="T106" fmla="*/ 200025 w 131"/>
              <a:gd name="T107" fmla="*/ 366713 h 283"/>
              <a:gd name="T108" fmla="*/ 207963 w 131"/>
              <a:gd name="T109" fmla="*/ 387350 h 28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31" h="283">
                <a:moveTo>
                  <a:pt x="131" y="247"/>
                </a:moveTo>
                <a:lnTo>
                  <a:pt x="128" y="247"/>
                </a:lnTo>
                <a:lnTo>
                  <a:pt x="126" y="244"/>
                </a:lnTo>
                <a:lnTo>
                  <a:pt x="123" y="244"/>
                </a:lnTo>
                <a:lnTo>
                  <a:pt x="120" y="247"/>
                </a:lnTo>
                <a:lnTo>
                  <a:pt x="118" y="247"/>
                </a:lnTo>
                <a:lnTo>
                  <a:pt x="118" y="249"/>
                </a:lnTo>
                <a:lnTo>
                  <a:pt x="115" y="252"/>
                </a:lnTo>
                <a:lnTo>
                  <a:pt x="115" y="254"/>
                </a:lnTo>
                <a:lnTo>
                  <a:pt x="113" y="257"/>
                </a:lnTo>
                <a:lnTo>
                  <a:pt x="113" y="260"/>
                </a:lnTo>
                <a:lnTo>
                  <a:pt x="110" y="262"/>
                </a:lnTo>
                <a:lnTo>
                  <a:pt x="110" y="265"/>
                </a:lnTo>
                <a:lnTo>
                  <a:pt x="107" y="265"/>
                </a:lnTo>
                <a:lnTo>
                  <a:pt x="107" y="268"/>
                </a:lnTo>
                <a:lnTo>
                  <a:pt x="107" y="270"/>
                </a:lnTo>
                <a:lnTo>
                  <a:pt x="110" y="270"/>
                </a:lnTo>
                <a:lnTo>
                  <a:pt x="107" y="270"/>
                </a:lnTo>
                <a:lnTo>
                  <a:pt x="107" y="273"/>
                </a:lnTo>
                <a:lnTo>
                  <a:pt x="107" y="275"/>
                </a:lnTo>
                <a:lnTo>
                  <a:pt x="105" y="275"/>
                </a:lnTo>
                <a:lnTo>
                  <a:pt x="105" y="278"/>
                </a:lnTo>
                <a:lnTo>
                  <a:pt x="102" y="278"/>
                </a:lnTo>
                <a:lnTo>
                  <a:pt x="102" y="281"/>
                </a:lnTo>
                <a:lnTo>
                  <a:pt x="99" y="283"/>
                </a:lnTo>
                <a:lnTo>
                  <a:pt x="97" y="281"/>
                </a:lnTo>
                <a:lnTo>
                  <a:pt x="94" y="281"/>
                </a:lnTo>
                <a:lnTo>
                  <a:pt x="92" y="278"/>
                </a:lnTo>
                <a:lnTo>
                  <a:pt x="92" y="275"/>
                </a:lnTo>
                <a:lnTo>
                  <a:pt x="89" y="275"/>
                </a:lnTo>
                <a:lnTo>
                  <a:pt x="89" y="273"/>
                </a:lnTo>
                <a:lnTo>
                  <a:pt x="89" y="270"/>
                </a:lnTo>
                <a:lnTo>
                  <a:pt x="89" y="268"/>
                </a:lnTo>
                <a:lnTo>
                  <a:pt x="86" y="268"/>
                </a:lnTo>
                <a:lnTo>
                  <a:pt x="86" y="265"/>
                </a:lnTo>
                <a:lnTo>
                  <a:pt x="86" y="262"/>
                </a:lnTo>
                <a:lnTo>
                  <a:pt x="84" y="262"/>
                </a:lnTo>
                <a:lnTo>
                  <a:pt x="84" y="260"/>
                </a:lnTo>
                <a:lnTo>
                  <a:pt x="84" y="254"/>
                </a:lnTo>
                <a:lnTo>
                  <a:pt x="84" y="252"/>
                </a:lnTo>
                <a:lnTo>
                  <a:pt x="81" y="252"/>
                </a:lnTo>
                <a:lnTo>
                  <a:pt x="79" y="252"/>
                </a:lnTo>
                <a:lnTo>
                  <a:pt x="76" y="252"/>
                </a:lnTo>
                <a:lnTo>
                  <a:pt x="73" y="252"/>
                </a:lnTo>
                <a:lnTo>
                  <a:pt x="71" y="252"/>
                </a:lnTo>
                <a:lnTo>
                  <a:pt x="68" y="249"/>
                </a:lnTo>
                <a:lnTo>
                  <a:pt x="65" y="249"/>
                </a:lnTo>
                <a:lnTo>
                  <a:pt x="63" y="247"/>
                </a:lnTo>
                <a:lnTo>
                  <a:pt x="63" y="244"/>
                </a:lnTo>
                <a:lnTo>
                  <a:pt x="60" y="241"/>
                </a:lnTo>
                <a:lnTo>
                  <a:pt x="58" y="239"/>
                </a:lnTo>
                <a:lnTo>
                  <a:pt x="58" y="236"/>
                </a:lnTo>
                <a:lnTo>
                  <a:pt x="58" y="234"/>
                </a:lnTo>
                <a:lnTo>
                  <a:pt x="55" y="234"/>
                </a:lnTo>
                <a:lnTo>
                  <a:pt x="52" y="234"/>
                </a:lnTo>
                <a:lnTo>
                  <a:pt x="50" y="234"/>
                </a:lnTo>
                <a:lnTo>
                  <a:pt x="47" y="234"/>
                </a:lnTo>
                <a:lnTo>
                  <a:pt x="47" y="231"/>
                </a:lnTo>
                <a:lnTo>
                  <a:pt x="45" y="231"/>
                </a:lnTo>
                <a:lnTo>
                  <a:pt x="45" y="228"/>
                </a:lnTo>
                <a:lnTo>
                  <a:pt x="45" y="226"/>
                </a:lnTo>
                <a:lnTo>
                  <a:pt x="42" y="226"/>
                </a:lnTo>
                <a:lnTo>
                  <a:pt x="42" y="223"/>
                </a:lnTo>
                <a:lnTo>
                  <a:pt x="42" y="220"/>
                </a:lnTo>
                <a:lnTo>
                  <a:pt x="39" y="220"/>
                </a:lnTo>
                <a:lnTo>
                  <a:pt x="37" y="220"/>
                </a:lnTo>
                <a:lnTo>
                  <a:pt x="34" y="220"/>
                </a:lnTo>
                <a:lnTo>
                  <a:pt x="31" y="218"/>
                </a:lnTo>
                <a:lnTo>
                  <a:pt x="29" y="218"/>
                </a:lnTo>
                <a:lnTo>
                  <a:pt x="26" y="215"/>
                </a:lnTo>
                <a:lnTo>
                  <a:pt x="26" y="213"/>
                </a:lnTo>
                <a:lnTo>
                  <a:pt x="26" y="210"/>
                </a:lnTo>
                <a:lnTo>
                  <a:pt x="24" y="210"/>
                </a:lnTo>
                <a:lnTo>
                  <a:pt x="24" y="207"/>
                </a:lnTo>
                <a:lnTo>
                  <a:pt x="21" y="207"/>
                </a:lnTo>
                <a:lnTo>
                  <a:pt x="18" y="205"/>
                </a:lnTo>
                <a:lnTo>
                  <a:pt x="18" y="202"/>
                </a:lnTo>
                <a:lnTo>
                  <a:pt x="18" y="199"/>
                </a:lnTo>
                <a:lnTo>
                  <a:pt x="16" y="199"/>
                </a:lnTo>
                <a:lnTo>
                  <a:pt x="16" y="197"/>
                </a:lnTo>
                <a:lnTo>
                  <a:pt x="16" y="194"/>
                </a:lnTo>
                <a:lnTo>
                  <a:pt x="16" y="192"/>
                </a:lnTo>
                <a:lnTo>
                  <a:pt x="16" y="189"/>
                </a:lnTo>
                <a:lnTo>
                  <a:pt x="13" y="189"/>
                </a:lnTo>
                <a:lnTo>
                  <a:pt x="13" y="186"/>
                </a:lnTo>
                <a:lnTo>
                  <a:pt x="13" y="184"/>
                </a:lnTo>
                <a:lnTo>
                  <a:pt x="10" y="184"/>
                </a:lnTo>
                <a:lnTo>
                  <a:pt x="10" y="181"/>
                </a:lnTo>
                <a:lnTo>
                  <a:pt x="8" y="181"/>
                </a:lnTo>
                <a:lnTo>
                  <a:pt x="5" y="181"/>
                </a:lnTo>
                <a:lnTo>
                  <a:pt x="5" y="179"/>
                </a:lnTo>
                <a:lnTo>
                  <a:pt x="3" y="179"/>
                </a:lnTo>
                <a:lnTo>
                  <a:pt x="3" y="176"/>
                </a:lnTo>
                <a:lnTo>
                  <a:pt x="3" y="173"/>
                </a:lnTo>
                <a:lnTo>
                  <a:pt x="3" y="171"/>
                </a:lnTo>
                <a:lnTo>
                  <a:pt x="5" y="168"/>
                </a:lnTo>
                <a:lnTo>
                  <a:pt x="5" y="165"/>
                </a:lnTo>
                <a:lnTo>
                  <a:pt x="5" y="163"/>
                </a:lnTo>
                <a:lnTo>
                  <a:pt x="5" y="160"/>
                </a:lnTo>
                <a:lnTo>
                  <a:pt x="3" y="160"/>
                </a:lnTo>
                <a:lnTo>
                  <a:pt x="3" y="158"/>
                </a:lnTo>
                <a:lnTo>
                  <a:pt x="3" y="155"/>
                </a:lnTo>
                <a:lnTo>
                  <a:pt x="3" y="152"/>
                </a:lnTo>
                <a:lnTo>
                  <a:pt x="3" y="150"/>
                </a:lnTo>
                <a:lnTo>
                  <a:pt x="5" y="150"/>
                </a:lnTo>
                <a:lnTo>
                  <a:pt x="3" y="147"/>
                </a:lnTo>
                <a:lnTo>
                  <a:pt x="0" y="144"/>
                </a:lnTo>
                <a:lnTo>
                  <a:pt x="0" y="142"/>
                </a:lnTo>
                <a:lnTo>
                  <a:pt x="3" y="139"/>
                </a:lnTo>
                <a:lnTo>
                  <a:pt x="3" y="137"/>
                </a:lnTo>
                <a:lnTo>
                  <a:pt x="5" y="134"/>
                </a:lnTo>
                <a:lnTo>
                  <a:pt x="5" y="131"/>
                </a:lnTo>
                <a:lnTo>
                  <a:pt x="5" y="129"/>
                </a:lnTo>
                <a:lnTo>
                  <a:pt x="8" y="129"/>
                </a:lnTo>
                <a:lnTo>
                  <a:pt x="10" y="126"/>
                </a:lnTo>
                <a:lnTo>
                  <a:pt x="13" y="126"/>
                </a:lnTo>
                <a:lnTo>
                  <a:pt x="18" y="124"/>
                </a:lnTo>
                <a:lnTo>
                  <a:pt x="21" y="121"/>
                </a:lnTo>
                <a:lnTo>
                  <a:pt x="21" y="118"/>
                </a:lnTo>
                <a:lnTo>
                  <a:pt x="24" y="118"/>
                </a:lnTo>
                <a:lnTo>
                  <a:pt x="26" y="116"/>
                </a:lnTo>
                <a:lnTo>
                  <a:pt x="26" y="113"/>
                </a:lnTo>
                <a:lnTo>
                  <a:pt x="26" y="110"/>
                </a:lnTo>
                <a:lnTo>
                  <a:pt x="26" y="108"/>
                </a:lnTo>
                <a:lnTo>
                  <a:pt x="24" y="105"/>
                </a:lnTo>
                <a:lnTo>
                  <a:pt x="24" y="103"/>
                </a:lnTo>
                <a:lnTo>
                  <a:pt x="24" y="100"/>
                </a:lnTo>
                <a:lnTo>
                  <a:pt x="21" y="97"/>
                </a:lnTo>
                <a:lnTo>
                  <a:pt x="21" y="95"/>
                </a:lnTo>
                <a:lnTo>
                  <a:pt x="18" y="95"/>
                </a:lnTo>
                <a:lnTo>
                  <a:pt x="18" y="92"/>
                </a:lnTo>
                <a:lnTo>
                  <a:pt x="16" y="90"/>
                </a:lnTo>
                <a:lnTo>
                  <a:pt x="16" y="87"/>
                </a:lnTo>
                <a:lnTo>
                  <a:pt x="18" y="84"/>
                </a:lnTo>
                <a:lnTo>
                  <a:pt x="18" y="82"/>
                </a:lnTo>
                <a:lnTo>
                  <a:pt x="18" y="79"/>
                </a:lnTo>
                <a:lnTo>
                  <a:pt x="18" y="76"/>
                </a:lnTo>
                <a:lnTo>
                  <a:pt x="18" y="74"/>
                </a:lnTo>
                <a:lnTo>
                  <a:pt x="18" y="71"/>
                </a:lnTo>
                <a:lnTo>
                  <a:pt x="18" y="69"/>
                </a:lnTo>
                <a:lnTo>
                  <a:pt x="18" y="66"/>
                </a:lnTo>
                <a:lnTo>
                  <a:pt x="16" y="66"/>
                </a:lnTo>
                <a:lnTo>
                  <a:pt x="16" y="63"/>
                </a:lnTo>
                <a:lnTo>
                  <a:pt x="16" y="61"/>
                </a:lnTo>
                <a:lnTo>
                  <a:pt x="18" y="61"/>
                </a:lnTo>
                <a:lnTo>
                  <a:pt x="18" y="58"/>
                </a:lnTo>
                <a:lnTo>
                  <a:pt x="18" y="55"/>
                </a:lnTo>
                <a:lnTo>
                  <a:pt x="18" y="53"/>
                </a:lnTo>
                <a:lnTo>
                  <a:pt x="16" y="53"/>
                </a:lnTo>
                <a:lnTo>
                  <a:pt x="16" y="50"/>
                </a:lnTo>
                <a:lnTo>
                  <a:pt x="16" y="48"/>
                </a:lnTo>
                <a:lnTo>
                  <a:pt x="16" y="45"/>
                </a:lnTo>
                <a:lnTo>
                  <a:pt x="18" y="45"/>
                </a:lnTo>
                <a:lnTo>
                  <a:pt x="18" y="48"/>
                </a:lnTo>
                <a:lnTo>
                  <a:pt x="24" y="48"/>
                </a:lnTo>
                <a:lnTo>
                  <a:pt x="24" y="45"/>
                </a:lnTo>
                <a:lnTo>
                  <a:pt x="24" y="42"/>
                </a:lnTo>
                <a:lnTo>
                  <a:pt x="26" y="37"/>
                </a:lnTo>
                <a:lnTo>
                  <a:pt x="26" y="35"/>
                </a:lnTo>
                <a:lnTo>
                  <a:pt x="29" y="32"/>
                </a:lnTo>
                <a:lnTo>
                  <a:pt x="31" y="32"/>
                </a:lnTo>
                <a:lnTo>
                  <a:pt x="29" y="29"/>
                </a:lnTo>
                <a:lnTo>
                  <a:pt x="29" y="27"/>
                </a:lnTo>
                <a:lnTo>
                  <a:pt x="26" y="24"/>
                </a:lnTo>
                <a:lnTo>
                  <a:pt x="26" y="21"/>
                </a:lnTo>
                <a:lnTo>
                  <a:pt x="26" y="19"/>
                </a:lnTo>
                <a:lnTo>
                  <a:pt x="26" y="16"/>
                </a:lnTo>
                <a:lnTo>
                  <a:pt x="26" y="14"/>
                </a:lnTo>
                <a:lnTo>
                  <a:pt x="26" y="11"/>
                </a:lnTo>
                <a:lnTo>
                  <a:pt x="29" y="11"/>
                </a:lnTo>
                <a:lnTo>
                  <a:pt x="29" y="8"/>
                </a:lnTo>
                <a:lnTo>
                  <a:pt x="29" y="6"/>
                </a:lnTo>
                <a:lnTo>
                  <a:pt x="31" y="6"/>
                </a:lnTo>
                <a:lnTo>
                  <a:pt x="34" y="3"/>
                </a:lnTo>
                <a:lnTo>
                  <a:pt x="37" y="6"/>
                </a:lnTo>
                <a:lnTo>
                  <a:pt x="39" y="6"/>
                </a:lnTo>
                <a:lnTo>
                  <a:pt x="39" y="8"/>
                </a:lnTo>
                <a:lnTo>
                  <a:pt x="42" y="8"/>
                </a:lnTo>
                <a:lnTo>
                  <a:pt x="45" y="8"/>
                </a:lnTo>
                <a:lnTo>
                  <a:pt x="47" y="8"/>
                </a:lnTo>
                <a:lnTo>
                  <a:pt x="47" y="6"/>
                </a:lnTo>
                <a:lnTo>
                  <a:pt x="50" y="6"/>
                </a:lnTo>
                <a:lnTo>
                  <a:pt x="50" y="8"/>
                </a:lnTo>
                <a:lnTo>
                  <a:pt x="50" y="11"/>
                </a:lnTo>
                <a:lnTo>
                  <a:pt x="52" y="11"/>
                </a:lnTo>
                <a:lnTo>
                  <a:pt x="55" y="11"/>
                </a:lnTo>
                <a:lnTo>
                  <a:pt x="58" y="11"/>
                </a:lnTo>
                <a:lnTo>
                  <a:pt x="60" y="8"/>
                </a:lnTo>
                <a:lnTo>
                  <a:pt x="60" y="6"/>
                </a:lnTo>
                <a:lnTo>
                  <a:pt x="60" y="3"/>
                </a:lnTo>
                <a:lnTo>
                  <a:pt x="60" y="0"/>
                </a:lnTo>
                <a:lnTo>
                  <a:pt x="63" y="0"/>
                </a:lnTo>
                <a:lnTo>
                  <a:pt x="65" y="0"/>
                </a:lnTo>
                <a:lnTo>
                  <a:pt x="68" y="0"/>
                </a:lnTo>
                <a:lnTo>
                  <a:pt x="71" y="3"/>
                </a:lnTo>
                <a:lnTo>
                  <a:pt x="68" y="3"/>
                </a:lnTo>
                <a:lnTo>
                  <a:pt x="68" y="6"/>
                </a:lnTo>
                <a:lnTo>
                  <a:pt x="68" y="8"/>
                </a:lnTo>
                <a:lnTo>
                  <a:pt x="71" y="11"/>
                </a:lnTo>
                <a:lnTo>
                  <a:pt x="68" y="11"/>
                </a:lnTo>
                <a:lnTo>
                  <a:pt x="68" y="14"/>
                </a:lnTo>
                <a:lnTo>
                  <a:pt x="68" y="16"/>
                </a:lnTo>
                <a:lnTo>
                  <a:pt x="68" y="19"/>
                </a:lnTo>
                <a:lnTo>
                  <a:pt x="68" y="21"/>
                </a:lnTo>
                <a:lnTo>
                  <a:pt x="68" y="24"/>
                </a:lnTo>
                <a:lnTo>
                  <a:pt x="68" y="27"/>
                </a:lnTo>
                <a:lnTo>
                  <a:pt x="68" y="29"/>
                </a:lnTo>
                <a:lnTo>
                  <a:pt x="71" y="29"/>
                </a:lnTo>
                <a:lnTo>
                  <a:pt x="71" y="32"/>
                </a:lnTo>
                <a:lnTo>
                  <a:pt x="71" y="35"/>
                </a:lnTo>
                <a:lnTo>
                  <a:pt x="71" y="37"/>
                </a:lnTo>
                <a:lnTo>
                  <a:pt x="73" y="37"/>
                </a:lnTo>
                <a:lnTo>
                  <a:pt x="73" y="40"/>
                </a:lnTo>
                <a:lnTo>
                  <a:pt x="76" y="42"/>
                </a:lnTo>
                <a:lnTo>
                  <a:pt x="76" y="45"/>
                </a:lnTo>
                <a:lnTo>
                  <a:pt x="79" y="45"/>
                </a:lnTo>
                <a:lnTo>
                  <a:pt x="81" y="48"/>
                </a:lnTo>
                <a:lnTo>
                  <a:pt x="84" y="48"/>
                </a:lnTo>
                <a:lnTo>
                  <a:pt x="86" y="48"/>
                </a:lnTo>
                <a:lnTo>
                  <a:pt x="89" y="48"/>
                </a:lnTo>
                <a:lnTo>
                  <a:pt x="92" y="48"/>
                </a:lnTo>
                <a:lnTo>
                  <a:pt x="94" y="48"/>
                </a:lnTo>
                <a:lnTo>
                  <a:pt x="94" y="50"/>
                </a:lnTo>
                <a:lnTo>
                  <a:pt x="94" y="53"/>
                </a:lnTo>
                <a:lnTo>
                  <a:pt x="94" y="55"/>
                </a:lnTo>
                <a:lnTo>
                  <a:pt x="97" y="55"/>
                </a:lnTo>
                <a:lnTo>
                  <a:pt x="97" y="58"/>
                </a:lnTo>
                <a:lnTo>
                  <a:pt x="99" y="61"/>
                </a:lnTo>
                <a:lnTo>
                  <a:pt x="99" y="63"/>
                </a:lnTo>
                <a:lnTo>
                  <a:pt x="97" y="63"/>
                </a:lnTo>
                <a:lnTo>
                  <a:pt x="97" y="66"/>
                </a:lnTo>
                <a:lnTo>
                  <a:pt x="97" y="69"/>
                </a:lnTo>
                <a:lnTo>
                  <a:pt x="99" y="69"/>
                </a:lnTo>
                <a:lnTo>
                  <a:pt x="99" y="71"/>
                </a:lnTo>
                <a:lnTo>
                  <a:pt x="99" y="74"/>
                </a:lnTo>
                <a:lnTo>
                  <a:pt x="102" y="74"/>
                </a:lnTo>
                <a:lnTo>
                  <a:pt x="105" y="76"/>
                </a:lnTo>
                <a:lnTo>
                  <a:pt x="107" y="79"/>
                </a:lnTo>
                <a:lnTo>
                  <a:pt x="110" y="79"/>
                </a:lnTo>
                <a:lnTo>
                  <a:pt x="113" y="82"/>
                </a:lnTo>
                <a:lnTo>
                  <a:pt x="115" y="84"/>
                </a:lnTo>
                <a:lnTo>
                  <a:pt x="118" y="84"/>
                </a:lnTo>
                <a:lnTo>
                  <a:pt x="120" y="87"/>
                </a:lnTo>
                <a:lnTo>
                  <a:pt x="120" y="90"/>
                </a:lnTo>
                <a:lnTo>
                  <a:pt x="123" y="92"/>
                </a:lnTo>
                <a:lnTo>
                  <a:pt x="123" y="95"/>
                </a:lnTo>
                <a:lnTo>
                  <a:pt x="123" y="97"/>
                </a:lnTo>
                <a:lnTo>
                  <a:pt x="123" y="100"/>
                </a:lnTo>
                <a:lnTo>
                  <a:pt x="123" y="103"/>
                </a:lnTo>
                <a:lnTo>
                  <a:pt x="123" y="105"/>
                </a:lnTo>
                <a:lnTo>
                  <a:pt x="120" y="105"/>
                </a:lnTo>
                <a:lnTo>
                  <a:pt x="120" y="108"/>
                </a:lnTo>
                <a:lnTo>
                  <a:pt x="118" y="108"/>
                </a:lnTo>
                <a:lnTo>
                  <a:pt x="115" y="108"/>
                </a:lnTo>
                <a:lnTo>
                  <a:pt x="115" y="110"/>
                </a:lnTo>
                <a:lnTo>
                  <a:pt x="113" y="113"/>
                </a:lnTo>
                <a:lnTo>
                  <a:pt x="110" y="116"/>
                </a:lnTo>
                <a:lnTo>
                  <a:pt x="107" y="116"/>
                </a:lnTo>
                <a:lnTo>
                  <a:pt x="107" y="118"/>
                </a:lnTo>
                <a:lnTo>
                  <a:pt x="105" y="118"/>
                </a:lnTo>
                <a:lnTo>
                  <a:pt x="105" y="121"/>
                </a:lnTo>
                <a:lnTo>
                  <a:pt x="105" y="124"/>
                </a:lnTo>
                <a:lnTo>
                  <a:pt x="105" y="126"/>
                </a:lnTo>
                <a:lnTo>
                  <a:pt x="105" y="129"/>
                </a:lnTo>
                <a:lnTo>
                  <a:pt x="105" y="131"/>
                </a:lnTo>
                <a:lnTo>
                  <a:pt x="107" y="131"/>
                </a:lnTo>
                <a:lnTo>
                  <a:pt x="107" y="134"/>
                </a:lnTo>
                <a:lnTo>
                  <a:pt x="110" y="137"/>
                </a:lnTo>
                <a:lnTo>
                  <a:pt x="113" y="137"/>
                </a:lnTo>
                <a:lnTo>
                  <a:pt x="113" y="139"/>
                </a:lnTo>
                <a:lnTo>
                  <a:pt x="113" y="142"/>
                </a:lnTo>
                <a:lnTo>
                  <a:pt x="110" y="142"/>
                </a:lnTo>
                <a:lnTo>
                  <a:pt x="110" y="144"/>
                </a:lnTo>
                <a:lnTo>
                  <a:pt x="110" y="147"/>
                </a:lnTo>
                <a:lnTo>
                  <a:pt x="107" y="147"/>
                </a:lnTo>
                <a:lnTo>
                  <a:pt x="107" y="150"/>
                </a:lnTo>
                <a:lnTo>
                  <a:pt x="105" y="150"/>
                </a:lnTo>
                <a:lnTo>
                  <a:pt x="102" y="150"/>
                </a:lnTo>
                <a:lnTo>
                  <a:pt x="102" y="152"/>
                </a:lnTo>
                <a:lnTo>
                  <a:pt x="102" y="155"/>
                </a:lnTo>
                <a:lnTo>
                  <a:pt x="102" y="158"/>
                </a:lnTo>
                <a:lnTo>
                  <a:pt x="99" y="158"/>
                </a:lnTo>
                <a:lnTo>
                  <a:pt x="99" y="160"/>
                </a:lnTo>
                <a:lnTo>
                  <a:pt x="99" y="163"/>
                </a:lnTo>
                <a:lnTo>
                  <a:pt x="102" y="163"/>
                </a:lnTo>
                <a:lnTo>
                  <a:pt x="102" y="165"/>
                </a:lnTo>
                <a:lnTo>
                  <a:pt x="105" y="165"/>
                </a:lnTo>
                <a:lnTo>
                  <a:pt x="105" y="168"/>
                </a:lnTo>
                <a:lnTo>
                  <a:pt x="107" y="168"/>
                </a:lnTo>
                <a:lnTo>
                  <a:pt x="107" y="171"/>
                </a:lnTo>
                <a:lnTo>
                  <a:pt x="107" y="173"/>
                </a:lnTo>
                <a:lnTo>
                  <a:pt x="107" y="176"/>
                </a:lnTo>
                <a:lnTo>
                  <a:pt x="110" y="176"/>
                </a:lnTo>
                <a:lnTo>
                  <a:pt x="110" y="179"/>
                </a:lnTo>
                <a:lnTo>
                  <a:pt x="110" y="181"/>
                </a:lnTo>
                <a:lnTo>
                  <a:pt x="113" y="184"/>
                </a:lnTo>
                <a:lnTo>
                  <a:pt x="113" y="186"/>
                </a:lnTo>
                <a:lnTo>
                  <a:pt x="115" y="186"/>
                </a:lnTo>
                <a:lnTo>
                  <a:pt x="118" y="186"/>
                </a:lnTo>
                <a:lnTo>
                  <a:pt x="118" y="189"/>
                </a:lnTo>
                <a:lnTo>
                  <a:pt x="120" y="192"/>
                </a:lnTo>
                <a:lnTo>
                  <a:pt x="120" y="194"/>
                </a:lnTo>
                <a:lnTo>
                  <a:pt x="118" y="194"/>
                </a:lnTo>
                <a:lnTo>
                  <a:pt x="113" y="199"/>
                </a:lnTo>
                <a:lnTo>
                  <a:pt x="110" y="199"/>
                </a:lnTo>
                <a:lnTo>
                  <a:pt x="110" y="202"/>
                </a:lnTo>
                <a:lnTo>
                  <a:pt x="107" y="202"/>
                </a:lnTo>
                <a:lnTo>
                  <a:pt x="107" y="205"/>
                </a:lnTo>
                <a:lnTo>
                  <a:pt x="107" y="207"/>
                </a:lnTo>
                <a:lnTo>
                  <a:pt x="107" y="213"/>
                </a:lnTo>
                <a:lnTo>
                  <a:pt x="107" y="215"/>
                </a:lnTo>
                <a:lnTo>
                  <a:pt x="110" y="218"/>
                </a:lnTo>
                <a:lnTo>
                  <a:pt x="110" y="220"/>
                </a:lnTo>
                <a:lnTo>
                  <a:pt x="113" y="223"/>
                </a:lnTo>
                <a:lnTo>
                  <a:pt x="115" y="223"/>
                </a:lnTo>
                <a:lnTo>
                  <a:pt x="115" y="220"/>
                </a:lnTo>
                <a:lnTo>
                  <a:pt x="118" y="220"/>
                </a:lnTo>
                <a:lnTo>
                  <a:pt x="118" y="223"/>
                </a:lnTo>
                <a:lnTo>
                  <a:pt x="120" y="223"/>
                </a:lnTo>
                <a:lnTo>
                  <a:pt x="120" y="226"/>
                </a:lnTo>
                <a:lnTo>
                  <a:pt x="120" y="228"/>
                </a:lnTo>
                <a:lnTo>
                  <a:pt x="123" y="228"/>
                </a:lnTo>
                <a:lnTo>
                  <a:pt x="123" y="231"/>
                </a:lnTo>
                <a:lnTo>
                  <a:pt x="126" y="231"/>
                </a:lnTo>
                <a:lnTo>
                  <a:pt x="126" y="234"/>
                </a:lnTo>
                <a:lnTo>
                  <a:pt x="128" y="236"/>
                </a:lnTo>
                <a:lnTo>
                  <a:pt x="128" y="239"/>
                </a:lnTo>
                <a:lnTo>
                  <a:pt x="128" y="241"/>
                </a:lnTo>
                <a:lnTo>
                  <a:pt x="131" y="241"/>
                </a:lnTo>
                <a:lnTo>
                  <a:pt x="131" y="244"/>
                </a:lnTo>
                <a:lnTo>
                  <a:pt x="131" y="247"/>
                </a:lnTo>
                <a:close/>
              </a:path>
            </a:pathLst>
          </a:custGeom>
          <a:solidFill>
            <a:srgbClr val="F6B80A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ñasgordas" textlink="">
        <xdr:nvSpPr>
          <xdr:cNvPr id="296" name="05138">
            <a:extLst>
              <a:ext uri="{FF2B5EF4-FFF2-40B4-BE49-F238E27FC236}">
                <a16:creationId xmlns:a16="http://schemas.microsoft.com/office/drawing/2014/main" id="{00000000-0008-0000-0300-000028010000}"/>
              </a:ext>
            </a:extLst>
          </xdr:cNvPr>
          <xdr:cNvSpPr>
            <a:spLocks/>
          </xdr:cNvSpPr>
        </xdr:nvSpPr>
        <xdr:spPr bwMode="auto">
          <a:xfrm>
            <a:off x="7740655" y="3335332"/>
            <a:ext cx="280988" cy="528638"/>
          </a:xfrm>
          <a:custGeom>
            <a:avLst/>
            <a:gdLst>
              <a:gd name="T0" fmla="*/ 58738 w 149"/>
              <a:gd name="T1" fmla="*/ 295275 h 280"/>
              <a:gd name="T2" fmla="*/ 58738 w 149"/>
              <a:gd name="T3" fmla="*/ 279400 h 280"/>
              <a:gd name="T4" fmla="*/ 50800 w 149"/>
              <a:gd name="T5" fmla="*/ 254000 h 280"/>
              <a:gd name="T6" fmla="*/ 33338 w 149"/>
              <a:gd name="T7" fmla="*/ 233363 h 280"/>
              <a:gd name="T8" fmla="*/ 20638 w 149"/>
              <a:gd name="T9" fmla="*/ 215900 h 280"/>
              <a:gd name="T10" fmla="*/ 4763 w 149"/>
              <a:gd name="T11" fmla="*/ 192088 h 280"/>
              <a:gd name="T12" fmla="*/ 7938 w 149"/>
              <a:gd name="T13" fmla="*/ 174625 h 280"/>
              <a:gd name="T14" fmla="*/ 30163 w 149"/>
              <a:gd name="T15" fmla="*/ 166688 h 280"/>
              <a:gd name="T16" fmla="*/ 41275 w 149"/>
              <a:gd name="T17" fmla="*/ 161925 h 280"/>
              <a:gd name="T18" fmla="*/ 53975 w 149"/>
              <a:gd name="T19" fmla="*/ 150813 h 280"/>
              <a:gd name="T20" fmla="*/ 41275 w 149"/>
              <a:gd name="T21" fmla="*/ 128588 h 280"/>
              <a:gd name="T22" fmla="*/ 38100 w 149"/>
              <a:gd name="T23" fmla="*/ 117475 h 280"/>
              <a:gd name="T24" fmla="*/ 53975 w 149"/>
              <a:gd name="T25" fmla="*/ 107950 h 280"/>
              <a:gd name="T26" fmla="*/ 79375 w 149"/>
              <a:gd name="T27" fmla="*/ 95250 h 280"/>
              <a:gd name="T28" fmla="*/ 107950 w 149"/>
              <a:gd name="T29" fmla="*/ 87313 h 280"/>
              <a:gd name="T30" fmla="*/ 128588 w 149"/>
              <a:gd name="T31" fmla="*/ 71438 h 280"/>
              <a:gd name="T32" fmla="*/ 171450 w 149"/>
              <a:gd name="T33" fmla="*/ 63500 h 280"/>
              <a:gd name="T34" fmla="*/ 195263 w 149"/>
              <a:gd name="T35" fmla="*/ 41275 h 280"/>
              <a:gd name="T36" fmla="*/ 203200 w 149"/>
              <a:gd name="T37" fmla="*/ 12700 h 280"/>
              <a:gd name="T38" fmla="*/ 220663 w 149"/>
              <a:gd name="T39" fmla="*/ 0 h 280"/>
              <a:gd name="T40" fmla="*/ 228600 w 149"/>
              <a:gd name="T41" fmla="*/ 12700 h 280"/>
              <a:gd name="T42" fmla="*/ 228600 w 149"/>
              <a:gd name="T43" fmla="*/ 25400 h 280"/>
              <a:gd name="T44" fmla="*/ 228600 w 149"/>
              <a:gd name="T45" fmla="*/ 46038 h 280"/>
              <a:gd name="T46" fmla="*/ 228600 w 149"/>
              <a:gd name="T47" fmla="*/ 63500 h 280"/>
              <a:gd name="T48" fmla="*/ 215900 w 149"/>
              <a:gd name="T49" fmla="*/ 84138 h 280"/>
              <a:gd name="T50" fmla="*/ 212725 w 149"/>
              <a:gd name="T51" fmla="*/ 92075 h 280"/>
              <a:gd name="T52" fmla="*/ 212725 w 149"/>
              <a:gd name="T53" fmla="*/ 104775 h 280"/>
              <a:gd name="T54" fmla="*/ 215900 w 149"/>
              <a:gd name="T55" fmla="*/ 120650 h 280"/>
              <a:gd name="T56" fmla="*/ 215900 w 149"/>
              <a:gd name="T57" fmla="*/ 141288 h 280"/>
              <a:gd name="T58" fmla="*/ 220663 w 149"/>
              <a:gd name="T59" fmla="*/ 158750 h 280"/>
              <a:gd name="T60" fmla="*/ 228600 w 149"/>
              <a:gd name="T61" fmla="*/ 179388 h 280"/>
              <a:gd name="T62" fmla="*/ 220663 w 149"/>
              <a:gd name="T63" fmla="*/ 195263 h 280"/>
              <a:gd name="T64" fmla="*/ 200025 w 149"/>
              <a:gd name="T65" fmla="*/ 212725 h 280"/>
              <a:gd name="T66" fmla="*/ 192088 w 149"/>
              <a:gd name="T67" fmla="*/ 228600 h 280"/>
              <a:gd name="T68" fmla="*/ 192088 w 149"/>
              <a:gd name="T69" fmla="*/ 246063 h 280"/>
              <a:gd name="T70" fmla="*/ 195263 w 149"/>
              <a:gd name="T71" fmla="*/ 261938 h 280"/>
              <a:gd name="T72" fmla="*/ 192088 w 149"/>
              <a:gd name="T73" fmla="*/ 282575 h 280"/>
              <a:gd name="T74" fmla="*/ 200025 w 149"/>
              <a:gd name="T75" fmla="*/ 295275 h 280"/>
              <a:gd name="T76" fmla="*/ 207963 w 149"/>
              <a:gd name="T77" fmla="*/ 307975 h 280"/>
              <a:gd name="T78" fmla="*/ 212725 w 149"/>
              <a:gd name="T79" fmla="*/ 323850 h 280"/>
              <a:gd name="T80" fmla="*/ 225425 w 149"/>
              <a:gd name="T81" fmla="*/ 336550 h 280"/>
              <a:gd name="T82" fmla="*/ 215900 w 149"/>
              <a:gd name="T83" fmla="*/ 349250 h 280"/>
              <a:gd name="T84" fmla="*/ 207963 w 149"/>
              <a:gd name="T85" fmla="*/ 361950 h 280"/>
              <a:gd name="T86" fmla="*/ 203200 w 149"/>
              <a:gd name="T87" fmla="*/ 379413 h 280"/>
              <a:gd name="T88" fmla="*/ 187325 w 149"/>
              <a:gd name="T89" fmla="*/ 387350 h 280"/>
              <a:gd name="T90" fmla="*/ 182563 w 149"/>
              <a:gd name="T91" fmla="*/ 403225 h 280"/>
              <a:gd name="T92" fmla="*/ 174625 w 149"/>
              <a:gd name="T93" fmla="*/ 420688 h 280"/>
              <a:gd name="T94" fmla="*/ 174625 w 149"/>
              <a:gd name="T95" fmla="*/ 441325 h 280"/>
              <a:gd name="T96" fmla="*/ 153988 w 149"/>
              <a:gd name="T97" fmla="*/ 444500 h 280"/>
              <a:gd name="T98" fmla="*/ 141288 w 149"/>
              <a:gd name="T99" fmla="*/ 436563 h 280"/>
              <a:gd name="T100" fmla="*/ 125413 w 149"/>
              <a:gd name="T101" fmla="*/ 433388 h 280"/>
              <a:gd name="T102" fmla="*/ 115888 w 149"/>
              <a:gd name="T103" fmla="*/ 415925 h 280"/>
              <a:gd name="T104" fmla="*/ 125413 w 149"/>
              <a:gd name="T105" fmla="*/ 403225 h 280"/>
              <a:gd name="T106" fmla="*/ 128588 w 149"/>
              <a:gd name="T107" fmla="*/ 395288 h 280"/>
              <a:gd name="T108" fmla="*/ 120650 w 149"/>
              <a:gd name="T109" fmla="*/ 374650 h 280"/>
              <a:gd name="T110" fmla="*/ 107950 w 149"/>
              <a:gd name="T111" fmla="*/ 357188 h 280"/>
              <a:gd name="T112" fmla="*/ 100013 w 149"/>
              <a:gd name="T113" fmla="*/ 341313 h 280"/>
              <a:gd name="T114" fmla="*/ 92075 w 149"/>
              <a:gd name="T115" fmla="*/ 328613 h 280"/>
              <a:gd name="T116" fmla="*/ 79375 w 149"/>
              <a:gd name="T117" fmla="*/ 315913 h 280"/>
              <a:gd name="T118" fmla="*/ 66675 w 149"/>
              <a:gd name="T119" fmla="*/ 307975 h 280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9" h="280">
                <a:moveTo>
                  <a:pt x="34" y="191"/>
                </a:moveTo>
                <a:lnTo>
                  <a:pt x="37" y="191"/>
                </a:lnTo>
                <a:lnTo>
                  <a:pt x="37" y="189"/>
                </a:lnTo>
                <a:lnTo>
                  <a:pt x="39" y="189"/>
                </a:lnTo>
                <a:lnTo>
                  <a:pt x="37" y="186"/>
                </a:lnTo>
                <a:lnTo>
                  <a:pt x="34" y="184"/>
                </a:lnTo>
                <a:lnTo>
                  <a:pt x="34" y="181"/>
                </a:lnTo>
                <a:lnTo>
                  <a:pt x="37" y="181"/>
                </a:lnTo>
                <a:lnTo>
                  <a:pt x="37" y="178"/>
                </a:lnTo>
                <a:lnTo>
                  <a:pt x="37" y="176"/>
                </a:lnTo>
                <a:lnTo>
                  <a:pt x="37" y="173"/>
                </a:lnTo>
                <a:lnTo>
                  <a:pt x="32" y="170"/>
                </a:lnTo>
                <a:lnTo>
                  <a:pt x="32" y="168"/>
                </a:lnTo>
                <a:lnTo>
                  <a:pt x="32" y="165"/>
                </a:lnTo>
                <a:lnTo>
                  <a:pt x="32" y="160"/>
                </a:lnTo>
                <a:lnTo>
                  <a:pt x="29" y="157"/>
                </a:lnTo>
                <a:lnTo>
                  <a:pt x="29" y="155"/>
                </a:lnTo>
                <a:lnTo>
                  <a:pt x="26" y="152"/>
                </a:lnTo>
                <a:lnTo>
                  <a:pt x="24" y="149"/>
                </a:lnTo>
                <a:lnTo>
                  <a:pt x="21" y="147"/>
                </a:lnTo>
                <a:lnTo>
                  <a:pt x="21" y="144"/>
                </a:lnTo>
                <a:lnTo>
                  <a:pt x="19" y="142"/>
                </a:lnTo>
                <a:lnTo>
                  <a:pt x="16" y="142"/>
                </a:lnTo>
                <a:lnTo>
                  <a:pt x="13" y="139"/>
                </a:lnTo>
                <a:lnTo>
                  <a:pt x="13" y="136"/>
                </a:lnTo>
                <a:lnTo>
                  <a:pt x="11" y="134"/>
                </a:lnTo>
                <a:lnTo>
                  <a:pt x="5" y="129"/>
                </a:lnTo>
                <a:lnTo>
                  <a:pt x="3" y="126"/>
                </a:lnTo>
                <a:lnTo>
                  <a:pt x="3" y="123"/>
                </a:lnTo>
                <a:lnTo>
                  <a:pt x="3" y="121"/>
                </a:lnTo>
                <a:lnTo>
                  <a:pt x="3" y="118"/>
                </a:lnTo>
                <a:lnTo>
                  <a:pt x="0" y="115"/>
                </a:lnTo>
                <a:lnTo>
                  <a:pt x="3" y="113"/>
                </a:lnTo>
                <a:lnTo>
                  <a:pt x="3" y="110"/>
                </a:lnTo>
                <a:lnTo>
                  <a:pt x="5" y="110"/>
                </a:lnTo>
                <a:lnTo>
                  <a:pt x="8" y="108"/>
                </a:lnTo>
                <a:lnTo>
                  <a:pt x="11" y="105"/>
                </a:lnTo>
                <a:lnTo>
                  <a:pt x="13" y="105"/>
                </a:lnTo>
                <a:lnTo>
                  <a:pt x="16" y="105"/>
                </a:lnTo>
                <a:lnTo>
                  <a:pt x="19" y="105"/>
                </a:lnTo>
                <a:lnTo>
                  <a:pt x="19" y="108"/>
                </a:lnTo>
                <a:lnTo>
                  <a:pt x="21" y="108"/>
                </a:lnTo>
                <a:lnTo>
                  <a:pt x="24" y="108"/>
                </a:lnTo>
                <a:lnTo>
                  <a:pt x="24" y="105"/>
                </a:lnTo>
                <a:lnTo>
                  <a:pt x="26" y="102"/>
                </a:lnTo>
                <a:lnTo>
                  <a:pt x="26" y="100"/>
                </a:lnTo>
                <a:lnTo>
                  <a:pt x="29" y="100"/>
                </a:lnTo>
                <a:lnTo>
                  <a:pt x="32" y="100"/>
                </a:lnTo>
                <a:lnTo>
                  <a:pt x="32" y="97"/>
                </a:lnTo>
                <a:lnTo>
                  <a:pt x="34" y="95"/>
                </a:lnTo>
                <a:lnTo>
                  <a:pt x="34" y="92"/>
                </a:lnTo>
                <a:lnTo>
                  <a:pt x="32" y="89"/>
                </a:lnTo>
                <a:lnTo>
                  <a:pt x="32" y="87"/>
                </a:lnTo>
                <a:lnTo>
                  <a:pt x="29" y="84"/>
                </a:lnTo>
                <a:lnTo>
                  <a:pt x="26" y="81"/>
                </a:lnTo>
                <a:lnTo>
                  <a:pt x="24" y="81"/>
                </a:lnTo>
                <a:lnTo>
                  <a:pt x="21" y="79"/>
                </a:lnTo>
                <a:lnTo>
                  <a:pt x="21" y="76"/>
                </a:lnTo>
                <a:lnTo>
                  <a:pt x="21" y="74"/>
                </a:lnTo>
                <a:lnTo>
                  <a:pt x="24" y="74"/>
                </a:lnTo>
                <a:lnTo>
                  <a:pt x="24" y="71"/>
                </a:lnTo>
                <a:lnTo>
                  <a:pt x="26" y="71"/>
                </a:lnTo>
                <a:lnTo>
                  <a:pt x="26" y="68"/>
                </a:lnTo>
                <a:lnTo>
                  <a:pt x="29" y="68"/>
                </a:lnTo>
                <a:lnTo>
                  <a:pt x="34" y="68"/>
                </a:lnTo>
                <a:lnTo>
                  <a:pt x="37" y="68"/>
                </a:lnTo>
                <a:lnTo>
                  <a:pt x="42" y="66"/>
                </a:lnTo>
                <a:lnTo>
                  <a:pt x="45" y="66"/>
                </a:lnTo>
                <a:lnTo>
                  <a:pt x="47" y="63"/>
                </a:lnTo>
                <a:lnTo>
                  <a:pt x="50" y="60"/>
                </a:lnTo>
                <a:lnTo>
                  <a:pt x="55" y="60"/>
                </a:lnTo>
                <a:lnTo>
                  <a:pt x="58" y="60"/>
                </a:lnTo>
                <a:lnTo>
                  <a:pt x="63" y="60"/>
                </a:lnTo>
                <a:lnTo>
                  <a:pt x="66" y="58"/>
                </a:lnTo>
                <a:lnTo>
                  <a:pt x="68" y="55"/>
                </a:lnTo>
                <a:lnTo>
                  <a:pt x="71" y="53"/>
                </a:lnTo>
                <a:lnTo>
                  <a:pt x="73" y="50"/>
                </a:lnTo>
                <a:lnTo>
                  <a:pt x="79" y="50"/>
                </a:lnTo>
                <a:lnTo>
                  <a:pt x="81" y="50"/>
                </a:lnTo>
                <a:lnTo>
                  <a:pt x="81" y="45"/>
                </a:lnTo>
                <a:lnTo>
                  <a:pt x="84" y="42"/>
                </a:lnTo>
                <a:lnTo>
                  <a:pt x="87" y="40"/>
                </a:lnTo>
                <a:lnTo>
                  <a:pt x="89" y="40"/>
                </a:lnTo>
                <a:lnTo>
                  <a:pt x="97" y="40"/>
                </a:lnTo>
                <a:lnTo>
                  <a:pt x="108" y="40"/>
                </a:lnTo>
                <a:lnTo>
                  <a:pt x="113" y="37"/>
                </a:lnTo>
                <a:lnTo>
                  <a:pt x="115" y="37"/>
                </a:lnTo>
                <a:lnTo>
                  <a:pt x="121" y="34"/>
                </a:lnTo>
                <a:lnTo>
                  <a:pt x="121" y="32"/>
                </a:lnTo>
                <a:lnTo>
                  <a:pt x="123" y="26"/>
                </a:lnTo>
                <a:lnTo>
                  <a:pt x="123" y="24"/>
                </a:lnTo>
                <a:lnTo>
                  <a:pt x="126" y="21"/>
                </a:lnTo>
                <a:lnTo>
                  <a:pt x="126" y="16"/>
                </a:lnTo>
                <a:lnTo>
                  <a:pt x="128" y="13"/>
                </a:lnTo>
                <a:lnTo>
                  <a:pt x="128" y="8"/>
                </a:lnTo>
                <a:lnTo>
                  <a:pt x="131" y="5"/>
                </a:lnTo>
                <a:lnTo>
                  <a:pt x="134" y="3"/>
                </a:lnTo>
                <a:lnTo>
                  <a:pt x="134" y="0"/>
                </a:lnTo>
                <a:lnTo>
                  <a:pt x="136" y="0"/>
                </a:lnTo>
                <a:lnTo>
                  <a:pt x="139" y="0"/>
                </a:lnTo>
                <a:lnTo>
                  <a:pt x="139" y="3"/>
                </a:lnTo>
                <a:lnTo>
                  <a:pt x="139" y="5"/>
                </a:lnTo>
                <a:lnTo>
                  <a:pt x="142" y="5"/>
                </a:lnTo>
                <a:lnTo>
                  <a:pt x="142" y="8"/>
                </a:lnTo>
                <a:lnTo>
                  <a:pt x="144" y="8"/>
                </a:lnTo>
                <a:lnTo>
                  <a:pt x="144" y="11"/>
                </a:lnTo>
                <a:lnTo>
                  <a:pt x="147" y="11"/>
                </a:lnTo>
                <a:lnTo>
                  <a:pt x="147" y="13"/>
                </a:lnTo>
                <a:lnTo>
                  <a:pt x="147" y="16"/>
                </a:lnTo>
                <a:lnTo>
                  <a:pt x="144" y="16"/>
                </a:lnTo>
                <a:lnTo>
                  <a:pt x="144" y="19"/>
                </a:lnTo>
                <a:lnTo>
                  <a:pt x="144" y="21"/>
                </a:lnTo>
                <a:lnTo>
                  <a:pt x="144" y="24"/>
                </a:lnTo>
                <a:lnTo>
                  <a:pt x="144" y="26"/>
                </a:lnTo>
                <a:lnTo>
                  <a:pt x="144" y="29"/>
                </a:lnTo>
                <a:lnTo>
                  <a:pt x="147" y="32"/>
                </a:lnTo>
                <a:lnTo>
                  <a:pt x="147" y="34"/>
                </a:lnTo>
                <a:lnTo>
                  <a:pt x="149" y="37"/>
                </a:lnTo>
                <a:lnTo>
                  <a:pt x="147" y="37"/>
                </a:lnTo>
                <a:lnTo>
                  <a:pt x="144" y="40"/>
                </a:lnTo>
                <a:lnTo>
                  <a:pt x="144" y="42"/>
                </a:lnTo>
                <a:lnTo>
                  <a:pt x="142" y="47"/>
                </a:lnTo>
                <a:lnTo>
                  <a:pt x="142" y="50"/>
                </a:lnTo>
                <a:lnTo>
                  <a:pt x="142" y="53"/>
                </a:lnTo>
                <a:lnTo>
                  <a:pt x="136" y="53"/>
                </a:lnTo>
                <a:lnTo>
                  <a:pt x="136" y="50"/>
                </a:lnTo>
                <a:lnTo>
                  <a:pt x="134" y="50"/>
                </a:lnTo>
                <a:lnTo>
                  <a:pt x="134" y="53"/>
                </a:lnTo>
                <a:lnTo>
                  <a:pt x="134" y="55"/>
                </a:lnTo>
                <a:lnTo>
                  <a:pt x="134" y="58"/>
                </a:lnTo>
                <a:lnTo>
                  <a:pt x="136" y="58"/>
                </a:lnTo>
                <a:lnTo>
                  <a:pt x="136" y="60"/>
                </a:lnTo>
                <a:lnTo>
                  <a:pt x="136" y="63"/>
                </a:lnTo>
                <a:lnTo>
                  <a:pt x="136" y="66"/>
                </a:lnTo>
                <a:lnTo>
                  <a:pt x="134" y="66"/>
                </a:lnTo>
                <a:lnTo>
                  <a:pt x="134" y="68"/>
                </a:lnTo>
                <a:lnTo>
                  <a:pt x="134" y="71"/>
                </a:lnTo>
                <a:lnTo>
                  <a:pt x="136" y="71"/>
                </a:lnTo>
                <a:lnTo>
                  <a:pt x="136" y="74"/>
                </a:lnTo>
                <a:lnTo>
                  <a:pt x="136" y="76"/>
                </a:lnTo>
                <a:lnTo>
                  <a:pt x="136" y="79"/>
                </a:lnTo>
                <a:lnTo>
                  <a:pt x="136" y="81"/>
                </a:lnTo>
                <a:lnTo>
                  <a:pt x="136" y="84"/>
                </a:lnTo>
                <a:lnTo>
                  <a:pt x="136" y="87"/>
                </a:lnTo>
                <a:lnTo>
                  <a:pt x="136" y="89"/>
                </a:lnTo>
                <a:lnTo>
                  <a:pt x="134" y="92"/>
                </a:lnTo>
                <a:lnTo>
                  <a:pt x="134" y="95"/>
                </a:lnTo>
                <a:lnTo>
                  <a:pt x="136" y="97"/>
                </a:lnTo>
                <a:lnTo>
                  <a:pt x="136" y="100"/>
                </a:lnTo>
                <a:lnTo>
                  <a:pt x="139" y="100"/>
                </a:lnTo>
                <a:lnTo>
                  <a:pt x="139" y="102"/>
                </a:lnTo>
                <a:lnTo>
                  <a:pt x="142" y="105"/>
                </a:lnTo>
                <a:lnTo>
                  <a:pt x="142" y="108"/>
                </a:lnTo>
                <a:lnTo>
                  <a:pt x="142" y="110"/>
                </a:lnTo>
                <a:lnTo>
                  <a:pt x="144" y="113"/>
                </a:lnTo>
                <a:lnTo>
                  <a:pt x="144" y="115"/>
                </a:lnTo>
                <a:lnTo>
                  <a:pt x="144" y="118"/>
                </a:lnTo>
                <a:lnTo>
                  <a:pt x="144" y="121"/>
                </a:lnTo>
                <a:lnTo>
                  <a:pt x="142" y="123"/>
                </a:lnTo>
                <a:lnTo>
                  <a:pt x="139" y="123"/>
                </a:lnTo>
                <a:lnTo>
                  <a:pt x="139" y="126"/>
                </a:lnTo>
                <a:lnTo>
                  <a:pt x="136" y="129"/>
                </a:lnTo>
                <a:lnTo>
                  <a:pt x="131" y="131"/>
                </a:lnTo>
                <a:lnTo>
                  <a:pt x="128" y="131"/>
                </a:lnTo>
                <a:lnTo>
                  <a:pt x="126" y="134"/>
                </a:lnTo>
                <a:lnTo>
                  <a:pt x="123" y="134"/>
                </a:lnTo>
                <a:lnTo>
                  <a:pt x="123" y="136"/>
                </a:lnTo>
                <a:lnTo>
                  <a:pt x="123" y="139"/>
                </a:lnTo>
                <a:lnTo>
                  <a:pt x="121" y="142"/>
                </a:lnTo>
                <a:lnTo>
                  <a:pt x="121" y="144"/>
                </a:lnTo>
                <a:lnTo>
                  <a:pt x="118" y="147"/>
                </a:lnTo>
                <a:lnTo>
                  <a:pt x="118" y="149"/>
                </a:lnTo>
                <a:lnTo>
                  <a:pt x="121" y="152"/>
                </a:lnTo>
                <a:lnTo>
                  <a:pt x="123" y="155"/>
                </a:lnTo>
                <a:lnTo>
                  <a:pt x="121" y="155"/>
                </a:lnTo>
                <a:lnTo>
                  <a:pt x="121" y="157"/>
                </a:lnTo>
                <a:lnTo>
                  <a:pt x="121" y="160"/>
                </a:lnTo>
                <a:lnTo>
                  <a:pt x="121" y="163"/>
                </a:lnTo>
                <a:lnTo>
                  <a:pt x="121" y="165"/>
                </a:lnTo>
                <a:lnTo>
                  <a:pt x="123" y="165"/>
                </a:lnTo>
                <a:lnTo>
                  <a:pt x="123" y="168"/>
                </a:lnTo>
                <a:lnTo>
                  <a:pt x="123" y="170"/>
                </a:lnTo>
                <a:lnTo>
                  <a:pt x="123" y="173"/>
                </a:lnTo>
                <a:lnTo>
                  <a:pt x="121" y="176"/>
                </a:lnTo>
                <a:lnTo>
                  <a:pt x="121" y="178"/>
                </a:lnTo>
                <a:lnTo>
                  <a:pt x="121" y="181"/>
                </a:lnTo>
                <a:lnTo>
                  <a:pt x="121" y="184"/>
                </a:lnTo>
                <a:lnTo>
                  <a:pt x="123" y="184"/>
                </a:lnTo>
                <a:lnTo>
                  <a:pt x="123" y="186"/>
                </a:lnTo>
                <a:lnTo>
                  <a:pt x="126" y="186"/>
                </a:lnTo>
                <a:lnTo>
                  <a:pt x="128" y="186"/>
                </a:lnTo>
                <a:lnTo>
                  <a:pt x="128" y="189"/>
                </a:lnTo>
                <a:lnTo>
                  <a:pt x="131" y="189"/>
                </a:lnTo>
                <a:lnTo>
                  <a:pt x="131" y="191"/>
                </a:lnTo>
                <a:lnTo>
                  <a:pt x="131" y="194"/>
                </a:lnTo>
                <a:lnTo>
                  <a:pt x="134" y="194"/>
                </a:lnTo>
                <a:lnTo>
                  <a:pt x="134" y="197"/>
                </a:lnTo>
                <a:lnTo>
                  <a:pt x="134" y="199"/>
                </a:lnTo>
                <a:lnTo>
                  <a:pt x="134" y="202"/>
                </a:lnTo>
                <a:lnTo>
                  <a:pt x="134" y="204"/>
                </a:lnTo>
                <a:lnTo>
                  <a:pt x="136" y="204"/>
                </a:lnTo>
                <a:lnTo>
                  <a:pt x="136" y="207"/>
                </a:lnTo>
                <a:lnTo>
                  <a:pt x="136" y="210"/>
                </a:lnTo>
                <a:lnTo>
                  <a:pt x="139" y="212"/>
                </a:lnTo>
                <a:lnTo>
                  <a:pt x="142" y="212"/>
                </a:lnTo>
                <a:lnTo>
                  <a:pt x="142" y="215"/>
                </a:lnTo>
                <a:lnTo>
                  <a:pt x="139" y="215"/>
                </a:lnTo>
                <a:lnTo>
                  <a:pt x="139" y="218"/>
                </a:lnTo>
                <a:lnTo>
                  <a:pt x="139" y="220"/>
                </a:lnTo>
                <a:lnTo>
                  <a:pt x="136" y="220"/>
                </a:lnTo>
                <a:lnTo>
                  <a:pt x="136" y="223"/>
                </a:lnTo>
                <a:lnTo>
                  <a:pt x="136" y="225"/>
                </a:lnTo>
                <a:lnTo>
                  <a:pt x="134" y="225"/>
                </a:lnTo>
                <a:lnTo>
                  <a:pt x="131" y="225"/>
                </a:lnTo>
                <a:lnTo>
                  <a:pt x="131" y="228"/>
                </a:lnTo>
                <a:lnTo>
                  <a:pt x="131" y="231"/>
                </a:lnTo>
                <a:lnTo>
                  <a:pt x="131" y="233"/>
                </a:lnTo>
                <a:lnTo>
                  <a:pt x="128" y="233"/>
                </a:lnTo>
                <a:lnTo>
                  <a:pt x="128" y="236"/>
                </a:lnTo>
                <a:lnTo>
                  <a:pt x="128" y="239"/>
                </a:lnTo>
                <a:lnTo>
                  <a:pt x="126" y="239"/>
                </a:lnTo>
                <a:lnTo>
                  <a:pt x="126" y="241"/>
                </a:lnTo>
                <a:lnTo>
                  <a:pt x="123" y="241"/>
                </a:lnTo>
                <a:lnTo>
                  <a:pt x="121" y="244"/>
                </a:lnTo>
                <a:lnTo>
                  <a:pt x="118" y="244"/>
                </a:lnTo>
                <a:lnTo>
                  <a:pt x="118" y="246"/>
                </a:lnTo>
                <a:lnTo>
                  <a:pt x="115" y="246"/>
                </a:lnTo>
                <a:lnTo>
                  <a:pt x="115" y="249"/>
                </a:lnTo>
                <a:lnTo>
                  <a:pt x="115" y="252"/>
                </a:lnTo>
                <a:lnTo>
                  <a:pt x="115" y="254"/>
                </a:lnTo>
                <a:lnTo>
                  <a:pt x="115" y="257"/>
                </a:lnTo>
                <a:lnTo>
                  <a:pt x="113" y="257"/>
                </a:lnTo>
                <a:lnTo>
                  <a:pt x="110" y="259"/>
                </a:lnTo>
                <a:lnTo>
                  <a:pt x="110" y="262"/>
                </a:lnTo>
                <a:lnTo>
                  <a:pt x="110" y="265"/>
                </a:lnTo>
                <a:lnTo>
                  <a:pt x="110" y="267"/>
                </a:lnTo>
                <a:lnTo>
                  <a:pt x="113" y="270"/>
                </a:lnTo>
                <a:lnTo>
                  <a:pt x="113" y="275"/>
                </a:lnTo>
                <a:lnTo>
                  <a:pt x="110" y="275"/>
                </a:lnTo>
                <a:lnTo>
                  <a:pt x="110" y="278"/>
                </a:lnTo>
                <a:lnTo>
                  <a:pt x="108" y="278"/>
                </a:lnTo>
                <a:lnTo>
                  <a:pt x="105" y="280"/>
                </a:lnTo>
                <a:lnTo>
                  <a:pt x="102" y="280"/>
                </a:lnTo>
                <a:lnTo>
                  <a:pt x="100" y="280"/>
                </a:lnTo>
                <a:lnTo>
                  <a:pt x="97" y="280"/>
                </a:lnTo>
                <a:lnTo>
                  <a:pt x="94" y="280"/>
                </a:lnTo>
                <a:lnTo>
                  <a:pt x="94" y="278"/>
                </a:lnTo>
                <a:lnTo>
                  <a:pt x="92" y="278"/>
                </a:lnTo>
                <a:lnTo>
                  <a:pt x="89" y="278"/>
                </a:lnTo>
                <a:lnTo>
                  <a:pt x="89" y="275"/>
                </a:lnTo>
                <a:lnTo>
                  <a:pt x="87" y="275"/>
                </a:lnTo>
                <a:lnTo>
                  <a:pt x="84" y="275"/>
                </a:lnTo>
                <a:lnTo>
                  <a:pt x="81" y="275"/>
                </a:lnTo>
                <a:lnTo>
                  <a:pt x="81" y="273"/>
                </a:lnTo>
                <a:lnTo>
                  <a:pt x="79" y="273"/>
                </a:lnTo>
                <a:lnTo>
                  <a:pt x="76" y="273"/>
                </a:lnTo>
                <a:lnTo>
                  <a:pt x="73" y="273"/>
                </a:lnTo>
                <a:lnTo>
                  <a:pt x="73" y="267"/>
                </a:lnTo>
                <a:lnTo>
                  <a:pt x="73" y="265"/>
                </a:lnTo>
                <a:lnTo>
                  <a:pt x="73" y="262"/>
                </a:lnTo>
                <a:lnTo>
                  <a:pt x="76" y="262"/>
                </a:lnTo>
                <a:lnTo>
                  <a:pt x="76" y="259"/>
                </a:lnTo>
                <a:lnTo>
                  <a:pt x="79" y="259"/>
                </a:lnTo>
                <a:lnTo>
                  <a:pt x="79" y="257"/>
                </a:lnTo>
                <a:lnTo>
                  <a:pt x="79" y="254"/>
                </a:lnTo>
                <a:lnTo>
                  <a:pt x="76" y="254"/>
                </a:lnTo>
                <a:lnTo>
                  <a:pt x="79" y="254"/>
                </a:lnTo>
                <a:lnTo>
                  <a:pt x="79" y="252"/>
                </a:lnTo>
                <a:lnTo>
                  <a:pt x="81" y="252"/>
                </a:lnTo>
                <a:lnTo>
                  <a:pt x="81" y="249"/>
                </a:lnTo>
                <a:lnTo>
                  <a:pt x="79" y="246"/>
                </a:lnTo>
                <a:lnTo>
                  <a:pt x="79" y="244"/>
                </a:lnTo>
                <a:lnTo>
                  <a:pt x="76" y="241"/>
                </a:lnTo>
                <a:lnTo>
                  <a:pt x="76" y="239"/>
                </a:lnTo>
                <a:lnTo>
                  <a:pt x="76" y="236"/>
                </a:lnTo>
                <a:lnTo>
                  <a:pt x="76" y="233"/>
                </a:lnTo>
                <a:lnTo>
                  <a:pt x="73" y="231"/>
                </a:lnTo>
                <a:lnTo>
                  <a:pt x="71" y="231"/>
                </a:lnTo>
                <a:lnTo>
                  <a:pt x="71" y="228"/>
                </a:lnTo>
                <a:lnTo>
                  <a:pt x="68" y="225"/>
                </a:lnTo>
                <a:lnTo>
                  <a:pt x="68" y="223"/>
                </a:lnTo>
                <a:lnTo>
                  <a:pt x="68" y="220"/>
                </a:lnTo>
                <a:lnTo>
                  <a:pt x="66" y="220"/>
                </a:lnTo>
                <a:lnTo>
                  <a:pt x="66" y="218"/>
                </a:lnTo>
                <a:lnTo>
                  <a:pt x="63" y="215"/>
                </a:lnTo>
                <a:lnTo>
                  <a:pt x="63" y="212"/>
                </a:lnTo>
                <a:lnTo>
                  <a:pt x="63" y="210"/>
                </a:lnTo>
                <a:lnTo>
                  <a:pt x="60" y="210"/>
                </a:lnTo>
                <a:lnTo>
                  <a:pt x="60" y="207"/>
                </a:lnTo>
                <a:lnTo>
                  <a:pt x="58" y="207"/>
                </a:lnTo>
                <a:lnTo>
                  <a:pt x="55" y="207"/>
                </a:lnTo>
                <a:lnTo>
                  <a:pt x="55" y="204"/>
                </a:lnTo>
                <a:lnTo>
                  <a:pt x="53" y="204"/>
                </a:lnTo>
                <a:lnTo>
                  <a:pt x="50" y="202"/>
                </a:lnTo>
                <a:lnTo>
                  <a:pt x="50" y="199"/>
                </a:lnTo>
                <a:lnTo>
                  <a:pt x="47" y="199"/>
                </a:lnTo>
                <a:lnTo>
                  <a:pt x="47" y="197"/>
                </a:lnTo>
                <a:lnTo>
                  <a:pt x="45" y="197"/>
                </a:lnTo>
                <a:lnTo>
                  <a:pt x="45" y="194"/>
                </a:lnTo>
                <a:lnTo>
                  <a:pt x="42" y="194"/>
                </a:lnTo>
                <a:lnTo>
                  <a:pt x="37" y="194"/>
                </a:lnTo>
                <a:lnTo>
                  <a:pt x="37" y="191"/>
                </a:lnTo>
                <a:lnTo>
                  <a:pt x="34" y="191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Ituango" textlink="">
        <xdr:nvSpPr>
          <xdr:cNvPr id="297" name="05361">
            <a:extLst>
              <a:ext uri="{FF2B5EF4-FFF2-40B4-BE49-F238E27FC236}">
                <a16:creationId xmlns:a16="http://schemas.microsoft.com/office/drawing/2014/main" id="{00000000-0008-0000-0300-000029010000}"/>
              </a:ext>
            </a:extLst>
          </xdr:cNvPr>
          <xdr:cNvSpPr>
            <a:spLocks/>
          </xdr:cNvSpPr>
        </xdr:nvSpPr>
        <xdr:spPr bwMode="auto">
          <a:xfrm>
            <a:off x="7339018" y="2643183"/>
            <a:ext cx="1489076" cy="587374"/>
          </a:xfrm>
          <a:custGeom>
            <a:avLst/>
            <a:gdLst>
              <a:gd name="T0" fmla="*/ 1150938 w 788"/>
              <a:gd name="T1" fmla="*/ 161925 h 311"/>
              <a:gd name="T2" fmla="*/ 1181100 w 788"/>
              <a:gd name="T3" fmla="*/ 149225 h 311"/>
              <a:gd name="T4" fmla="*/ 1201738 w 788"/>
              <a:gd name="T5" fmla="*/ 169863 h 311"/>
              <a:gd name="T6" fmla="*/ 1217613 w 788"/>
              <a:gd name="T7" fmla="*/ 190500 h 311"/>
              <a:gd name="T8" fmla="*/ 1238250 w 788"/>
              <a:gd name="T9" fmla="*/ 211138 h 311"/>
              <a:gd name="T10" fmla="*/ 1235075 w 788"/>
              <a:gd name="T11" fmla="*/ 228600 h 311"/>
              <a:gd name="T12" fmla="*/ 1214438 w 788"/>
              <a:gd name="T13" fmla="*/ 249238 h 311"/>
              <a:gd name="T14" fmla="*/ 1184275 w 788"/>
              <a:gd name="T15" fmla="*/ 252413 h 311"/>
              <a:gd name="T16" fmla="*/ 1150938 w 788"/>
              <a:gd name="T17" fmla="*/ 257175 h 311"/>
              <a:gd name="T18" fmla="*/ 1135063 w 788"/>
              <a:gd name="T19" fmla="*/ 282575 h 311"/>
              <a:gd name="T20" fmla="*/ 1101725 w 788"/>
              <a:gd name="T21" fmla="*/ 285750 h 311"/>
              <a:gd name="T22" fmla="*/ 1068388 w 788"/>
              <a:gd name="T23" fmla="*/ 298450 h 311"/>
              <a:gd name="T24" fmla="*/ 1035050 w 788"/>
              <a:gd name="T25" fmla="*/ 319088 h 311"/>
              <a:gd name="T26" fmla="*/ 1014413 w 788"/>
              <a:gd name="T27" fmla="*/ 349250 h 311"/>
              <a:gd name="T28" fmla="*/ 981075 w 788"/>
              <a:gd name="T29" fmla="*/ 369888 h 311"/>
              <a:gd name="T30" fmla="*/ 955675 w 788"/>
              <a:gd name="T31" fmla="*/ 385763 h 311"/>
              <a:gd name="T32" fmla="*/ 947738 w 788"/>
              <a:gd name="T33" fmla="*/ 419100 h 311"/>
              <a:gd name="T34" fmla="*/ 927100 w 788"/>
              <a:gd name="T35" fmla="*/ 439738 h 311"/>
              <a:gd name="T36" fmla="*/ 898525 w 788"/>
              <a:gd name="T37" fmla="*/ 439738 h 311"/>
              <a:gd name="T38" fmla="*/ 860425 w 788"/>
              <a:gd name="T39" fmla="*/ 447675 h 311"/>
              <a:gd name="T40" fmla="*/ 835025 w 788"/>
              <a:gd name="T41" fmla="*/ 469900 h 311"/>
              <a:gd name="T42" fmla="*/ 811213 w 788"/>
              <a:gd name="T43" fmla="*/ 485775 h 311"/>
              <a:gd name="T44" fmla="*/ 781050 w 788"/>
              <a:gd name="T45" fmla="*/ 465138 h 311"/>
              <a:gd name="T46" fmla="*/ 744538 w 788"/>
              <a:gd name="T47" fmla="*/ 431800 h 311"/>
              <a:gd name="T48" fmla="*/ 698500 w 788"/>
              <a:gd name="T49" fmla="*/ 423863 h 311"/>
              <a:gd name="T50" fmla="*/ 685800 w 788"/>
              <a:gd name="T51" fmla="*/ 415925 h 311"/>
              <a:gd name="T52" fmla="*/ 669925 w 788"/>
              <a:gd name="T53" fmla="*/ 390525 h 311"/>
              <a:gd name="T54" fmla="*/ 669925 w 788"/>
              <a:gd name="T55" fmla="*/ 357188 h 311"/>
              <a:gd name="T56" fmla="*/ 652463 w 788"/>
              <a:gd name="T57" fmla="*/ 339725 h 311"/>
              <a:gd name="T58" fmla="*/ 677863 w 788"/>
              <a:gd name="T59" fmla="*/ 315913 h 311"/>
              <a:gd name="T60" fmla="*/ 665163 w 788"/>
              <a:gd name="T61" fmla="*/ 285750 h 311"/>
              <a:gd name="T62" fmla="*/ 657225 w 788"/>
              <a:gd name="T63" fmla="*/ 261938 h 311"/>
              <a:gd name="T64" fmla="*/ 631825 w 788"/>
              <a:gd name="T65" fmla="*/ 274638 h 311"/>
              <a:gd name="T66" fmla="*/ 611188 w 788"/>
              <a:gd name="T67" fmla="*/ 303213 h 311"/>
              <a:gd name="T68" fmla="*/ 573088 w 788"/>
              <a:gd name="T69" fmla="*/ 311150 h 311"/>
              <a:gd name="T70" fmla="*/ 577850 w 788"/>
              <a:gd name="T71" fmla="*/ 344488 h 311"/>
              <a:gd name="T72" fmla="*/ 557213 w 788"/>
              <a:gd name="T73" fmla="*/ 373063 h 311"/>
              <a:gd name="T74" fmla="*/ 528638 w 788"/>
              <a:gd name="T75" fmla="*/ 373063 h 311"/>
              <a:gd name="T76" fmla="*/ 503238 w 788"/>
              <a:gd name="T77" fmla="*/ 361950 h 311"/>
              <a:gd name="T78" fmla="*/ 474663 w 788"/>
              <a:gd name="T79" fmla="*/ 339725 h 311"/>
              <a:gd name="T80" fmla="*/ 444500 w 788"/>
              <a:gd name="T81" fmla="*/ 328613 h 311"/>
              <a:gd name="T82" fmla="*/ 415925 w 788"/>
              <a:gd name="T83" fmla="*/ 331788 h 311"/>
              <a:gd name="T84" fmla="*/ 382588 w 788"/>
              <a:gd name="T85" fmla="*/ 344488 h 311"/>
              <a:gd name="T86" fmla="*/ 366713 w 788"/>
              <a:gd name="T87" fmla="*/ 369888 h 311"/>
              <a:gd name="T88" fmla="*/ 341313 w 788"/>
              <a:gd name="T89" fmla="*/ 361950 h 311"/>
              <a:gd name="T90" fmla="*/ 311150 w 788"/>
              <a:gd name="T91" fmla="*/ 377825 h 311"/>
              <a:gd name="T92" fmla="*/ 269875 w 788"/>
              <a:gd name="T93" fmla="*/ 382588 h 311"/>
              <a:gd name="T94" fmla="*/ 228600 w 788"/>
              <a:gd name="T95" fmla="*/ 361950 h 311"/>
              <a:gd name="T96" fmla="*/ 95250 w 788"/>
              <a:gd name="T97" fmla="*/ 169863 h 311"/>
              <a:gd name="T98" fmla="*/ 71438 w 788"/>
              <a:gd name="T99" fmla="*/ 128588 h 311"/>
              <a:gd name="T100" fmla="*/ 46038 w 788"/>
              <a:gd name="T101" fmla="*/ 90488 h 311"/>
              <a:gd name="T102" fmla="*/ 20638 w 788"/>
              <a:gd name="T103" fmla="*/ 61913 h 311"/>
              <a:gd name="T104" fmla="*/ 0 w 788"/>
              <a:gd name="T105" fmla="*/ 33338 h 311"/>
              <a:gd name="T106" fmla="*/ 727075 w 788"/>
              <a:gd name="T107" fmla="*/ 66675 h 311"/>
              <a:gd name="T108" fmla="*/ 1089025 w 788"/>
              <a:gd name="T109" fmla="*/ 53975 h 311"/>
              <a:gd name="T110" fmla="*/ 1106488 w 788"/>
              <a:gd name="T111" fmla="*/ 82550 h 311"/>
              <a:gd name="T112" fmla="*/ 1106488 w 788"/>
              <a:gd name="T113" fmla="*/ 115888 h 311"/>
              <a:gd name="T114" fmla="*/ 1127125 w 788"/>
              <a:gd name="T115" fmla="*/ 141288 h 311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788" h="311">
                <a:moveTo>
                  <a:pt x="718" y="91"/>
                </a:moveTo>
                <a:lnTo>
                  <a:pt x="718" y="94"/>
                </a:lnTo>
                <a:lnTo>
                  <a:pt x="715" y="94"/>
                </a:lnTo>
                <a:lnTo>
                  <a:pt x="715" y="97"/>
                </a:lnTo>
                <a:lnTo>
                  <a:pt x="715" y="99"/>
                </a:lnTo>
                <a:lnTo>
                  <a:pt x="718" y="99"/>
                </a:lnTo>
                <a:lnTo>
                  <a:pt x="720" y="99"/>
                </a:lnTo>
                <a:lnTo>
                  <a:pt x="723" y="99"/>
                </a:lnTo>
                <a:lnTo>
                  <a:pt x="723" y="102"/>
                </a:lnTo>
                <a:lnTo>
                  <a:pt x="725" y="102"/>
                </a:lnTo>
                <a:lnTo>
                  <a:pt x="728" y="99"/>
                </a:lnTo>
                <a:lnTo>
                  <a:pt x="731" y="102"/>
                </a:lnTo>
                <a:lnTo>
                  <a:pt x="733" y="102"/>
                </a:lnTo>
                <a:lnTo>
                  <a:pt x="736" y="102"/>
                </a:lnTo>
                <a:lnTo>
                  <a:pt x="738" y="102"/>
                </a:lnTo>
                <a:lnTo>
                  <a:pt x="738" y="99"/>
                </a:lnTo>
                <a:lnTo>
                  <a:pt x="741" y="99"/>
                </a:lnTo>
                <a:lnTo>
                  <a:pt x="741" y="97"/>
                </a:lnTo>
                <a:lnTo>
                  <a:pt x="741" y="94"/>
                </a:lnTo>
                <a:lnTo>
                  <a:pt x="744" y="94"/>
                </a:lnTo>
                <a:lnTo>
                  <a:pt x="746" y="94"/>
                </a:lnTo>
                <a:lnTo>
                  <a:pt x="749" y="94"/>
                </a:lnTo>
                <a:lnTo>
                  <a:pt x="752" y="94"/>
                </a:lnTo>
                <a:lnTo>
                  <a:pt x="752" y="97"/>
                </a:lnTo>
                <a:lnTo>
                  <a:pt x="754" y="97"/>
                </a:lnTo>
                <a:lnTo>
                  <a:pt x="754" y="99"/>
                </a:lnTo>
                <a:lnTo>
                  <a:pt x="754" y="102"/>
                </a:lnTo>
                <a:lnTo>
                  <a:pt x="754" y="104"/>
                </a:lnTo>
                <a:lnTo>
                  <a:pt x="757" y="104"/>
                </a:lnTo>
                <a:lnTo>
                  <a:pt x="757" y="107"/>
                </a:lnTo>
                <a:lnTo>
                  <a:pt x="759" y="107"/>
                </a:lnTo>
                <a:lnTo>
                  <a:pt x="759" y="110"/>
                </a:lnTo>
                <a:lnTo>
                  <a:pt x="762" y="110"/>
                </a:lnTo>
                <a:lnTo>
                  <a:pt x="762" y="107"/>
                </a:lnTo>
                <a:lnTo>
                  <a:pt x="762" y="110"/>
                </a:lnTo>
                <a:lnTo>
                  <a:pt x="765" y="112"/>
                </a:lnTo>
                <a:lnTo>
                  <a:pt x="765" y="115"/>
                </a:lnTo>
                <a:lnTo>
                  <a:pt x="765" y="118"/>
                </a:lnTo>
                <a:lnTo>
                  <a:pt x="767" y="118"/>
                </a:lnTo>
                <a:lnTo>
                  <a:pt x="767" y="120"/>
                </a:lnTo>
                <a:lnTo>
                  <a:pt x="770" y="120"/>
                </a:lnTo>
                <a:lnTo>
                  <a:pt x="772" y="120"/>
                </a:lnTo>
                <a:lnTo>
                  <a:pt x="772" y="123"/>
                </a:lnTo>
                <a:lnTo>
                  <a:pt x="775" y="123"/>
                </a:lnTo>
                <a:lnTo>
                  <a:pt x="775" y="125"/>
                </a:lnTo>
                <a:lnTo>
                  <a:pt x="775" y="128"/>
                </a:lnTo>
                <a:lnTo>
                  <a:pt x="778" y="128"/>
                </a:lnTo>
                <a:lnTo>
                  <a:pt x="778" y="131"/>
                </a:lnTo>
                <a:lnTo>
                  <a:pt x="780" y="131"/>
                </a:lnTo>
                <a:lnTo>
                  <a:pt x="780" y="133"/>
                </a:lnTo>
                <a:lnTo>
                  <a:pt x="783" y="133"/>
                </a:lnTo>
                <a:lnTo>
                  <a:pt x="786" y="133"/>
                </a:lnTo>
                <a:lnTo>
                  <a:pt x="786" y="136"/>
                </a:lnTo>
                <a:lnTo>
                  <a:pt x="788" y="138"/>
                </a:lnTo>
                <a:lnTo>
                  <a:pt x="788" y="141"/>
                </a:lnTo>
                <a:lnTo>
                  <a:pt x="786" y="141"/>
                </a:lnTo>
                <a:lnTo>
                  <a:pt x="783" y="141"/>
                </a:lnTo>
                <a:lnTo>
                  <a:pt x="783" y="144"/>
                </a:lnTo>
                <a:lnTo>
                  <a:pt x="780" y="144"/>
                </a:lnTo>
                <a:lnTo>
                  <a:pt x="778" y="144"/>
                </a:lnTo>
                <a:lnTo>
                  <a:pt x="778" y="146"/>
                </a:lnTo>
                <a:lnTo>
                  <a:pt x="775" y="146"/>
                </a:lnTo>
                <a:lnTo>
                  <a:pt x="775" y="149"/>
                </a:lnTo>
                <a:lnTo>
                  <a:pt x="775" y="152"/>
                </a:lnTo>
                <a:lnTo>
                  <a:pt x="772" y="152"/>
                </a:lnTo>
                <a:lnTo>
                  <a:pt x="770" y="152"/>
                </a:lnTo>
                <a:lnTo>
                  <a:pt x="770" y="154"/>
                </a:lnTo>
                <a:lnTo>
                  <a:pt x="767" y="154"/>
                </a:lnTo>
                <a:lnTo>
                  <a:pt x="767" y="157"/>
                </a:lnTo>
                <a:lnTo>
                  <a:pt x="765" y="157"/>
                </a:lnTo>
                <a:lnTo>
                  <a:pt x="765" y="159"/>
                </a:lnTo>
                <a:lnTo>
                  <a:pt x="762" y="159"/>
                </a:lnTo>
                <a:lnTo>
                  <a:pt x="762" y="162"/>
                </a:lnTo>
                <a:lnTo>
                  <a:pt x="759" y="162"/>
                </a:lnTo>
                <a:lnTo>
                  <a:pt x="757" y="162"/>
                </a:lnTo>
                <a:lnTo>
                  <a:pt x="754" y="162"/>
                </a:lnTo>
                <a:lnTo>
                  <a:pt x="752" y="162"/>
                </a:lnTo>
                <a:lnTo>
                  <a:pt x="752" y="159"/>
                </a:lnTo>
                <a:lnTo>
                  <a:pt x="749" y="159"/>
                </a:lnTo>
                <a:lnTo>
                  <a:pt x="746" y="159"/>
                </a:lnTo>
                <a:lnTo>
                  <a:pt x="744" y="157"/>
                </a:lnTo>
                <a:lnTo>
                  <a:pt x="741" y="157"/>
                </a:lnTo>
                <a:lnTo>
                  <a:pt x="738" y="157"/>
                </a:lnTo>
                <a:lnTo>
                  <a:pt x="736" y="157"/>
                </a:lnTo>
                <a:lnTo>
                  <a:pt x="733" y="157"/>
                </a:lnTo>
                <a:lnTo>
                  <a:pt x="731" y="157"/>
                </a:lnTo>
                <a:lnTo>
                  <a:pt x="728" y="157"/>
                </a:lnTo>
                <a:lnTo>
                  <a:pt x="728" y="159"/>
                </a:lnTo>
                <a:lnTo>
                  <a:pt x="725" y="159"/>
                </a:lnTo>
                <a:lnTo>
                  <a:pt x="725" y="162"/>
                </a:lnTo>
                <a:lnTo>
                  <a:pt x="723" y="162"/>
                </a:lnTo>
                <a:lnTo>
                  <a:pt x="723" y="165"/>
                </a:lnTo>
                <a:lnTo>
                  <a:pt x="723" y="167"/>
                </a:lnTo>
                <a:lnTo>
                  <a:pt x="720" y="167"/>
                </a:lnTo>
                <a:lnTo>
                  <a:pt x="720" y="170"/>
                </a:lnTo>
                <a:lnTo>
                  <a:pt x="718" y="170"/>
                </a:lnTo>
                <a:lnTo>
                  <a:pt x="718" y="173"/>
                </a:lnTo>
                <a:lnTo>
                  <a:pt x="718" y="175"/>
                </a:lnTo>
                <a:lnTo>
                  <a:pt x="715" y="175"/>
                </a:lnTo>
                <a:lnTo>
                  <a:pt x="715" y="178"/>
                </a:lnTo>
                <a:lnTo>
                  <a:pt x="712" y="178"/>
                </a:lnTo>
                <a:lnTo>
                  <a:pt x="710" y="178"/>
                </a:lnTo>
                <a:lnTo>
                  <a:pt x="707" y="178"/>
                </a:lnTo>
                <a:lnTo>
                  <a:pt x="704" y="178"/>
                </a:lnTo>
                <a:lnTo>
                  <a:pt x="702" y="178"/>
                </a:lnTo>
                <a:lnTo>
                  <a:pt x="699" y="178"/>
                </a:lnTo>
                <a:lnTo>
                  <a:pt x="699" y="180"/>
                </a:lnTo>
                <a:lnTo>
                  <a:pt x="697" y="178"/>
                </a:lnTo>
                <a:lnTo>
                  <a:pt x="694" y="178"/>
                </a:lnTo>
                <a:lnTo>
                  <a:pt x="694" y="180"/>
                </a:lnTo>
                <a:lnTo>
                  <a:pt x="691" y="180"/>
                </a:lnTo>
                <a:lnTo>
                  <a:pt x="689" y="180"/>
                </a:lnTo>
                <a:lnTo>
                  <a:pt x="686" y="180"/>
                </a:lnTo>
                <a:lnTo>
                  <a:pt x="683" y="180"/>
                </a:lnTo>
                <a:lnTo>
                  <a:pt x="683" y="183"/>
                </a:lnTo>
                <a:lnTo>
                  <a:pt x="681" y="183"/>
                </a:lnTo>
                <a:lnTo>
                  <a:pt x="678" y="186"/>
                </a:lnTo>
                <a:lnTo>
                  <a:pt x="676" y="186"/>
                </a:lnTo>
                <a:lnTo>
                  <a:pt x="676" y="188"/>
                </a:lnTo>
                <a:lnTo>
                  <a:pt x="673" y="188"/>
                </a:lnTo>
                <a:lnTo>
                  <a:pt x="673" y="191"/>
                </a:lnTo>
                <a:lnTo>
                  <a:pt x="670" y="191"/>
                </a:lnTo>
                <a:lnTo>
                  <a:pt x="668" y="191"/>
                </a:lnTo>
                <a:lnTo>
                  <a:pt x="665" y="191"/>
                </a:lnTo>
                <a:lnTo>
                  <a:pt x="663" y="191"/>
                </a:lnTo>
                <a:lnTo>
                  <a:pt x="663" y="193"/>
                </a:lnTo>
                <a:lnTo>
                  <a:pt x="657" y="196"/>
                </a:lnTo>
                <a:lnTo>
                  <a:pt x="655" y="196"/>
                </a:lnTo>
                <a:lnTo>
                  <a:pt x="655" y="199"/>
                </a:lnTo>
                <a:lnTo>
                  <a:pt x="652" y="201"/>
                </a:lnTo>
                <a:lnTo>
                  <a:pt x="649" y="204"/>
                </a:lnTo>
                <a:lnTo>
                  <a:pt x="649" y="207"/>
                </a:lnTo>
                <a:lnTo>
                  <a:pt x="649" y="209"/>
                </a:lnTo>
                <a:lnTo>
                  <a:pt x="647" y="212"/>
                </a:lnTo>
                <a:lnTo>
                  <a:pt x="647" y="214"/>
                </a:lnTo>
                <a:lnTo>
                  <a:pt x="644" y="214"/>
                </a:lnTo>
                <a:lnTo>
                  <a:pt x="644" y="217"/>
                </a:lnTo>
                <a:lnTo>
                  <a:pt x="642" y="217"/>
                </a:lnTo>
                <a:lnTo>
                  <a:pt x="642" y="220"/>
                </a:lnTo>
                <a:lnTo>
                  <a:pt x="639" y="220"/>
                </a:lnTo>
                <a:lnTo>
                  <a:pt x="636" y="222"/>
                </a:lnTo>
                <a:lnTo>
                  <a:pt x="634" y="222"/>
                </a:lnTo>
                <a:lnTo>
                  <a:pt x="631" y="225"/>
                </a:lnTo>
                <a:lnTo>
                  <a:pt x="631" y="228"/>
                </a:lnTo>
                <a:lnTo>
                  <a:pt x="628" y="230"/>
                </a:lnTo>
                <a:lnTo>
                  <a:pt x="626" y="230"/>
                </a:lnTo>
                <a:lnTo>
                  <a:pt x="626" y="233"/>
                </a:lnTo>
                <a:lnTo>
                  <a:pt x="623" y="233"/>
                </a:lnTo>
                <a:lnTo>
                  <a:pt x="621" y="233"/>
                </a:lnTo>
                <a:lnTo>
                  <a:pt x="618" y="233"/>
                </a:lnTo>
                <a:lnTo>
                  <a:pt x="615" y="233"/>
                </a:lnTo>
                <a:lnTo>
                  <a:pt x="613" y="233"/>
                </a:lnTo>
                <a:lnTo>
                  <a:pt x="610" y="233"/>
                </a:lnTo>
                <a:lnTo>
                  <a:pt x="608" y="233"/>
                </a:lnTo>
                <a:lnTo>
                  <a:pt x="605" y="233"/>
                </a:lnTo>
                <a:lnTo>
                  <a:pt x="605" y="235"/>
                </a:lnTo>
                <a:lnTo>
                  <a:pt x="605" y="238"/>
                </a:lnTo>
                <a:lnTo>
                  <a:pt x="605" y="241"/>
                </a:lnTo>
                <a:lnTo>
                  <a:pt x="605" y="243"/>
                </a:lnTo>
                <a:lnTo>
                  <a:pt x="602" y="243"/>
                </a:lnTo>
                <a:lnTo>
                  <a:pt x="602" y="246"/>
                </a:lnTo>
                <a:lnTo>
                  <a:pt x="602" y="248"/>
                </a:lnTo>
                <a:lnTo>
                  <a:pt x="602" y="251"/>
                </a:lnTo>
                <a:lnTo>
                  <a:pt x="602" y="254"/>
                </a:lnTo>
                <a:lnTo>
                  <a:pt x="602" y="256"/>
                </a:lnTo>
                <a:lnTo>
                  <a:pt x="600" y="256"/>
                </a:lnTo>
                <a:lnTo>
                  <a:pt x="600" y="259"/>
                </a:lnTo>
                <a:lnTo>
                  <a:pt x="600" y="262"/>
                </a:lnTo>
                <a:lnTo>
                  <a:pt x="597" y="262"/>
                </a:lnTo>
                <a:lnTo>
                  <a:pt x="597" y="264"/>
                </a:lnTo>
                <a:lnTo>
                  <a:pt x="597" y="267"/>
                </a:lnTo>
                <a:lnTo>
                  <a:pt x="594" y="267"/>
                </a:lnTo>
                <a:lnTo>
                  <a:pt x="594" y="269"/>
                </a:lnTo>
                <a:lnTo>
                  <a:pt x="594" y="272"/>
                </a:lnTo>
                <a:lnTo>
                  <a:pt x="592" y="272"/>
                </a:lnTo>
                <a:lnTo>
                  <a:pt x="589" y="272"/>
                </a:lnTo>
                <a:lnTo>
                  <a:pt x="589" y="275"/>
                </a:lnTo>
                <a:lnTo>
                  <a:pt x="587" y="275"/>
                </a:lnTo>
                <a:lnTo>
                  <a:pt x="587" y="277"/>
                </a:lnTo>
                <a:lnTo>
                  <a:pt x="584" y="277"/>
                </a:lnTo>
                <a:lnTo>
                  <a:pt x="584" y="280"/>
                </a:lnTo>
                <a:lnTo>
                  <a:pt x="581" y="280"/>
                </a:lnTo>
                <a:lnTo>
                  <a:pt x="581" y="277"/>
                </a:lnTo>
                <a:lnTo>
                  <a:pt x="579" y="277"/>
                </a:lnTo>
                <a:lnTo>
                  <a:pt x="579" y="275"/>
                </a:lnTo>
                <a:lnTo>
                  <a:pt x="576" y="275"/>
                </a:lnTo>
                <a:lnTo>
                  <a:pt x="573" y="275"/>
                </a:lnTo>
                <a:lnTo>
                  <a:pt x="571" y="275"/>
                </a:lnTo>
                <a:lnTo>
                  <a:pt x="568" y="277"/>
                </a:lnTo>
                <a:lnTo>
                  <a:pt x="566" y="277"/>
                </a:lnTo>
                <a:lnTo>
                  <a:pt x="563" y="280"/>
                </a:lnTo>
                <a:lnTo>
                  <a:pt x="560" y="280"/>
                </a:lnTo>
                <a:lnTo>
                  <a:pt x="558" y="280"/>
                </a:lnTo>
                <a:lnTo>
                  <a:pt x="555" y="280"/>
                </a:lnTo>
                <a:lnTo>
                  <a:pt x="555" y="282"/>
                </a:lnTo>
                <a:lnTo>
                  <a:pt x="553" y="282"/>
                </a:lnTo>
                <a:lnTo>
                  <a:pt x="550" y="280"/>
                </a:lnTo>
                <a:lnTo>
                  <a:pt x="547" y="280"/>
                </a:lnTo>
                <a:lnTo>
                  <a:pt x="545" y="282"/>
                </a:lnTo>
                <a:lnTo>
                  <a:pt x="542" y="282"/>
                </a:lnTo>
                <a:lnTo>
                  <a:pt x="542" y="285"/>
                </a:lnTo>
                <a:lnTo>
                  <a:pt x="539" y="285"/>
                </a:lnTo>
                <a:lnTo>
                  <a:pt x="537" y="285"/>
                </a:lnTo>
                <a:lnTo>
                  <a:pt x="534" y="288"/>
                </a:lnTo>
                <a:lnTo>
                  <a:pt x="534" y="290"/>
                </a:lnTo>
                <a:lnTo>
                  <a:pt x="532" y="290"/>
                </a:lnTo>
                <a:lnTo>
                  <a:pt x="532" y="293"/>
                </a:lnTo>
                <a:lnTo>
                  <a:pt x="529" y="293"/>
                </a:lnTo>
                <a:lnTo>
                  <a:pt x="529" y="296"/>
                </a:lnTo>
                <a:lnTo>
                  <a:pt x="526" y="296"/>
                </a:lnTo>
                <a:lnTo>
                  <a:pt x="524" y="296"/>
                </a:lnTo>
                <a:lnTo>
                  <a:pt x="521" y="296"/>
                </a:lnTo>
                <a:lnTo>
                  <a:pt x="519" y="296"/>
                </a:lnTo>
                <a:lnTo>
                  <a:pt x="519" y="298"/>
                </a:lnTo>
                <a:lnTo>
                  <a:pt x="516" y="298"/>
                </a:lnTo>
                <a:lnTo>
                  <a:pt x="516" y="301"/>
                </a:lnTo>
                <a:lnTo>
                  <a:pt x="516" y="303"/>
                </a:lnTo>
                <a:lnTo>
                  <a:pt x="513" y="303"/>
                </a:lnTo>
                <a:lnTo>
                  <a:pt x="511" y="303"/>
                </a:lnTo>
                <a:lnTo>
                  <a:pt x="511" y="306"/>
                </a:lnTo>
                <a:lnTo>
                  <a:pt x="511" y="309"/>
                </a:lnTo>
                <a:lnTo>
                  <a:pt x="511" y="311"/>
                </a:lnTo>
                <a:lnTo>
                  <a:pt x="508" y="311"/>
                </a:lnTo>
                <a:lnTo>
                  <a:pt x="503" y="309"/>
                </a:lnTo>
                <a:lnTo>
                  <a:pt x="500" y="303"/>
                </a:lnTo>
                <a:lnTo>
                  <a:pt x="498" y="303"/>
                </a:lnTo>
                <a:lnTo>
                  <a:pt x="495" y="301"/>
                </a:lnTo>
                <a:lnTo>
                  <a:pt x="492" y="301"/>
                </a:lnTo>
                <a:lnTo>
                  <a:pt x="492" y="296"/>
                </a:lnTo>
                <a:lnTo>
                  <a:pt x="492" y="293"/>
                </a:lnTo>
                <a:lnTo>
                  <a:pt x="492" y="288"/>
                </a:lnTo>
                <a:lnTo>
                  <a:pt x="492" y="285"/>
                </a:lnTo>
                <a:lnTo>
                  <a:pt x="490" y="282"/>
                </a:lnTo>
                <a:lnTo>
                  <a:pt x="487" y="282"/>
                </a:lnTo>
                <a:lnTo>
                  <a:pt x="484" y="280"/>
                </a:lnTo>
                <a:lnTo>
                  <a:pt x="482" y="277"/>
                </a:lnTo>
                <a:lnTo>
                  <a:pt x="479" y="275"/>
                </a:lnTo>
                <a:lnTo>
                  <a:pt x="474" y="272"/>
                </a:lnTo>
                <a:lnTo>
                  <a:pt x="471" y="272"/>
                </a:lnTo>
                <a:lnTo>
                  <a:pt x="469" y="272"/>
                </a:lnTo>
                <a:lnTo>
                  <a:pt x="466" y="269"/>
                </a:lnTo>
                <a:lnTo>
                  <a:pt x="464" y="267"/>
                </a:lnTo>
                <a:lnTo>
                  <a:pt x="458" y="264"/>
                </a:lnTo>
                <a:lnTo>
                  <a:pt x="456" y="264"/>
                </a:lnTo>
                <a:lnTo>
                  <a:pt x="453" y="264"/>
                </a:lnTo>
                <a:lnTo>
                  <a:pt x="450" y="264"/>
                </a:lnTo>
                <a:lnTo>
                  <a:pt x="448" y="264"/>
                </a:lnTo>
                <a:lnTo>
                  <a:pt x="445" y="264"/>
                </a:lnTo>
                <a:lnTo>
                  <a:pt x="443" y="264"/>
                </a:lnTo>
                <a:lnTo>
                  <a:pt x="440" y="267"/>
                </a:lnTo>
                <a:lnTo>
                  <a:pt x="437" y="267"/>
                </a:lnTo>
                <a:lnTo>
                  <a:pt x="437" y="269"/>
                </a:lnTo>
                <a:lnTo>
                  <a:pt x="435" y="272"/>
                </a:lnTo>
                <a:lnTo>
                  <a:pt x="432" y="272"/>
                </a:lnTo>
                <a:lnTo>
                  <a:pt x="432" y="269"/>
                </a:lnTo>
                <a:lnTo>
                  <a:pt x="429" y="269"/>
                </a:lnTo>
                <a:lnTo>
                  <a:pt x="429" y="267"/>
                </a:lnTo>
                <a:lnTo>
                  <a:pt x="429" y="264"/>
                </a:lnTo>
                <a:lnTo>
                  <a:pt x="432" y="264"/>
                </a:lnTo>
                <a:lnTo>
                  <a:pt x="432" y="262"/>
                </a:lnTo>
                <a:lnTo>
                  <a:pt x="429" y="262"/>
                </a:lnTo>
                <a:lnTo>
                  <a:pt x="427" y="262"/>
                </a:lnTo>
                <a:lnTo>
                  <a:pt x="424" y="262"/>
                </a:lnTo>
                <a:lnTo>
                  <a:pt x="424" y="259"/>
                </a:lnTo>
                <a:lnTo>
                  <a:pt x="424" y="256"/>
                </a:lnTo>
                <a:lnTo>
                  <a:pt x="422" y="256"/>
                </a:lnTo>
                <a:lnTo>
                  <a:pt x="422" y="254"/>
                </a:lnTo>
                <a:lnTo>
                  <a:pt x="422" y="251"/>
                </a:lnTo>
                <a:lnTo>
                  <a:pt x="422" y="248"/>
                </a:lnTo>
                <a:lnTo>
                  <a:pt x="422" y="246"/>
                </a:lnTo>
                <a:lnTo>
                  <a:pt x="422" y="243"/>
                </a:lnTo>
                <a:lnTo>
                  <a:pt x="422" y="241"/>
                </a:lnTo>
                <a:lnTo>
                  <a:pt x="424" y="241"/>
                </a:lnTo>
                <a:lnTo>
                  <a:pt x="424" y="238"/>
                </a:lnTo>
                <a:lnTo>
                  <a:pt x="424" y="235"/>
                </a:lnTo>
                <a:lnTo>
                  <a:pt x="427" y="233"/>
                </a:lnTo>
                <a:lnTo>
                  <a:pt x="427" y="230"/>
                </a:lnTo>
                <a:lnTo>
                  <a:pt x="427" y="228"/>
                </a:lnTo>
                <a:lnTo>
                  <a:pt x="424" y="228"/>
                </a:lnTo>
                <a:lnTo>
                  <a:pt x="422" y="225"/>
                </a:lnTo>
                <a:lnTo>
                  <a:pt x="419" y="225"/>
                </a:lnTo>
                <a:lnTo>
                  <a:pt x="419" y="222"/>
                </a:lnTo>
                <a:lnTo>
                  <a:pt x="416" y="222"/>
                </a:lnTo>
                <a:lnTo>
                  <a:pt x="414" y="222"/>
                </a:lnTo>
                <a:lnTo>
                  <a:pt x="414" y="220"/>
                </a:lnTo>
                <a:lnTo>
                  <a:pt x="414" y="217"/>
                </a:lnTo>
                <a:lnTo>
                  <a:pt x="411" y="217"/>
                </a:lnTo>
                <a:lnTo>
                  <a:pt x="409" y="217"/>
                </a:lnTo>
                <a:lnTo>
                  <a:pt x="409" y="214"/>
                </a:lnTo>
                <a:lnTo>
                  <a:pt x="411" y="214"/>
                </a:lnTo>
                <a:lnTo>
                  <a:pt x="414" y="214"/>
                </a:lnTo>
                <a:lnTo>
                  <a:pt x="416" y="214"/>
                </a:lnTo>
                <a:lnTo>
                  <a:pt x="416" y="212"/>
                </a:lnTo>
                <a:lnTo>
                  <a:pt x="419" y="212"/>
                </a:lnTo>
                <a:lnTo>
                  <a:pt x="422" y="209"/>
                </a:lnTo>
                <a:lnTo>
                  <a:pt x="422" y="207"/>
                </a:lnTo>
                <a:lnTo>
                  <a:pt x="424" y="207"/>
                </a:lnTo>
                <a:lnTo>
                  <a:pt x="424" y="204"/>
                </a:lnTo>
                <a:lnTo>
                  <a:pt x="424" y="201"/>
                </a:lnTo>
                <a:lnTo>
                  <a:pt x="427" y="199"/>
                </a:lnTo>
                <a:lnTo>
                  <a:pt x="424" y="199"/>
                </a:lnTo>
                <a:lnTo>
                  <a:pt x="424" y="196"/>
                </a:lnTo>
                <a:lnTo>
                  <a:pt x="424" y="193"/>
                </a:lnTo>
                <a:lnTo>
                  <a:pt x="422" y="193"/>
                </a:lnTo>
                <a:lnTo>
                  <a:pt x="422" y="191"/>
                </a:lnTo>
                <a:lnTo>
                  <a:pt x="422" y="188"/>
                </a:lnTo>
                <a:lnTo>
                  <a:pt x="422" y="186"/>
                </a:lnTo>
                <a:lnTo>
                  <a:pt x="419" y="186"/>
                </a:lnTo>
                <a:lnTo>
                  <a:pt x="419" y="183"/>
                </a:lnTo>
                <a:lnTo>
                  <a:pt x="419" y="180"/>
                </a:lnTo>
                <a:lnTo>
                  <a:pt x="419" y="178"/>
                </a:lnTo>
                <a:lnTo>
                  <a:pt x="419" y="175"/>
                </a:lnTo>
                <a:lnTo>
                  <a:pt x="419" y="173"/>
                </a:lnTo>
                <a:lnTo>
                  <a:pt x="416" y="170"/>
                </a:lnTo>
                <a:lnTo>
                  <a:pt x="419" y="170"/>
                </a:lnTo>
                <a:lnTo>
                  <a:pt x="416" y="167"/>
                </a:lnTo>
                <a:lnTo>
                  <a:pt x="416" y="165"/>
                </a:lnTo>
                <a:lnTo>
                  <a:pt x="416" y="162"/>
                </a:lnTo>
                <a:lnTo>
                  <a:pt x="414" y="162"/>
                </a:lnTo>
                <a:lnTo>
                  <a:pt x="414" y="165"/>
                </a:lnTo>
                <a:lnTo>
                  <a:pt x="411" y="165"/>
                </a:lnTo>
                <a:lnTo>
                  <a:pt x="409" y="165"/>
                </a:lnTo>
                <a:lnTo>
                  <a:pt x="406" y="165"/>
                </a:lnTo>
                <a:lnTo>
                  <a:pt x="406" y="167"/>
                </a:lnTo>
                <a:lnTo>
                  <a:pt x="403" y="167"/>
                </a:lnTo>
                <a:lnTo>
                  <a:pt x="401" y="165"/>
                </a:lnTo>
                <a:lnTo>
                  <a:pt x="398" y="165"/>
                </a:lnTo>
                <a:lnTo>
                  <a:pt x="398" y="167"/>
                </a:lnTo>
                <a:lnTo>
                  <a:pt x="398" y="170"/>
                </a:lnTo>
                <a:lnTo>
                  <a:pt x="398" y="173"/>
                </a:lnTo>
                <a:lnTo>
                  <a:pt x="395" y="173"/>
                </a:lnTo>
                <a:lnTo>
                  <a:pt x="395" y="175"/>
                </a:lnTo>
                <a:lnTo>
                  <a:pt x="393" y="178"/>
                </a:lnTo>
                <a:lnTo>
                  <a:pt x="390" y="180"/>
                </a:lnTo>
                <a:lnTo>
                  <a:pt x="388" y="180"/>
                </a:lnTo>
                <a:lnTo>
                  <a:pt x="385" y="183"/>
                </a:lnTo>
                <a:lnTo>
                  <a:pt x="388" y="186"/>
                </a:lnTo>
                <a:lnTo>
                  <a:pt x="388" y="188"/>
                </a:lnTo>
                <a:lnTo>
                  <a:pt x="388" y="191"/>
                </a:lnTo>
                <a:lnTo>
                  <a:pt x="385" y="191"/>
                </a:lnTo>
                <a:lnTo>
                  <a:pt x="382" y="191"/>
                </a:lnTo>
                <a:lnTo>
                  <a:pt x="382" y="193"/>
                </a:lnTo>
                <a:lnTo>
                  <a:pt x="377" y="193"/>
                </a:lnTo>
                <a:lnTo>
                  <a:pt x="377" y="196"/>
                </a:lnTo>
                <a:lnTo>
                  <a:pt x="375" y="196"/>
                </a:lnTo>
                <a:lnTo>
                  <a:pt x="372" y="193"/>
                </a:lnTo>
                <a:lnTo>
                  <a:pt x="369" y="193"/>
                </a:lnTo>
                <a:lnTo>
                  <a:pt x="367" y="193"/>
                </a:lnTo>
                <a:lnTo>
                  <a:pt x="364" y="196"/>
                </a:lnTo>
                <a:lnTo>
                  <a:pt x="361" y="196"/>
                </a:lnTo>
                <a:lnTo>
                  <a:pt x="359" y="196"/>
                </a:lnTo>
                <a:lnTo>
                  <a:pt x="359" y="199"/>
                </a:lnTo>
                <a:lnTo>
                  <a:pt x="361" y="199"/>
                </a:lnTo>
                <a:lnTo>
                  <a:pt x="364" y="201"/>
                </a:lnTo>
                <a:lnTo>
                  <a:pt x="364" y="204"/>
                </a:lnTo>
                <a:lnTo>
                  <a:pt x="364" y="207"/>
                </a:lnTo>
                <a:lnTo>
                  <a:pt x="364" y="209"/>
                </a:lnTo>
                <a:lnTo>
                  <a:pt x="364" y="212"/>
                </a:lnTo>
                <a:lnTo>
                  <a:pt x="364" y="214"/>
                </a:lnTo>
                <a:lnTo>
                  <a:pt x="364" y="217"/>
                </a:lnTo>
                <a:lnTo>
                  <a:pt x="361" y="217"/>
                </a:lnTo>
                <a:lnTo>
                  <a:pt x="361" y="220"/>
                </a:lnTo>
                <a:lnTo>
                  <a:pt x="359" y="222"/>
                </a:lnTo>
                <a:lnTo>
                  <a:pt x="359" y="225"/>
                </a:lnTo>
                <a:lnTo>
                  <a:pt x="356" y="225"/>
                </a:lnTo>
                <a:lnTo>
                  <a:pt x="354" y="225"/>
                </a:lnTo>
                <a:lnTo>
                  <a:pt x="354" y="228"/>
                </a:lnTo>
                <a:lnTo>
                  <a:pt x="351" y="230"/>
                </a:lnTo>
                <a:lnTo>
                  <a:pt x="351" y="233"/>
                </a:lnTo>
                <a:lnTo>
                  <a:pt x="351" y="235"/>
                </a:lnTo>
                <a:lnTo>
                  <a:pt x="348" y="235"/>
                </a:lnTo>
                <a:lnTo>
                  <a:pt x="348" y="238"/>
                </a:lnTo>
                <a:lnTo>
                  <a:pt x="346" y="241"/>
                </a:lnTo>
                <a:lnTo>
                  <a:pt x="343" y="241"/>
                </a:lnTo>
                <a:lnTo>
                  <a:pt x="340" y="241"/>
                </a:lnTo>
                <a:lnTo>
                  <a:pt x="340" y="238"/>
                </a:lnTo>
                <a:lnTo>
                  <a:pt x="338" y="238"/>
                </a:lnTo>
                <a:lnTo>
                  <a:pt x="335" y="238"/>
                </a:lnTo>
                <a:lnTo>
                  <a:pt x="333" y="238"/>
                </a:lnTo>
                <a:lnTo>
                  <a:pt x="333" y="235"/>
                </a:lnTo>
                <a:lnTo>
                  <a:pt x="330" y="235"/>
                </a:lnTo>
                <a:lnTo>
                  <a:pt x="330" y="233"/>
                </a:lnTo>
                <a:lnTo>
                  <a:pt x="330" y="230"/>
                </a:lnTo>
                <a:lnTo>
                  <a:pt x="327" y="230"/>
                </a:lnTo>
                <a:lnTo>
                  <a:pt x="327" y="228"/>
                </a:lnTo>
                <a:lnTo>
                  <a:pt x="327" y="225"/>
                </a:lnTo>
                <a:lnTo>
                  <a:pt x="325" y="225"/>
                </a:lnTo>
                <a:lnTo>
                  <a:pt x="322" y="228"/>
                </a:lnTo>
                <a:lnTo>
                  <a:pt x="320" y="228"/>
                </a:lnTo>
                <a:lnTo>
                  <a:pt x="317" y="228"/>
                </a:lnTo>
                <a:lnTo>
                  <a:pt x="317" y="225"/>
                </a:lnTo>
                <a:lnTo>
                  <a:pt x="314" y="222"/>
                </a:lnTo>
                <a:lnTo>
                  <a:pt x="312" y="220"/>
                </a:lnTo>
                <a:lnTo>
                  <a:pt x="309" y="220"/>
                </a:lnTo>
                <a:lnTo>
                  <a:pt x="309" y="217"/>
                </a:lnTo>
                <a:lnTo>
                  <a:pt x="306" y="217"/>
                </a:lnTo>
                <a:lnTo>
                  <a:pt x="306" y="214"/>
                </a:lnTo>
                <a:lnTo>
                  <a:pt x="304" y="214"/>
                </a:lnTo>
                <a:lnTo>
                  <a:pt x="301" y="214"/>
                </a:lnTo>
                <a:lnTo>
                  <a:pt x="299" y="214"/>
                </a:lnTo>
                <a:lnTo>
                  <a:pt x="296" y="214"/>
                </a:lnTo>
                <a:lnTo>
                  <a:pt x="293" y="214"/>
                </a:lnTo>
                <a:lnTo>
                  <a:pt x="291" y="214"/>
                </a:lnTo>
                <a:lnTo>
                  <a:pt x="291" y="212"/>
                </a:lnTo>
                <a:lnTo>
                  <a:pt x="288" y="212"/>
                </a:lnTo>
                <a:lnTo>
                  <a:pt x="285" y="212"/>
                </a:lnTo>
                <a:lnTo>
                  <a:pt x="285" y="209"/>
                </a:lnTo>
                <a:lnTo>
                  <a:pt x="283" y="209"/>
                </a:lnTo>
                <a:lnTo>
                  <a:pt x="283" y="207"/>
                </a:lnTo>
                <a:lnTo>
                  <a:pt x="280" y="207"/>
                </a:lnTo>
                <a:lnTo>
                  <a:pt x="278" y="207"/>
                </a:lnTo>
                <a:lnTo>
                  <a:pt x="275" y="207"/>
                </a:lnTo>
                <a:lnTo>
                  <a:pt x="272" y="207"/>
                </a:lnTo>
                <a:lnTo>
                  <a:pt x="272" y="204"/>
                </a:lnTo>
                <a:lnTo>
                  <a:pt x="270" y="204"/>
                </a:lnTo>
                <a:lnTo>
                  <a:pt x="270" y="207"/>
                </a:lnTo>
                <a:lnTo>
                  <a:pt x="267" y="207"/>
                </a:lnTo>
                <a:lnTo>
                  <a:pt x="265" y="207"/>
                </a:lnTo>
                <a:lnTo>
                  <a:pt x="265" y="209"/>
                </a:lnTo>
                <a:lnTo>
                  <a:pt x="262" y="209"/>
                </a:lnTo>
                <a:lnTo>
                  <a:pt x="262" y="212"/>
                </a:lnTo>
                <a:lnTo>
                  <a:pt x="259" y="212"/>
                </a:lnTo>
                <a:lnTo>
                  <a:pt x="257" y="212"/>
                </a:lnTo>
                <a:lnTo>
                  <a:pt x="254" y="214"/>
                </a:lnTo>
                <a:lnTo>
                  <a:pt x="251" y="214"/>
                </a:lnTo>
                <a:lnTo>
                  <a:pt x="249" y="214"/>
                </a:lnTo>
                <a:lnTo>
                  <a:pt x="246" y="214"/>
                </a:lnTo>
                <a:lnTo>
                  <a:pt x="244" y="214"/>
                </a:lnTo>
                <a:lnTo>
                  <a:pt x="244" y="217"/>
                </a:lnTo>
                <a:lnTo>
                  <a:pt x="241" y="217"/>
                </a:lnTo>
                <a:lnTo>
                  <a:pt x="241" y="220"/>
                </a:lnTo>
                <a:lnTo>
                  <a:pt x="238" y="220"/>
                </a:lnTo>
                <a:lnTo>
                  <a:pt x="238" y="222"/>
                </a:lnTo>
                <a:lnTo>
                  <a:pt x="238" y="225"/>
                </a:lnTo>
                <a:lnTo>
                  <a:pt x="238" y="228"/>
                </a:lnTo>
                <a:lnTo>
                  <a:pt x="236" y="228"/>
                </a:lnTo>
                <a:lnTo>
                  <a:pt x="236" y="230"/>
                </a:lnTo>
                <a:lnTo>
                  <a:pt x="236" y="233"/>
                </a:lnTo>
                <a:lnTo>
                  <a:pt x="233" y="233"/>
                </a:lnTo>
                <a:lnTo>
                  <a:pt x="231" y="233"/>
                </a:lnTo>
                <a:lnTo>
                  <a:pt x="231" y="235"/>
                </a:lnTo>
                <a:lnTo>
                  <a:pt x="228" y="235"/>
                </a:lnTo>
                <a:lnTo>
                  <a:pt x="225" y="235"/>
                </a:lnTo>
                <a:lnTo>
                  <a:pt x="223" y="235"/>
                </a:lnTo>
                <a:lnTo>
                  <a:pt x="223" y="233"/>
                </a:lnTo>
                <a:lnTo>
                  <a:pt x="220" y="233"/>
                </a:lnTo>
                <a:lnTo>
                  <a:pt x="217" y="233"/>
                </a:lnTo>
                <a:lnTo>
                  <a:pt x="217" y="230"/>
                </a:lnTo>
                <a:lnTo>
                  <a:pt x="215" y="230"/>
                </a:lnTo>
                <a:lnTo>
                  <a:pt x="215" y="228"/>
                </a:lnTo>
                <a:lnTo>
                  <a:pt x="212" y="228"/>
                </a:lnTo>
                <a:lnTo>
                  <a:pt x="210" y="225"/>
                </a:lnTo>
                <a:lnTo>
                  <a:pt x="207" y="225"/>
                </a:lnTo>
                <a:lnTo>
                  <a:pt x="204" y="225"/>
                </a:lnTo>
                <a:lnTo>
                  <a:pt x="204" y="228"/>
                </a:lnTo>
                <a:lnTo>
                  <a:pt x="204" y="230"/>
                </a:lnTo>
                <a:lnTo>
                  <a:pt x="202" y="233"/>
                </a:lnTo>
                <a:lnTo>
                  <a:pt x="199" y="235"/>
                </a:lnTo>
                <a:lnTo>
                  <a:pt x="196" y="235"/>
                </a:lnTo>
                <a:lnTo>
                  <a:pt x="196" y="238"/>
                </a:lnTo>
                <a:lnTo>
                  <a:pt x="194" y="238"/>
                </a:lnTo>
                <a:lnTo>
                  <a:pt x="194" y="241"/>
                </a:lnTo>
                <a:lnTo>
                  <a:pt x="191" y="241"/>
                </a:lnTo>
                <a:lnTo>
                  <a:pt x="189" y="243"/>
                </a:lnTo>
                <a:lnTo>
                  <a:pt x="186" y="243"/>
                </a:lnTo>
                <a:lnTo>
                  <a:pt x="183" y="243"/>
                </a:lnTo>
                <a:lnTo>
                  <a:pt x="181" y="241"/>
                </a:lnTo>
                <a:lnTo>
                  <a:pt x="178" y="241"/>
                </a:lnTo>
                <a:lnTo>
                  <a:pt x="176" y="241"/>
                </a:lnTo>
                <a:lnTo>
                  <a:pt x="170" y="241"/>
                </a:lnTo>
                <a:lnTo>
                  <a:pt x="168" y="238"/>
                </a:lnTo>
                <a:lnTo>
                  <a:pt x="168" y="235"/>
                </a:lnTo>
                <a:lnTo>
                  <a:pt x="165" y="235"/>
                </a:lnTo>
                <a:lnTo>
                  <a:pt x="162" y="233"/>
                </a:lnTo>
                <a:lnTo>
                  <a:pt x="160" y="233"/>
                </a:lnTo>
                <a:lnTo>
                  <a:pt x="155" y="233"/>
                </a:lnTo>
                <a:lnTo>
                  <a:pt x="152" y="235"/>
                </a:lnTo>
                <a:lnTo>
                  <a:pt x="149" y="233"/>
                </a:lnTo>
                <a:lnTo>
                  <a:pt x="147" y="230"/>
                </a:lnTo>
                <a:lnTo>
                  <a:pt x="144" y="228"/>
                </a:lnTo>
                <a:lnTo>
                  <a:pt x="141" y="228"/>
                </a:lnTo>
                <a:lnTo>
                  <a:pt x="139" y="228"/>
                </a:lnTo>
                <a:lnTo>
                  <a:pt x="136" y="225"/>
                </a:lnTo>
                <a:lnTo>
                  <a:pt x="136" y="222"/>
                </a:lnTo>
                <a:lnTo>
                  <a:pt x="126" y="207"/>
                </a:lnTo>
                <a:lnTo>
                  <a:pt x="105" y="173"/>
                </a:lnTo>
                <a:lnTo>
                  <a:pt x="81" y="138"/>
                </a:lnTo>
                <a:lnTo>
                  <a:pt x="73" y="128"/>
                </a:lnTo>
                <a:lnTo>
                  <a:pt x="63" y="110"/>
                </a:lnTo>
                <a:lnTo>
                  <a:pt x="60" y="107"/>
                </a:lnTo>
                <a:lnTo>
                  <a:pt x="58" y="104"/>
                </a:lnTo>
                <a:lnTo>
                  <a:pt x="58" y="102"/>
                </a:lnTo>
                <a:lnTo>
                  <a:pt x="55" y="99"/>
                </a:lnTo>
                <a:lnTo>
                  <a:pt x="52" y="97"/>
                </a:lnTo>
                <a:lnTo>
                  <a:pt x="52" y="94"/>
                </a:lnTo>
                <a:lnTo>
                  <a:pt x="52" y="91"/>
                </a:lnTo>
                <a:lnTo>
                  <a:pt x="50" y="89"/>
                </a:lnTo>
                <a:lnTo>
                  <a:pt x="47" y="86"/>
                </a:lnTo>
                <a:lnTo>
                  <a:pt x="47" y="84"/>
                </a:lnTo>
                <a:lnTo>
                  <a:pt x="45" y="81"/>
                </a:lnTo>
                <a:lnTo>
                  <a:pt x="42" y="78"/>
                </a:lnTo>
                <a:lnTo>
                  <a:pt x="42" y="76"/>
                </a:lnTo>
                <a:lnTo>
                  <a:pt x="39" y="76"/>
                </a:lnTo>
                <a:lnTo>
                  <a:pt x="39" y="73"/>
                </a:lnTo>
                <a:lnTo>
                  <a:pt x="37" y="70"/>
                </a:lnTo>
                <a:lnTo>
                  <a:pt x="34" y="68"/>
                </a:lnTo>
                <a:lnTo>
                  <a:pt x="34" y="65"/>
                </a:lnTo>
                <a:lnTo>
                  <a:pt x="32" y="63"/>
                </a:lnTo>
                <a:lnTo>
                  <a:pt x="32" y="60"/>
                </a:lnTo>
                <a:lnTo>
                  <a:pt x="29" y="57"/>
                </a:lnTo>
                <a:lnTo>
                  <a:pt x="26" y="55"/>
                </a:lnTo>
                <a:lnTo>
                  <a:pt x="26" y="52"/>
                </a:lnTo>
                <a:lnTo>
                  <a:pt x="24" y="52"/>
                </a:lnTo>
                <a:lnTo>
                  <a:pt x="24" y="49"/>
                </a:lnTo>
                <a:lnTo>
                  <a:pt x="21" y="47"/>
                </a:lnTo>
                <a:lnTo>
                  <a:pt x="21" y="44"/>
                </a:lnTo>
                <a:lnTo>
                  <a:pt x="18" y="42"/>
                </a:lnTo>
                <a:lnTo>
                  <a:pt x="16" y="42"/>
                </a:lnTo>
                <a:lnTo>
                  <a:pt x="16" y="39"/>
                </a:lnTo>
                <a:lnTo>
                  <a:pt x="13" y="39"/>
                </a:lnTo>
                <a:lnTo>
                  <a:pt x="13" y="36"/>
                </a:lnTo>
                <a:lnTo>
                  <a:pt x="11" y="36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5" y="26"/>
                </a:lnTo>
                <a:lnTo>
                  <a:pt x="5" y="23"/>
                </a:lnTo>
                <a:lnTo>
                  <a:pt x="3" y="21"/>
                </a:lnTo>
                <a:lnTo>
                  <a:pt x="0" y="21"/>
                </a:lnTo>
                <a:lnTo>
                  <a:pt x="3" y="21"/>
                </a:lnTo>
                <a:lnTo>
                  <a:pt x="275" y="42"/>
                </a:lnTo>
                <a:lnTo>
                  <a:pt x="348" y="49"/>
                </a:lnTo>
                <a:lnTo>
                  <a:pt x="437" y="57"/>
                </a:lnTo>
                <a:lnTo>
                  <a:pt x="450" y="57"/>
                </a:lnTo>
                <a:lnTo>
                  <a:pt x="450" y="55"/>
                </a:lnTo>
                <a:lnTo>
                  <a:pt x="453" y="49"/>
                </a:lnTo>
                <a:lnTo>
                  <a:pt x="453" y="47"/>
                </a:lnTo>
                <a:lnTo>
                  <a:pt x="456" y="44"/>
                </a:lnTo>
                <a:lnTo>
                  <a:pt x="458" y="42"/>
                </a:lnTo>
                <a:lnTo>
                  <a:pt x="458" y="39"/>
                </a:lnTo>
                <a:lnTo>
                  <a:pt x="458" y="36"/>
                </a:lnTo>
                <a:lnTo>
                  <a:pt x="458" y="31"/>
                </a:lnTo>
                <a:lnTo>
                  <a:pt x="458" y="29"/>
                </a:lnTo>
                <a:lnTo>
                  <a:pt x="458" y="23"/>
                </a:lnTo>
                <a:lnTo>
                  <a:pt x="461" y="15"/>
                </a:lnTo>
                <a:lnTo>
                  <a:pt x="466" y="2"/>
                </a:lnTo>
                <a:lnTo>
                  <a:pt x="471" y="0"/>
                </a:lnTo>
                <a:lnTo>
                  <a:pt x="686" y="31"/>
                </a:lnTo>
                <a:lnTo>
                  <a:pt x="686" y="34"/>
                </a:lnTo>
                <a:lnTo>
                  <a:pt x="689" y="34"/>
                </a:lnTo>
                <a:lnTo>
                  <a:pt x="691" y="34"/>
                </a:lnTo>
                <a:lnTo>
                  <a:pt x="691" y="36"/>
                </a:lnTo>
                <a:lnTo>
                  <a:pt x="694" y="36"/>
                </a:lnTo>
                <a:lnTo>
                  <a:pt x="694" y="39"/>
                </a:lnTo>
                <a:lnTo>
                  <a:pt x="694" y="42"/>
                </a:lnTo>
                <a:lnTo>
                  <a:pt x="697" y="44"/>
                </a:lnTo>
                <a:lnTo>
                  <a:pt x="697" y="47"/>
                </a:lnTo>
                <a:lnTo>
                  <a:pt x="697" y="49"/>
                </a:lnTo>
                <a:lnTo>
                  <a:pt x="697" y="52"/>
                </a:lnTo>
                <a:lnTo>
                  <a:pt x="697" y="55"/>
                </a:lnTo>
                <a:lnTo>
                  <a:pt x="697" y="57"/>
                </a:lnTo>
                <a:lnTo>
                  <a:pt x="694" y="57"/>
                </a:lnTo>
                <a:lnTo>
                  <a:pt x="694" y="60"/>
                </a:lnTo>
                <a:lnTo>
                  <a:pt x="697" y="63"/>
                </a:lnTo>
                <a:lnTo>
                  <a:pt x="697" y="65"/>
                </a:lnTo>
                <a:lnTo>
                  <a:pt x="694" y="68"/>
                </a:lnTo>
                <a:lnTo>
                  <a:pt x="694" y="70"/>
                </a:lnTo>
                <a:lnTo>
                  <a:pt x="694" y="73"/>
                </a:lnTo>
                <a:lnTo>
                  <a:pt x="697" y="73"/>
                </a:lnTo>
                <a:lnTo>
                  <a:pt x="697" y="76"/>
                </a:lnTo>
                <a:lnTo>
                  <a:pt x="699" y="78"/>
                </a:lnTo>
                <a:lnTo>
                  <a:pt x="699" y="81"/>
                </a:lnTo>
                <a:lnTo>
                  <a:pt x="702" y="84"/>
                </a:lnTo>
                <a:lnTo>
                  <a:pt x="702" y="86"/>
                </a:lnTo>
                <a:lnTo>
                  <a:pt x="702" y="89"/>
                </a:lnTo>
                <a:lnTo>
                  <a:pt x="704" y="89"/>
                </a:lnTo>
                <a:lnTo>
                  <a:pt x="704" y="91"/>
                </a:lnTo>
                <a:lnTo>
                  <a:pt x="707" y="89"/>
                </a:lnTo>
                <a:lnTo>
                  <a:pt x="710" y="89"/>
                </a:lnTo>
                <a:lnTo>
                  <a:pt x="712" y="89"/>
                </a:lnTo>
                <a:lnTo>
                  <a:pt x="715" y="89"/>
                </a:lnTo>
                <a:lnTo>
                  <a:pt x="715" y="91"/>
                </a:lnTo>
                <a:lnTo>
                  <a:pt x="718" y="91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Zaragoza" textlink="">
        <xdr:nvSpPr>
          <xdr:cNvPr id="298" name="05895">
            <a:extLst>
              <a:ext uri="{FF2B5EF4-FFF2-40B4-BE49-F238E27FC236}">
                <a16:creationId xmlns:a16="http://schemas.microsoft.com/office/drawing/2014/main" id="{00000000-0008-0000-0300-00002A010000}"/>
              </a:ext>
            </a:extLst>
          </xdr:cNvPr>
          <xdr:cNvSpPr>
            <a:spLocks/>
          </xdr:cNvSpPr>
        </xdr:nvSpPr>
        <xdr:spPr bwMode="auto">
          <a:xfrm>
            <a:off x="9329743" y="2147884"/>
            <a:ext cx="815975" cy="736599"/>
          </a:xfrm>
          <a:custGeom>
            <a:avLst/>
            <a:gdLst>
              <a:gd name="T0" fmla="*/ 282575 w 432"/>
              <a:gd name="T1" fmla="*/ 598488 h 390"/>
              <a:gd name="T2" fmla="*/ 298450 w 432"/>
              <a:gd name="T3" fmla="*/ 573088 h 390"/>
              <a:gd name="T4" fmla="*/ 306388 w 432"/>
              <a:gd name="T5" fmla="*/ 539750 h 390"/>
              <a:gd name="T6" fmla="*/ 311150 w 432"/>
              <a:gd name="T7" fmla="*/ 506413 h 390"/>
              <a:gd name="T8" fmla="*/ 298450 w 432"/>
              <a:gd name="T9" fmla="*/ 485775 h 390"/>
              <a:gd name="T10" fmla="*/ 319088 w 432"/>
              <a:gd name="T11" fmla="*/ 457200 h 390"/>
              <a:gd name="T12" fmla="*/ 306388 w 432"/>
              <a:gd name="T13" fmla="*/ 415925 h 390"/>
              <a:gd name="T14" fmla="*/ 303213 w 432"/>
              <a:gd name="T15" fmla="*/ 385763 h 390"/>
              <a:gd name="T16" fmla="*/ 290513 w 432"/>
              <a:gd name="T17" fmla="*/ 385763 h 390"/>
              <a:gd name="T18" fmla="*/ 273050 w 432"/>
              <a:gd name="T19" fmla="*/ 415925 h 390"/>
              <a:gd name="T20" fmla="*/ 244475 w 432"/>
              <a:gd name="T21" fmla="*/ 406400 h 390"/>
              <a:gd name="T22" fmla="*/ 228600 w 432"/>
              <a:gd name="T23" fmla="*/ 431800 h 390"/>
              <a:gd name="T24" fmla="*/ 195263 w 432"/>
              <a:gd name="T25" fmla="*/ 449263 h 390"/>
              <a:gd name="T26" fmla="*/ 177800 w 432"/>
              <a:gd name="T27" fmla="*/ 428625 h 390"/>
              <a:gd name="T28" fmla="*/ 169863 w 432"/>
              <a:gd name="T29" fmla="*/ 406400 h 390"/>
              <a:gd name="T30" fmla="*/ 120650 w 432"/>
              <a:gd name="T31" fmla="*/ 323850 h 390"/>
              <a:gd name="T32" fmla="*/ 90488 w 432"/>
              <a:gd name="T33" fmla="*/ 331788 h 390"/>
              <a:gd name="T34" fmla="*/ 15875 w 432"/>
              <a:gd name="T35" fmla="*/ 254000 h 390"/>
              <a:gd name="T36" fmla="*/ 36513 w 432"/>
              <a:gd name="T37" fmla="*/ 277813 h 390"/>
              <a:gd name="T38" fmla="*/ 66675 w 432"/>
              <a:gd name="T39" fmla="*/ 282575 h 390"/>
              <a:gd name="T40" fmla="*/ 82550 w 432"/>
              <a:gd name="T41" fmla="*/ 254000 h 390"/>
              <a:gd name="T42" fmla="*/ 95250 w 432"/>
              <a:gd name="T43" fmla="*/ 223838 h 390"/>
              <a:gd name="T44" fmla="*/ 115888 w 432"/>
              <a:gd name="T45" fmla="*/ 207963 h 390"/>
              <a:gd name="T46" fmla="*/ 144463 w 432"/>
              <a:gd name="T47" fmla="*/ 195263 h 390"/>
              <a:gd name="T48" fmla="*/ 165100 w 432"/>
              <a:gd name="T49" fmla="*/ 195263 h 390"/>
              <a:gd name="T50" fmla="*/ 185738 w 432"/>
              <a:gd name="T51" fmla="*/ 174625 h 390"/>
              <a:gd name="T52" fmla="*/ 207963 w 432"/>
              <a:gd name="T53" fmla="*/ 157163 h 390"/>
              <a:gd name="T54" fmla="*/ 219075 w 432"/>
              <a:gd name="T55" fmla="*/ 146050 h 390"/>
              <a:gd name="T56" fmla="*/ 257175 w 432"/>
              <a:gd name="T57" fmla="*/ 141288 h 390"/>
              <a:gd name="T58" fmla="*/ 273050 w 432"/>
              <a:gd name="T59" fmla="*/ 123825 h 390"/>
              <a:gd name="T60" fmla="*/ 285750 w 432"/>
              <a:gd name="T61" fmla="*/ 100013 h 390"/>
              <a:gd name="T62" fmla="*/ 298450 w 432"/>
              <a:gd name="T63" fmla="*/ 79375 h 390"/>
              <a:gd name="T64" fmla="*/ 311150 w 432"/>
              <a:gd name="T65" fmla="*/ 53975 h 390"/>
              <a:gd name="T66" fmla="*/ 323850 w 432"/>
              <a:gd name="T67" fmla="*/ 49213 h 390"/>
              <a:gd name="T68" fmla="*/ 357188 w 432"/>
              <a:gd name="T69" fmla="*/ 53975 h 390"/>
              <a:gd name="T70" fmla="*/ 373063 w 432"/>
              <a:gd name="T71" fmla="*/ 74613 h 390"/>
              <a:gd name="T72" fmla="*/ 403225 w 432"/>
              <a:gd name="T73" fmla="*/ 61913 h 390"/>
              <a:gd name="T74" fmla="*/ 427038 w 432"/>
              <a:gd name="T75" fmla="*/ 46038 h 390"/>
              <a:gd name="T76" fmla="*/ 439738 w 432"/>
              <a:gd name="T77" fmla="*/ 25400 h 390"/>
              <a:gd name="T78" fmla="*/ 465138 w 432"/>
              <a:gd name="T79" fmla="*/ 4763 h 390"/>
              <a:gd name="T80" fmla="*/ 493713 w 432"/>
              <a:gd name="T81" fmla="*/ 4763 h 390"/>
              <a:gd name="T82" fmla="*/ 481013 w 432"/>
              <a:gd name="T83" fmla="*/ 33338 h 390"/>
              <a:gd name="T84" fmla="*/ 490538 w 432"/>
              <a:gd name="T85" fmla="*/ 74613 h 390"/>
              <a:gd name="T86" fmla="*/ 477838 w 432"/>
              <a:gd name="T87" fmla="*/ 107950 h 390"/>
              <a:gd name="T88" fmla="*/ 460375 w 432"/>
              <a:gd name="T89" fmla="*/ 136525 h 390"/>
              <a:gd name="T90" fmla="*/ 427038 w 432"/>
              <a:gd name="T91" fmla="*/ 161925 h 390"/>
              <a:gd name="T92" fmla="*/ 414338 w 432"/>
              <a:gd name="T93" fmla="*/ 190500 h 390"/>
              <a:gd name="T94" fmla="*/ 436563 w 432"/>
              <a:gd name="T95" fmla="*/ 211138 h 390"/>
              <a:gd name="T96" fmla="*/ 452438 w 432"/>
              <a:gd name="T97" fmla="*/ 241300 h 390"/>
              <a:gd name="T98" fmla="*/ 468313 w 432"/>
              <a:gd name="T99" fmla="*/ 269875 h 390"/>
              <a:gd name="T100" fmla="*/ 468313 w 432"/>
              <a:gd name="T101" fmla="*/ 303213 h 390"/>
              <a:gd name="T102" fmla="*/ 493713 w 432"/>
              <a:gd name="T103" fmla="*/ 320675 h 390"/>
              <a:gd name="T104" fmla="*/ 498475 w 432"/>
              <a:gd name="T105" fmla="*/ 349250 h 390"/>
              <a:gd name="T106" fmla="*/ 523875 w 432"/>
              <a:gd name="T107" fmla="*/ 365125 h 390"/>
              <a:gd name="T108" fmla="*/ 547688 w 432"/>
              <a:gd name="T109" fmla="*/ 385763 h 390"/>
              <a:gd name="T110" fmla="*/ 568325 w 432"/>
              <a:gd name="T111" fmla="*/ 382588 h 390"/>
              <a:gd name="T112" fmla="*/ 601663 w 432"/>
              <a:gd name="T113" fmla="*/ 390525 h 390"/>
              <a:gd name="T114" fmla="*/ 611188 w 432"/>
              <a:gd name="T115" fmla="*/ 398463 h 390"/>
              <a:gd name="T116" fmla="*/ 635000 w 432"/>
              <a:gd name="T117" fmla="*/ 411163 h 390"/>
              <a:gd name="T118" fmla="*/ 655638 w 432"/>
              <a:gd name="T119" fmla="*/ 431800 h 390"/>
              <a:gd name="T120" fmla="*/ 676275 w 432"/>
              <a:gd name="T121" fmla="*/ 452438 h 390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432" h="390">
                <a:moveTo>
                  <a:pt x="432" y="285"/>
                </a:moveTo>
                <a:lnTo>
                  <a:pt x="429" y="296"/>
                </a:lnTo>
                <a:lnTo>
                  <a:pt x="361" y="348"/>
                </a:lnTo>
                <a:lnTo>
                  <a:pt x="180" y="390"/>
                </a:lnTo>
                <a:lnTo>
                  <a:pt x="180" y="387"/>
                </a:lnTo>
                <a:lnTo>
                  <a:pt x="180" y="385"/>
                </a:lnTo>
                <a:lnTo>
                  <a:pt x="178" y="385"/>
                </a:lnTo>
                <a:lnTo>
                  <a:pt x="178" y="382"/>
                </a:lnTo>
                <a:lnTo>
                  <a:pt x="178" y="380"/>
                </a:lnTo>
                <a:lnTo>
                  <a:pt x="178" y="377"/>
                </a:lnTo>
                <a:lnTo>
                  <a:pt x="178" y="374"/>
                </a:lnTo>
                <a:lnTo>
                  <a:pt x="178" y="372"/>
                </a:lnTo>
                <a:lnTo>
                  <a:pt x="180" y="372"/>
                </a:lnTo>
                <a:lnTo>
                  <a:pt x="180" y="369"/>
                </a:lnTo>
                <a:lnTo>
                  <a:pt x="183" y="369"/>
                </a:lnTo>
                <a:lnTo>
                  <a:pt x="183" y="366"/>
                </a:lnTo>
                <a:lnTo>
                  <a:pt x="186" y="366"/>
                </a:lnTo>
                <a:lnTo>
                  <a:pt x="186" y="364"/>
                </a:lnTo>
                <a:lnTo>
                  <a:pt x="188" y="364"/>
                </a:lnTo>
                <a:lnTo>
                  <a:pt x="188" y="361"/>
                </a:lnTo>
                <a:lnTo>
                  <a:pt x="191" y="359"/>
                </a:lnTo>
                <a:lnTo>
                  <a:pt x="191" y="356"/>
                </a:lnTo>
                <a:lnTo>
                  <a:pt x="191" y="353"/>
                </a:lnTo>
                <a:lnTo>
                  <a:pt x="188" y="351"/>
                </a:lnTo>
                <a:lnTo>
                  <a:pt x="188" y="348"/>
                </a:lnTo>
                <a:lnTo>
                  <a:pt x="188" y="346"/>
                </a:lnTo>
                <a:lnTo>
                  <a:pt x="191" y="346"/>
                </a:lnTo>
                <a:lnTo>
                  <a:pt x="191" y="343"/>
                </a:lnTo>
                <a:lnTo>
                  <a:pt x="193" y="343"/>
                </a:lnTo>
                <a:lnTo>
                  <a:pt x="193" y="340"/>
                </a:lnTo>
                <a:lnTo>
                  <a:pt x="196" y="340"/>
                </a:lnTo>
                <a:lnTo>
                  <a:pt x="196" y="338"/>
                </a:lnTo>
                <a:lnTo>
                  <a:pt x="199" y="335"/>
                </a:lnTo>
                <a:lnTo>
                  <a:pt x="199" y="332"/>
                </a:lnTo>
                <a:lnTo>
                  <a:pt x="199" y="330"/>
                </a:lnTo>
                <a:lnTo>
                  <a:pt x="199" y="327"/>
                </a:lnTo>
                <a:lnTo>
                  <a:pt x="199" y="325"/>
                </a:lnTo>
                <a:lnTo>
                  <a:pt x="199" y="322"/>
                </a:lnTo>
                <a:lnTo>
                  <a:pt x="199" y="319"/>
                </a:lnTo>
                <a:lnTo>
                  <a:pt x="196" y="319"/>
                </a:lnTo>
                <a:lnTo>
                  <a:pt x="196" y="317"/>
                </a:lnTo>
                <a:lnTo>
                  <a:pt x="196" y="314"/>
                </a:lnTo>
                <a:lnTo>
                  <a:pt x="193" y="314"/>
                </a:lnTo>
                <a:lnTo>
                  <a:pt x="191" y="314"/>
                </a:lnTo>
                <a:lnTo>
                  <a:pt x="188" y="314"/>
                </a:lnTo>
                <a:lnTo>
                  <a:pt x="188" y="311"/>
                </a:lnTo>
                <a:lnTo>
                  <a:pt x="186" y="311"/>
                </a:lnTo>
                <a:lnTo>
                  <a:pt x="186" y="309"/>
                </a:lnTo>
                <a:lnTo>
                  <a:pt x="186" y="306"/>
                </a:lnTo>
                <a:lnTo>
                  <a:pt x="188" y="306"/>
                </a:lnTo>
                <a:lnTo>
                  <a:pt x="188" y="304"/>
                </a:lnTo>
                <a:lnTo>
                  <a:pt x="191" y="304"/>
                </a:lnTo>
                <a:lnTo>
                  <a:pt x="191" y="301"/>
                </a:lnTo>
                <a:lnTo>
                  <a:pt x="193" y="298"/>
                </a:lnTo>
                <a:lnTo>
                  <a:pt x="193" y="296"/>
                </a:lnTo>
                <a:lnTo>
                  <a:pt x="196" y="293"/>
                </a:lnTo>
                <a:lnTo>
                  <a:pt x="199" y="293"/>
                </a:lnTo>
                <a:lnTo>
                  <a:pt x="199" y="291"/>
                </a:lnTo>
                <a:lnTo>
                  <a:pt x="199" y="288"/>
                </a:lnTo>
                <a:lnTo>
                  <a:pt x="201" y="288"/>
                </a:lnTo>
                <a:lnTo>
                  <a:pt x="201" y="285"/>
                </a:lnTo>
                <a:lnTo>
                  <a:pt x="201" y="283"/>
                </a:lnTo>
                <a:lnTo>
                  <a:pt x="201" y="280"/>
                </a:lnTo>
                <a:lnTo>
                  <a:pt x="201" y="277"/>
                </a:lnTo>
                <a:lnTo>
                  <a:pt x="199" y="270"/>
                </a:lnTo>
                <a:lnTo>
                  <a:pt x="196" y="270"/>
                </a:lnTo>
                <a:lnTo>
                  <a:pt x="196" y="267"/>
                </a:lnTo>
                <a:lnTo>
                  <a:pt x="193" y="267"/>
                </a:lnTo>
                <a:lnTo>
                  <a:pt x="193" y="264"/>
                </a:lnTo>
                <a:lnTo>
                  <a:pt x="193" y="262"/>
                </a:lnTo>
                <a:lnTo>
                  <a:pt x="193" y="259"/>
                </a:lnTo>
                <a:lnTo>
                  <a:pt x="193" y="256"/>
                </a:lnTo>
                <a:lnTo>
                  <a:pt x="191" y="256"/>
                </a:lnTo>
                <a:lnTo>
                  <a:pt x="191" y="254"/>
                </a:lnTo>
                <a:lnTo>
                  <a:pt x="188" y="254"/>
                </a:lnTo>
                <a:lnTo>
                  <a:pt x="188" y="251"/>
                </a:lnTo>
                <a:lnTo>
                  <a:pt x="188" y="249"/>
                </a:lnTo>
                <a:lnTo>
                  <a:pt x="188" y="246"/>
                </a:lnTo>
                <a:lnTo>
                  <a:pt x="191" y="246"/>
                </a:lnTo>
                <a:lnTo>
                  <a:pt x="191" y="243"/>
                </a:lnTo>
                <a:lnTo>
                  <a:pt x="191" y="241"/>
                </a:lnTo>
                <a:lnTo>
                  <a:pt x="191" y="238"/>
                </a:lnTo>
                <a:lnTo>
                  <a:pt x="188" y="238"/>
                </a:lnTo>
                <a:lnTo>
                  <a:pt x="188" y="236"/>
                </a:lnTo>
                <a:lnTo>
                  <a:pt x="186" y="236"/>
                </a:lnTo>
                <a:lnTo>
                  <a:pt x="186" y="233"/>
                </a:lnTo>
                <a:lnTo>
                  <a:pt x="183" y="236"/>
                </a:lnTo>
                <a:lnTo>
                  <a:pt x="183" y="238"/>
                </a:lnTo>
                <a:lnTo>
                  <a:pt x="183" y="241"/>
                </a:lnTo>
                <a:lnTo>
                  <a:pt x="183" y="243"/>
                </a:lnTo>
                <a:lnTo>
                  <a:pt x="180" y="243"/>
                </a:lnTo>
                <a:lnTo>
                  <a:pt x="180" y="246"/>
                </a:lnTo>
                <a:lnTo>
                  <a:pt x="178" y="246"/>
                </a:lnTo>
                <a:lnTo>
                  <a:pt x="178" y="249"/>
                </a:lnTo>
                <a:lnTo>
                  <a:pt x="178" y="251"/>
                </a:lnTo>
                <a:lnTo>
                  <a:pt x="175" y="251"/>
                </a:lnTo>
                <a:lnTo>
                  <a:pt x="175" y="254"/>
                </a:lnTo>
                <a:lnTo>
                  <a:pt x="175" y="256"/>
                </a:lnTo>
                <a:lnTo>
                  <a:pt x="172" y="259"/>
                </a:lnTo>
                <a:lnTo>
                  <a:pt x="172" y="262"/>
                </a:lnTo>
                <a:lnTo>
                  <a:pt x="172" y="264"/>
                </a:lnTo>
                <a:lnTo>
                  <a:pt x="170" y="264"/>
                </a:lnTo>
                <a:lnTo>
                  <a:pt x="167" y="264"/>
                </a:lnTo>
                <a:lnTo>
                  <a:pt x="165" y="264"/>
                </a:lnTo>
                <a:lnTo>
                  <a:pt x="162" y="264"/>
                </a:lnTo>
                <a:lnTo>
                  <a:pt x="159" y="264"/>
                </a:lnTo>
                <a:lnTo>
                  <a:pt x="157" y="264"/>
                </a:lnTo>
                <a:lnTo>
                  <a:pt x="157" y="262"/>
                </a:lnTo>
                <a:lnTo>
                  <a:pt x="157" y="259"/>
                </a:lnTo>
                <a:lnTo>
                  <a:pt x="154" y="256"/>
                </a:lnTo>
                <a:lnTo>
                  <a:pt x="151" y="256"/>
                </a:lnTo>
                <a:lnTo>
                  <a:pt x="151" y="259"/>
                </a:lnTo>
                <a:lnTo>
                  <a:pt x="151" y="262"/>
                </a:lnTo>
                <a:lnTo>
                  <a:pt x="149" y="262"/>
                </a:lnTo>
                <a:lnTo>
                  <a:pt x="149" y="264"/>
                </a:lnTo>
                <a:lnTo>
                  <a:pt x="149" y="267"/>
                </a:lnTo>
                <a:lnTo>
                  <a:pt x="146" y="267"/>
                </a:lnTo>
                <a:lnTo>
                  <a:pt x="146" y="270"/>
                </a:lnTo>
                <a:lnTo>
                  <a:pt x="144" y="270"/>
                </a:lnTo>
                <a:lnTo>
                  <a:pt x="144" y="272"/>
                </a:lnTo>
                <a:lnTo>
                  <a:pt x="141" y="272"/>
                </a:lnTo>
                <a:lnTo>
                  <a:pt x="141" y="275"/>
                </a:lnTo>
                <a:lnTo>
                  <a:pt x="138" y="275"/>
                </a:lnTo>
                <a:lnTo>
                  <a:pt x="138" y="277"/>
                </a:lnTo>
                <a:lnTo>
                  <a:pt x="136" y="277"/>
                </a:lnTo>
                <a:lnTo>
                  <a:pt x="133" y="280"/>
                </a:lnTo>
                <a:lnTo>
                  <a:pt x="131" y="280"/>
                </a:lnTo>
                <a:lnTo>
                  <a:pt x="128" y="283"/>
                </a:lnTo>
                <a:lnTo>
                  <a:pt x="125" y="283"/>
                </a:lnTo>
                <a:lnTo>
                  <a:pt x="123" y="283"/>
                </a:lnTo>
                <a:lnTo>
                  <a:pt x="123" y="285"/>
                </a:lnTo>
                <a:lnTo>
                  <a:pt x="120" y="285"/>
                </a:lnTo>
                <a:lnTo>
                  <a:pt x="117" y="283"/>
                </a:lnTo>
                <a:lnTo>
                  <a:pt x="115" y="283"/>
                </a:lnTo>
                <a:lnTo>
                  <a:pt x="115" y="280"/>
                </a:lnTo>
                <a:lnTo>
                  <a:pt x="115" y="277"/>
                </a:lnTo>
                <a:lnTo>
                  <a:pt x="115" y="275"/>
                </a:lnTo>
                <a:lnTo>
                  <a:pt x="112" y="275"/>
                </a:lnTo>
                <a:lnTo>
                  <a:pt x="112" y="272"/>
                </a:lnTo>
                <a:lnTo>
                  <a:pt x="112" y="270"/>
                </a:lnTo>
                <a:lnTo>
                  <a:pt x="115" y="270"/>
                </a:lnTo>
                <a:lnTo>
                  <a:pt x="112" y="267"/>
                </a:lnTo>
                <a:lnTo>
                  <a:pt x="112" y="264"/>
                </a:lnTo>
                <a:lnTo>
                  <a:pt x="112" y="262"/>
                </a:lnTo>
                <a:lnTo>
                  <a:pt x="112" y="259"/>
                </a:lnTo>
                <a:lnTo>
                  <a:pt x="112" y="262"/>
                </a:lnTo>
                <a:lnTo>
                  <a:pt x="110" y="262"/>
                </a:lnTo>
                <a:lnTo>
                  <a:pt x="110" y="259"/>
                </a:lnTo>
                <a:lnTo>
                  <a:pt x="107" y="259"/>
                </a:lnTo>
                <a:lnTo>
                  <a:pt x="107" y="256"/>
                </a:lnTo>
                <a:lnTo>
                  <a:pt x="104" y="256"/>
                </a:lnTo>
                <a:lnTo>
                  <a:pt x="104" y="254"/>
                </a:lnTo>
                <a:lnTo>
                  <a:pt x="102" y="254"/>
                </a:lnTo>
                <a:lnTo>
                  <a:pt x="99" y="254"/>
                </a:lnTo>
                <a:lnTo>
                  <a:pt x="83" y="199"/>
                </a:lnTo>
                <a:lnTo>
                  <a:pt x="81" y="199"/>
                </a:lnTo>
                <a:lnTo>
                  <a:pt x="78" y="199"/>
                </a:lnTo>
                <a:lnTo>
                  <a:pt x="76" y="199"/>
                </a:lnTo>
                <a:lnTo>
                  <a:pt x="76" y="202"/>
                </a:lnTo>
                <a:lnTo>
                  <a:pt x="76" y="204"/>
                </a:lnTo>
                <a:lnTo>
                  <a:pt x="73" y="204"/>
                </a:lnTo>
                <a:lnTo>
                  <a:pt x="73" y="207"/>
                </a:lnTo>
                <a:lnTo>
                  <a:pt x="70" y="207"/>
                </a:lnTo>
                <a:lnTo>
                  <a:pt x="68" y="209"/>
                </a:lnTo>
                <a:lnTo>
                  <a:pt x="65" y="209"/>
                </a:lnTo>
                <a:lnTo>
                  <a:pt x="65" y="212"/>
                </a:lnTo>
                <a:lnTo>
                  <a:pt x="62" y="212"/>
                </a:lnTo>
                <a:lnTo>
                  <a:pt x="62" y="209"/>
                </a:lnTo>
                <a:lnTo>
                  <a:pt x="60" y="209"/>
                </a:lnTo>
                <a:lnTo>
                  <a:pt x="57" y="209"/>
                </a:lnTo>
                <a:lnTo>
                  <a:pt x="47" y="202"/>
                </a:lnTo>
                <a:lnTo>
                  <a:pt x="0" y="157"/>
                </a:lnTo>
                <a:lnTo>
                  <a:pt x="2" y="157"/>
                </a:lnTo>
                <a:lnTo>
                  <a:pt x="2" y="154"/>
                </a:lnTo>
                <a:lnTo>
                  <a:pt x="5" y="152"/>
                </a:lnTo>
                <a:lnTo>
                  <a:pt x="5" y="154"/>
                </a:lnTo>
                <a:lnTo>
                  <a:pt x="7" y="154"/>
                </a:lnTo>
                <a:lnTo>
                  <a:pt x="7" y="157"/>
                </a:lnTo>
                <a:lnTo>
                  <a:pt x="10" y="157"/>
                </a:lnTo>
                <a:lnTo>
                  <a:pt x="10" y="160"/>
                </a:lnTo>
                <a:lnTo>
                  <a:pt x="13" y="160"/>
                </a:lnTo>
                <a:lnTo>
                  <a:pt x="15" y="160"/>
                </a:lnTo>
                <a:lnTo>
                  <a:pt x="15" y="162"/>
                </a:lnTo>
                <a:lnTo>
                  <a:pt x="18" y="165"/>
                </a:lnTo>
                <a:lnTo>
                  <a:pt x="18" y="167"/>
                </a:lnTo>
                <a:lnTo>
                  <a:pt x="21" y="167"/>
                </a:lnTo>
                <a:lnTo>
                  <a:pt x="21" y="170"/>
                </a:lnTo>
                <a:lnTo>
                  <a:pt x="21" y="173"/>
                </a:lnTo>
                <a:lnTo>
                  <a:pt x="23" y="173"/>
                </a:lnTo>
                <a:lnTo>
                  <a:pt x="23" y="175"/>
                </a:lnTo>
                <a:lnTo>
                  <a:pt x="26" y="175"/>
                </a:lnTo>
                <a:lnTo>
                  <a:pt x="26" y="178"/>
                </a:lnTo>
                <a:lnTo>
                  <a:pt x="28" y="178"/>
                </a:lnTo>
                <a:lnTo>
                  <a:pt x="28" y="181"/>
                </a:lnTo>
                <a:lnTo>
                  <a:pt x="31" y="181"/>
                </a:lnTo>
                <a:lnTo>
                  <a:pt x="31" y="178"/>
                </a:lnTo>
                <a:lnTo>
                  <a:pt x="34" y="178"/>
                </a:lnTo>
                <a:lnTo>
                  <a:pt x="36" y="178"/>
                </a:lnTo>
                <a:lnTo>
                  <a:pt x="39" y="178"/>
                </a:lnTo>
                <a:lnTo>
                  <a:pt x="42" y="178"/>
                </a:lnTo>
                <a:lnTo>
                  <a:pt x="42" y="175"/>
                </a:lnTo>
                <a:lnTo>
                  <a:pt x="42" y="173"/>
                </a:lnTo>
                <a:lnTo>
                  <a:pt x="44" y="173"/>
                </a:lnTo>
                <a:lnTo>
                  <a:pt x="44" y="170"/>
                </a:lnTo>
                <a:lnTo>
                  <a:pt x="47" y="170"/>
                </a:lnTo>
                <a:lnTo>
                  <a:pt x="49" y="170"/>
                </a:lnTo>
                <a:lnTo>
                  <a:pt x="49" y="167"/>
                </a:lnTo>
                <a:lnTo>
                  <a:pt x="49" y="165"/>
                </a:lnTo>
                <a:lnTo>
                  <a:pt x="49" y="162"/>
                </a:lnTo>
                <a:lnTo>
                  <a:pt x="52" y="160"/>
                </a:lnTo>
                <a:lnTo>
                  <a:pt x="55" y="160"/>
                </a:lnTo>
                <a:lnTo>
                  <a:pt x="55" y="157"/>
                </a:lnTo>
                <a:lnTo>
                  <a:pt x="55" y="154"/>
                </a:lnTo>
                <a:lnTo>
                  <a:pt x="55" y="152"/>
                </a:lnTo>
                <a:lnTo>
                  <a:pt x="55" y="149"/>
                </a:lnTo>
                <a:lnTo>
                  <a:pt x="55" y="147"/>
                </a:lnTo>
                <a:lnTo>
                  <a:pt x="55" y="144"/>
                </a:lnTo>
                <a:lnTo>
                  <a:pt x="57" y="144"/>
                </a:lnTo>
                <a:lnTo>
                  <a:pt x="57" y="141"/>
                </a:lnTo>
                <a:lnTo>
                  <a:pt x="60" y="141"/>
                </a:lnTo>
                <a:lnTo>
                  <a:pt x="60" y="139"/>
                </a:lnTo>
                <a:lnTo>
                  <a:pt x="62" y="139"/>
                </a:lnTo>
                <a:lnTo>
                  <a:pt x="62" y="141"/>
                </a:lnTo>
                <a:lnTo>
                  <a:pt x="65" y="141"/>
                </a:lnTo>
                <a:lnTo>
                  <a:pt x="68" y="141"/>
                </a:lnTo>
                <a:lnTo>
                  <a:pt x="70" y="139"/>
                </a:lnTo>
                <a:lnTo>
                  <a:pt x="70" y="136"/>
                </a:lnTo>
                <a:lnTo>
                  <a:pt x="70" y="133"/>
                </a:lnTo>
                <a:lnTo>
                  <a:pt x="70" y="131"/>
                </a:lnTo>
                <a:lnTo>
                  <a:pt x="73" y="131"/>
                </a:lnTo>
                <a:lnTo>
                  <a:pt x="73" y="128"/>
                </a:lnTo>
                <a:lnTo>
                  <a:pt x="76" y="128"/>
                </a:lnTo>
                <a:lnTo>
                  <a:pt x="78" y="128"/>
                </a:lnTo>
                <a:lnTo>
                  <a:pt x="81" y="128"/>
                </a:lnTo>
                <a:lnTo>
                  <a:pt x="83" y="128"/>
                </a:lnTo>
                <a:lnTo>
                  <a:pt x="86" y="128"/>
                </a:lnTo>
                <a:lnTo>
                  <a:pt x="89" y="126"/>
                </a:lnTo>
                <a:lnTo>
                  <a:pt x="91" y="126"/>
                </a:lnTo>
                <a:lnTo>
                  <a:pt x="89" y="123"/>
                </a:lnTo>
                <a:lnTo>
                  <a:pt x="91" y="123"/>
                </a:lnTo>
                <a:lnTo>
                  <a:pt x="94" y="123"/>
                </a:lnTo>
                <a:lnTo>
                  <a:pt x="94" y="126"/>
                </a:lnTo>
                <a:lnTo>
                  <a:pt x="97" y="126"/>
                </a:lnTo>
                <a:lnTo>
                  <a:pt x="97" y="128"/>
                </a:lnTo>
                <a:lnTo>
                  <a:pt x="99" y="126"/>
                </a:lnTo>
                <a:lnTo>
                  <a:pt x="99" y="123"/>
                </a:lnTo>
                <a:lnTo>
                  <a:pt x="102" y="123"/>
                </a:lnTo>
                <a:lnTo>
                  <a:pt x="102" y="126"/>
                </a:lnTo>
                <a:lnTo>
                  <a:pt x="104" y="126"/>
                </a:lnTo>
                <a:lnTo>
                  <a:pt x="104" y="123"/>
                </a:lnTo>
                <a:lnTo>
                  <a:pt x="107" y="123"/>
                </a:lnTo>
                <a:lnTo>
                  <a:pt x="107" y="120"/>
                </a:lnTo>
                <a:lnTo>
                  <a:pt x="107" y="118"/>
                </a:lnTo>
                <a:lnTo>
                  <a:pt x="110" y="118"/>
                </a:lnTo>
                <a:lnTo>
                  <a:pt x="112" y="118"/>
                </a:lnTo>
                <a:lnTo>
                  <a:pt x="112" y="115"/>
                </a:lnTo>
                <a:lnTo>
                  <a:pt x="115" y="115"/>
                </a:lnTo>
                <a:lnTo>
                  <a:pt x="115" y="113"/>
                </a:lnTo>
                <a:lnTo>
                  <a:pt x="117" y="113"/>
                </a:lnTo>
                <a:lnTo>
                  <a:pt x="117" y="110"/>
                </a:lnTo>
                <a:lnTo>
                  <a:pt x="117" y="107"/>
                </a:lnTo>
                <a:lnTo>
                  <a:pt x="117" y="105"/>
                </a:lnTo>
                <a:lnTo>
                  <a:pt x="117" y="102"/>
                </a:lnTo>
                <a:lnTo>
                  <a:pt x="120" y="102"/>
                </a:lnTo>
                <a:lnTo>
                  <a:pt x="120" y="99"/>
                </a:lnTo>
                <a:lnTo>
                  <a:pt x="123" y="99"/>
                </a:lnTo>
                <a:lnTo>
                  <a:pt x="123" y="102"/>
                </a:lnTo>
                <a:lnTo>
                  <a:pt x="125" y="102"/>
                </a:lnTo>
                <a:lnTo>
                  <a:pt x="128" y="102"/>
                </a:lnTo>
                <a:lnTo>
                  <a:pt x="131" y="99"/>
                </a:lnTo>
                <a:lnTo>
                  <a:pt x="131" y="97"/>
                </a:lnTo>
                <a:lnTo>
                  <a:pt x="128" y="97"/>
                </a:lnTo>
                <a:lnTo>
                  <a:pt x="128" y="94"/>
                </a:lnTo>
                <a:lnTo>
                  <a:pt x="128" y="92"/>
                </a:lnTo>
                <a:lnTo>
                  <a:pt x="131" y="92"/>
                </a:lnTo>
                <a:lnTo>
                  <a:pt x="131" y="89"/>
                </a:lnTo>
                <a:lnTo>
                  <a:pt x="133" y="89"/>
                </a:lnTo>
                <a:lnTo>
                  <a:pt x="136" y="89"/>
                </a:lnTo>
                <a:lnTo>
                  <a:pt x="136" y="92"/>
                </a:lnTo>
                <a:lnTo>
                  <a:pt x="138" y="92"/>
                </a:lnTo>
                <a:lnTo>
                  <a:pt x="141" y="92"/>
                </a:lnTo>
                <a:lnTo>
                  <a:pt x="144" y="92"/>
                </a:lnTo>
                <a:lnTo>
                  <a:pt x="146" y="92"/>
                </a:lnTo>
                <a:lnTo>
                  <a:pt x="149" y="92"/>
                </a:lnTo>
                <a:lnTo>
                  <a:pt x="149" y="89"/>
                </a:lnTo>
                <a:lnTo>
                  <a:pt x="151" y="89"/>
                </a:lnTo>
                <a:lnTo>
                  <a:pt x="154" y="89"/>
                </a:lnTo>
                <a:lnTo>
                  <a:pt x="157" y="89"/>
                </a:lnTo>
                <a:lnTo>
                  <a:pt x="159" y="89"/>
                </a:lnTo>
                <a:lnTo>
                  <a:pt x="162" y="89"/>
                </a:lnTo>
                <a:lnTo>
                  <a:pt x="162" y="86"/>
                </a:lnTo>
                <a:lnTo>
                  <a:pt x="162" y="84"/>
                </a:lnTo>
                <a:lnTo>
                  <a:pt x="165" y="84"/>
                </a:lnTo>
                <a:lnTo>
                  <a:pt x="165" y="81"/>
                </a:lnTo>
                <a:lnTo>
                  <a:pt x="165" y="78"/>
                </a:lnTo>
                <a:lnTo>
                  <a:pt x="165" y="76"/>
                </a:lnTo>
                <a:lnTo>
                  <a:pt x="167" y="76"/>
                </a:lnTo>
                <a:lnTo>
                  <a:pt x="170" y="76"/>
                </a:lnTo>
                <a:lnTo>
                  <a:pt x="170" y="78"/>
                </a:lnTo>
                <a:lnTo>
                  <a:pt x="172" y="78"/>
                </a:lnTo>
                <a:lnTo>
                  <a:pt x="172" y="76"/>
                </a:lnTo>
                <a:lnTo>
                  <a:pt x="172" y="73"/>
                </a:lnTo>
                <a:lnTo>
                  <a:pt x="175" y="73"/>
                </a:lnTo>
                <a:lnTo>
                  <a:pt x="175" y="71"/>
                </a:lnTo>
                <a:lnTo>
                  <a:pt x="178" y="68"/>
                </a:lnTo>
                <a:lnTo>
                  <a:pt x="175" y="68"/>
                </a:lnTo>
                <a:lnTo>
                  <a:pt x="178" y="68"/>
                </a:lnTo>
                <a:lnTo>
                  <a:pt x="178" y="65"/>
                </a:lnTo>
                <a:lnTo>
                  <a:pt x="180" y="65"/>
                </a:lnTo>
                <a:lnTo>
                  <a:pt x="180" y="63"/>
                </a:lnTo>
                <a:lnTo>
                  <a:pt x="183" y="63"/>
                </a:lnTo>
                <a:lnTo>
                  <a:pt x="186" y="60"/>
                </a:lnTo>
                <a:lnTo>
                  <a:pt x="183" y="60"/>
                </a:lnTo>
                <a:lnTo>
                  <a:pt x="183" y="58"/>
                </a:lnTo>
                <a:lnTo>
                  <a:pt x="180" y="58"/>
                </a:lnTo>
                <a:lnTo>
                  <a:pt x="180" y="55"/>
                </a:lnTo>
                <a:lnTo>
                  <a:pt x="183" y="55"/>
                </a:lnTo>
                <a:lnTo>
                  <a:pt x="183" y="52"/>
                </a:lnTo>
                <a:lnTo>
                  <a:pt x="186" y="52"/>
                </a:lnTo>
                <a:lnTo>
                  <a:pt x="188" y="50"/>
                </a:lnTo>
                <a:lnTo>
                  <a:pt x="191" y="47"/>
                </a:lnTo>
                <a:lnTo>
                  <a:pt x="191" y="44"/>
                </a:lnTo>
                <a:lnTo>
                  <a:pt x="191" y="42"/>
                </a:lnTo>
                <a:lnTo>
                  <a:pt x="191" y="39"/>
                </a:lnTo>
                <a:lnTo>
                  <a:pt x="188" y="39"/>
                </a:lnTo>
                <a:lnTo>
                  <a:pt x="188" y="37"/>
                </a:lnTo>
                <a:lnTo>
                  <a:pt x="191" y="37"/>
                </a:lnTo>
                <a:lnTo>
                  <a:pt x="193" y="37"/>
                </a:lnTo>
                <a:lnTo>
                  <a:pt x="196" y="37"/>
                </a:lnTo>
                <a:lnTo>
                  <a:pt x="196" y="34"/>
                </a:lnTo>
                <a:lnTo>
                  <a:pt x="199" y="34"/>
                </a:lnTo>
                <a:lnTo>
                  <a:pt x="199" y="37"/>
                </a:lnTo>
                <a:lnTo>
                  <a:pt x="196" y="39"/>
                </a:lnTo>
                <a:lnTo>
                  <a:pt x="199" y="39"/>
                </a:lnTo>
                <a:lnTo>
                  <a:pt x="201" y="39"/>
                </a:lnTo>
                <a:lnTo>
                  <a:pt x="204" y="39"/>
                </a:lnTo>
                <a:lnTo>
                  <a:pt x="204" y="37"/>
                </a:lnTo>
                <a:lnTo>
                  <a:pt x="206" y="37"/>
                </a:lnTo>
                <a:lnTo>
                  <a:pt x="206" y="34"/>
                </a:lnTo>
                <a:lnTo>
                  <a:pt x="204" y="31"/>
                </a:lnTo>
                <a:lnTo>
                  <a:pt x="206" y="31"/>
                </a:lnTo>
                <a:lnTo>
                  <a:pt x="209" y="31"/>
                </a:lnTo>
                <a:lnTo>
                  <a:pt x="209" y="29"/>
                </a:lnTo>
                <a:lnTo>
                  <a:pt x="212" y="29"/>
                </a:lnTo>
                <a:lnTo>
                  <a:pt x="214" y="29"/>
                </a:lnTo>
                <a:lnTo>
                  <a:pt x="214" y="31"/>
                </a:lnTo>
                <a:lnTo>
                  <a:pt x="217" y="31"/>
                </a:lnTo>
                <a:lnTo>
                  <a:pt x="220" y="31"/>
                </a:lnTo>
                <a:lnTo>
                  <a:pt x="222" y="31"/>
                </a:lnTo>
                <a:lnTo>
                  <a:pt x="225" y="34"/>
                </a:lnTo>
                <a:lnTo>
                  <a:pt x="227" y="34"/>
                </a:lnTo>
                <a:lnTo>
                  <a:pt x="227" y="37"/>
                </a:lnTo>
                <a:lnTo>
                  <a:pt x="227" y="34"/>
                </a:lnTo>
                <a:lnTo>
                  <a:pt x="230" y="34"/>
                </a:lnTo>
                <a:lnTo>
                  <a:pt x="230" y="37"/>
                </a:lnTo>
                <a:lnTo>
                  <a:pt x="233" y="39"/>
                </a:lnTo>
                <a:lnTo>
                  <a:pt x="233" y="42"/>
                </a:lnTo>
                <a:lnTo>
                  <a:pt x="233" y="44"/>
                </a:lnTo>
                <a:lnTo>
                  <a:pt x="235" y="44"/>
                </a:lnTo>
                <a:lnTo>
                  <a:pt x="235" y="47"/>
                </a:lnTo>
                <a:lnTo>
                  <a:pt x="238" y="47"/>
                </a:lnTo>
                <a:lnTo>
                  <a:pt x="238" y="50"/>
                </a:lnTo>
                <a:lnTo>
                  <a:pt x="241" y="50"/>
                </a:lnTo>
                <a:lnTo>
                  <a:pt x="243" y="47"/>
                </a:lnTo>
                <a:lnTo>
                  <a:pt x="246" y="47"/>
                </a:lnTo>
                <a:lnTo>
                  <a:pt x="246" y="44"/>
                </a:lnTo>
                <a:lnTo>
                  <a:pt x="248" y="44"/>
                </a:lnTo>
                <a:lnTo>
                  <a:pt x="248" y="42"/>
                </a:lnTo>
                <a:lnTo>
                  <a:pt x="251" y="39"/>
                </a:lnTo>
                <a:lnTo>
                  <a:pt x="254" y="39"/>
                </a:lnTo>
                <a:lnTo>
                  <a:pt x="256" y="39"/>
                </a:lnTo>
                <a:lnTo>
                  <a:pt x="259" y="37"/>
                </a:lnTo>
                <a:lnTo>
                  <a:pt x="261" y="37"/>
                </a:lnTo>
                <a:lnTo>
                  <a:pt x="261" y="34"/>
                </a:lnTo>
                <a:lnTo>
                  <a:pt x="261" y="31"/>
                </a:lnTo>
                <a:lnTo>
                  <a:pt x="264" y="31"/>
                </a:lnTo>
                <a:lnTo>
                  <a:pt x="267" y="31"/>
                </a:lnTo>
                <a:lnTo>
                  <a:pt x="269" y="31"/>
                </a:lnTo>
                <a:lnTo>
                  <a:pt x="267" y="29"/>
                </a:lnTo>
                <a:lnTo>
                  <a:pt x="269" y="29"/>
                </a:lnTo>
                <a:lnTo>
                  <a:pt x="269" y="26"/>
                </a:lnTo>
                <a:lnTo>
                  <a:pt x="272" y="26"/>
                </a:lnTo>
                <a:lnTo>
                  <a:pt x="272" y="23"/>
                </a:lnTo>
                <a:lnTo>
                  <a:pt x="275" y="23"/>
                </a:lnTo>
                <a:lnTo>
                  <a:pt x="275" y="21"/>
                </a:lnTo>
                <a:lnTo>
                  <a:pt x="275" y="18"/>
                </a:lnTo>
                <a:lnTo>
                  <a:pt x="275" y="16"/>
                </a:lnTo>
                <a:lnTo>
                  <a:pt x="277" y="16"/>
                </a:lnTo>
                <a:lnTo>
                  <a:pt x="277" y="18"/>
                </a:lnTo>
                <a:lnTo>
                  <a:pt x="277" y="16"/>
                </a:lnTo>
                <a:lnTo>
                  <a:pt x="277" y="13"/>
                </a:lnTo>
                <a:lnTo>
                  <a:pt x="280" y="13"/>
                </a:lnTo>
                <a:lnTo>
                  <a:pt x="282" y="13"/>
                </a:lnTo>
                <a:lnTo>
                  <a:pt x="285" y="10"/>
                </a:lnTo>
                <a:lnTo>
                  <a:pt x="288" y="8"/>
                </a:lnTo>
                <a:lnTo>
                  <a:pt x="288" y="5"/>
                </a:lnTo>
                <a:lnTo>
                  <a:pt x="290" y="5"/>
                </a:lnTo>
                <a:lnTo>
                  <a:pt x="290" y="3"/>
                </a:lnTo>
                <a:lnTo>
                  <a:pt x="293" y="0"/>
                </a:lnTo>
                <a:lnTo>
                  <a:pt x="293" y="3"/>
                </a:lnTo>
                <a:lnTo>
                  <a:pt x="295" y="3"/>
                </a:lnTo>
                <a:lnTo>
                  <a:pt x="298" y="3"/>
                </a:lnTo>
                <a:lnTo>
                  <a:pt x="298" y="0"/>
                </a:lnTo>
                <a:lnTo>
                  <a:pt x="301" y="0"/>
                </a:lnTo>
                <a:lnTo>
                  <a:pt x="301" y="3"/>
                </a:lnTo>
                <a:lnTo>
                  <a:pt x="303" y="3"/>
                </a:lnTo>
                <a:lnTo>
                  <a:pt x="306" y="3"/>
                </a:lnTo>
                <a:lnTo>
                  <a:pt x="309" y="3"/>
                </a:lnTo>
                <a:lnTo>
                  <a:pt x="309" y="0"/>
                </a:lnTo>
                <a:lnTo>
                  <a:pt x="311" y="3"/>
                </a:lnTo>
                <a:lnTo>
                  <a:pt x="314" y="5"/>
                </a:lnTo>
                <a:lnTo>
                  <a:pt x="314" y="8"/>
                </a:lnTo>
                <a:lnTo>
                  <a:pt x="314" y="10"/>
                </a:lnTo>
                <a:lnTo>
                  <a:pt x="311" y="13"/>
                </a:lnTo>
                <a:lnTo>
                  <a:pt x="309" y="13"/>
                </a:lnTo>
                <a:lnTo>
                  <a:pt x="306" y="13"/>
                </a:lnTo>
                <a:lnTo>
                  <a:pt x="303" y="13"/>
                </a:lnTo>
                <a:lnTo>
                  <a:pt x="303" y="16"/>
                </a:lnTo>
                <a:lnTo>
                  <a:pt x="303" y="18"/>
                </a:lnTo>
                <a:lnTo>
                  <a:pt x="303" y="21"/>
                </a:lnTo>
                <a:lnTo>
                  <a:pt x="306" y="21"/>
                </a:lnTo>
                <a:lnTo>
                  <a:pt x="306" y="23"/>
                </a:lnTo>
                <a:lnTo>
                  <a:pt x="306" y="26"/>
                </a:lnTo>
                <a:lnTo>
                  <a:pt x="306" y="31"/>
                </a:lnTo>
                <a:lnTo>
                  <a:pt x="306" y="34"/>
                </a:lnTo>
                <a:lnTo>
                  <a:pt x="306" y="37"/>
                </a:lnTo>
                <a:lnTo>
                  <a:pt x="306" y="39"/>
                </a:lnTo>
                <a:lnTo>
                  <a:pt x="309" y="42"/>
                </a:lnTo>
                <a:lnTo>
                  <a:pt x="309" y="44"/>
                </a:lnTo>
                <a:lnTo>
                  <a:pt x="309" y="47"/>
                </a:lnTo>
                <a:lnTo>
                  <a:pt x="306" y="47"/>
                </a:lnTo>
                <a:lnTo>
                  <a:pt x="303" y="50"/>
                </a:lnTo>
                <a:lnTo>
                  <a:pt x="303" y="52"/>
                </a:lnTo>
                <a:lnTo>
                  <a:pt x="303" y="55"/>
                </a:lnTo>
                <a:lnTo>
                  <a:pt x="303" y="58"/>
                </a:lnTo>
                <a:lnTo>
                  <a:pt x="303" y="60"/>
                </a:lnTo>
                <a:lnTo>
                  <a:pt x="301" y="60"/>
                </a:lnTo>
                <a:lnTo>
                  <a:pt x="301" y="63"/>
                </a:lnTo>
                <a:lnTo>
                  <a:pt x="301" y="65"/>
                </a:lnTo>
                <a:lnTo>
                  <a:pt x="301" y="68"/>
                </a:lnTo>
                <a:lnTo>
                  <a:pt x="298" y="71"/>
                </a:lnTo>
                <a:lnTo>
                  <a:pt x="298" y="73"/>
                </a:lnTo>
                <a:lnTo>
                  <a:pt x="295" y="73"/>
                </a:lnTo>
                <a:lnTo>
                  <a:pt x="295" y="76"/>
                </a:lnTo>
                <a:lnTo>
                  <a:pt x="293" y="76"/>
                </a:lnTo>
                <a:lnTo>
                  <a:pt x="293" y="78"/>
                </a:lnTo>
                <a:lnTo>
                  <a:pt x="293" y="81"/>
                </a:lnTo>
                <a:lnTo>
                  <a:pt x="290" y="81"/>
                </a:lnTo>
                <a:lnTo>
                  <a:pt x="290" y="84"/>
                </a:lnTo>
                <a:lnTo>
                  <a:pt x="290" y="86"/>
                </a:lnTo>
                <a:lnTo>
                  <a:pt x="288" y="89"/>
                </a:lnTo>
                <a:lnTo>
                  <a:pt x="288" y="92"/>
                </a:lnTo>
                <a:lnTo>
                  <a:pt x="282" y="92"/>
                </a:lnTo>
                <a:lnTo>
                  <a:pt x="282" y="94"/>
                </a:lnTo>
                <a:lnTo>
                  <a:pt x="280" y="94"/>
                </a:lnTo>
                <a:lnTo>
                  <a:pt x="277" y="94"/>
                </a:lnTo>
                <a:lnTo>
                  <a:pt x="275" y="94"/>
                </a:lnTo>
                <a:lnTo>
                  <a:pt x="272" y="97"/>
                </a:lnTo>
                <a:lnTo>
                  <a:pt x="269" y="99"/>
                </a:lnTo>
                <a:lnTo>
                  <a:pt x="269" y="102"/>
                </a:lnTo>
                <a:lnTo>
                  <a:pt x="267" y="102"/>
                </a:lnTo>
                <a:lnTo>
                  <a:pt x="267" y="105"/>
                </a:lnTo>
                <a:lnTo>
                  <a:pt x="267" y="107"/>
                </a:lnTo>
                <a:lnTo>
                  <a:pt x="264" y="107"/>
                </a:lnTo>
                <a:lnTo>
                  <a:pt x="264" y="110"/>
                </a:lnTo>
                <a:lnTo>
                  <a:pt x="264" y="113"/>
                </a:lnTo>
                <a:lnTo>
                  <a:pt x="261" y="113"/>
                </a:lnTo>
                <a:lnTo>
                  <a:pt x="261" y="115"/>
                </a:lnTo>
                <a:lnTo>
                  <a:pt x="261" y="118"/>
                </a:lnTo>
                <a:lnTo>
                  <a:pt x="261" y="120"/>
                </a:lnTo>
                <a:lnTo>
                  <a:pt x="261" y="123"/>
                </a:lnTo>
                <a:lnTo>
                  <a:pt x="264" y="123"/>
                </a:lnTo>
                <a:lnTo>
                  <a:pt x="264" y="126"/>
                </a:lnTo>
                <a:lnTo>
                  <a:pt x="267" y="126"/>
                </a:lnTo>
                <a:lnTo>
                  <a:pt x="269" y="126"/>
                </a:lnTo>
                <a:lnTo>
                  <a:pt x="269" y="128"/>
                </a:lnTo>
                <a:lnTo>
                  <a:pt x="272" y="128"/>
                </a:lnTo>
                <a:lnTo>
                  <a:pt x="272" y="131"/>
                </a:lnTo>
                <a:lnTo>
                  <a:pt x="275" y="131"/>
                </a:lnTo>
                <a:lnTo>
                  <a:pt x="275" y="133"/>
                </a:lnTo>
                <a:lnTo>
                  <a:pt x="275" y="136"/>
                </a:lnTo>
                <a:lnTo>
                  <a:pt x="275" y="139"/>
                </a:lnTo>
                <a:lnTo>
                  <a:pt x="275" y="141"/>
                </a:lnTo>
                <a:lnTo>
                  <a:pt x="275" y="144"/>
                </a:lnTo>
                <a:lnTo>
                  <a:pt x="277" y="144"/>
                </a:lnTo>
                <a:lnTo>
                  <a:pt x="277" y="147"/>
                </a:lnTo>
                <a:lnTo>
                  <a:pt x="280" y="147"/>
                </a:lnTo>
                <a:lnTo>
                  <a:pt x="280" y="149"/>
                </a:lnTo>
                <a:lnTo>
                  <a:pt x="282" y="149"/>
                </a:lnTo>
                <a:lnTo>
                  <a:pt x="285" y="152"/>
                </a:lnTo>
                <a:lnTo>
                  <a:pt x="288" y="152"/>
                </a:lnTo>
                <a:lnTo>
                  <a:pt x="290" y="154"/>
                </a:lnTo>
                <a:lnTo>
                  <a:pt x="290" y="157"/>
                </a:lnTo>
                <a:lnTo>
                  <a:pt x="293" y="160"/>
                </a:lnTo>
                <a:lnTo>
                  <a:pt x="293" y="162"/>
                </a:lnTo>
                <a:lnTo>
                  <a:pt x="295" y="162"/>
                </a:lnTo>
                <a:lnTo>
                  <a:pt x="298" y="165"/>
                </a:lnTo>
                <a:lnTo>
                  <a:pt x="298" y="167"/>
                </a:lnTo>
                <a:lnTo>
                  <a:pt x="298" y="170"/>
                </a:lnTo>
                <a:lnTo>
                  <a:pt x="295" y="170"/>
                </a:lnTo>
                <a:lnTo>
                  <a:pt x="295" y="173"/>
                </a:lnTo>
                <a:lnTo>
                  <a:pt x="295" y="175"/>
                </a:lnTo>
                <a:lnTo>
                  <a:pt x="293" y="175"/>
                </a:lnTo>
                <a:lnTo>
                  <a:pt x="293" y="178"/>
                </a:lnTo>
                <a:lnTo>
                  <a:pt x="293" y="181"/>
                </a:lnTo>
                <a:lnTo>
                  <a:pt x="293" y="183"/>
                </a:lnTo>
                <a:lnTo>
                  <a:pt x="293" y="186"/>
                </a:lnTo>
                <a:lnTo>
                  <a:pt x="295" y="186"/>
                </a:lnTo>
                <a:lnTo>
                  <a:pt x="295" y="188"/>
                </a:lnTo>
                <a:lnTo>
                  <a:pt x="295" y="191"/>
                </a:lnTo>
                <a:lnTo>
                  <a:pt x="295" y="194"/>
                </a:lnTo>
                <a:lnTo>
                  <a:pt x="295" y="196"/>
                </a:lnTo>
                <a:lnTo>
                  <a:pt x="298" y="196"/>
                </a:lnTo>
                <a:lnTo>
                  <a:pt x="301" y="196"/>
                </a:lnTo>
                <a:lnTo>
                  <a:pt x="301" y="199"/>
                </a:lnTo>
                <a:lnTo>
                  <a:pt x="303" y="199"/>
                </a:lnTo>
                <a:lnTo>
                  <a:pt x="303" y="202"/>
                </a:lnTo>
                <a:lnTo>
                  <a:pt x="306" y="199"/>
                </a:lnTo>
                <a:lnTo>
                  <a:pt x="309" y="199"/>
                </a:lnTo>
                <a:lnTo>
                  <a:pt x="311" y="202"/>
                </a:lnTo>
                <a:lnTo>
                  <a:pt x="311" y="204"/>
                </a:lnTo>
                <a:lnTo>
                  <a:pt x="311" y="207"/>
                </a:lnTo>
                <a:lnTo>
                  <a:pt x="311" y="209"/>
                </a:lnTo>
                <a:lnTo>
                  <a:pt x="311" y="212"/>
                </a:lnTo>
                <a:lnTo>
                  <a:pt x="309" y="212"/>
                </a:lnTo>
                <a:lnTo>
                  <a:pt x="309" y="215"/>
                </a:lnTo>
                <a:lnTo>
                  <a:pt x="309" y="217"/>
                </a:lnTo>
                <a:lnTo>
                  <a:pt x="311" y="217"/>
                </a:lnTo>
                <a:lnTo>
                  <a:pt x="314" y="217"/>
                </a:lnTo>
                <a:lnTo>
                  <a:pt x="314" y="220"/>
                </a:lnTo>
                <a:lnTo>
                  <a:pt x="311" y="220"/>
                </a:lnTo>
                <a:lnTo>
                  <a:pt x="311" y="222"/>
                </a:lnTo>
                <a:lnTo>
                  <a:pt x="314" y="225"/>
                </a:lnTo>
                <a:lnTo>
                  <a:pt x="316" y="228"/>
                </a:lnTo>
                <a:lnTo>
                  <a:pt x="319" y="228"/>
                </a:lnTo>
                <a:lnTo>
                  <a:pt x="322" y="228"/>
                </a:lnTo>
                <a:lnTo>
                  <a:pt x="324" y="228"/>
                </a:lnTo>
                <a:lnTo>
                  <a:pt x="327" y="228"/>
                </a:lnTo>
                <a:lnTo>
                  <a:pt x="327" y="230"/>
                </a:lnTo>
                <a:lnTo>
                  <a:pt x="330" y="230"/>
                </a:lnTo>
                <a:lnTo>
                  <a:pt x="332" y="230"/>
                </a:lnTo>
                <a:lnTo>
                  <a:pt x="335" y="230"/>
                </a:lnTo>
                <a:lnTo>
                  <a:pt x="335" y="233"/>
                </a:lnTo>
                <a:lnTo>
                  <a:pt x="337" y="233"/>
                </a:lnTo>
                <a:lnTo>
                  <a:pt x="337" y="236"/>
                </a:lnTo>
                <a:lnTo>
                  <a:pt x="337" y="238"/>
                </a:lnTo>
                <a:lnTo>
                  <a:pt x="337" y="241"/>
                </a:lnTo>
                <a:lnTo>
                  <a:pt x="340" y="241"/>
                </a:lnTo>
                <a:lnTo>
                  <a:pt x="343" y="241"/>
                </a:lnTo>
                <a:lnTo>
                  <a:pt x="345" y="243"/>
                </a:lnTo>
                <a:lnTo>
                  <a:pt x="345" y="241"/>
                </a:lnTo>
                <a:lnTo>
                  <a:pt x="345" y="238"/>
                </a:lnTo>
                <a:lnTo>
                  <a:pt x="348" y="238"/>
                </a:lnTo>
                <a:lnTo>
                  <a:pt x="348" y="241"/>
                </a:lnTo>
                <a:lnTo>
                  <a:pt x="350" y="241"/>
                </a:lnTo>
                <a:lnTo>
                  <a:pt x="353" y="241"/>
                </a:lnTo>
                <a:lnTo>
                  <a:pt x="353" y="238"/>
                </a:lnTo>
                <a:lnTo>
                  <a:pt x="356" y="238"/>
                </a:lnTo>
                <a:lnTo>
                  <a:pt x="358" y="238"/>
                </a:lnTo>
                <a:lnTo>
                  <a:pt x="358" y="241"/>
                </a:lnTo>
                <a:lnTo>
                  <a:pt x="358" y="243"/>
                </a:lnTo>
                <a:lnTo>
                  <a:pt x="361" y="243"/>
                </a:lnTo>
                <a:lnTo>
                  <a:pt x="364" y="243"/>
                </a:lnTo>
                <a:lnTo>
                  <a:pt x="366" y="243"/>
                </a:lnTo>
                <a:lnTo>
                  <a:pt x="369" y="243"/>
                </a:lnTo>
                <a:lnTo>
                  <a:pt x="369" y="246"/>
                </a:lnTo>
                <a:lnTo>
                  <a:pt x="371" y="246"/>
                </a:lnTo>
                <a:lnTo>
                  <a:pt x="374" y="246"/>
                </a:lnTo>
                <a:lnTo>
                  <a:pt x="377" y="246"/>
                </a:lnTo>
                <a:lnTo>
                  <a:pt x="379" y="246"/>
                </a:lnTo>
                <a:lnTo>
                  <a:pt x="379" y="243"/>
                </a:lnTo>
                <a:lnTo>
                  <a:pt x="379" y="241"/>
                </a:lnTo>
                <a:lnTo>
                  <a:pt x="382" y="241"/>
                </a:lnTo>
                <a:lnTo>
                  <a:pt x="382" y="243"/>
                </a:lnTo>
                <a:lnTo>
                  <a:pt x="385" y="243"/>
                </a:lnTo>
                <a:lnTo>
                  <a:pt x="385" y="246"/>
                </a:lnTo>
                <a:lnTo>
                  <a:pt x="382" y="246"/>
                </a:lnTo>
                <a:lnTo>
                  <a:pt x="385" y="246"/>
                </a:lnTo>
                <a:lnTo>
                  <a:pt x="385" y="249"/>
                </a:lnTo>
                <a:lnTo>
                  <a:pt x="385" y="251"/>
                </a:lnTo>
                <a:lnTo>
                  <a:pt x="385" y="254"/>
                </a:lnTo>
                <a:lnTo>
                  <a:pt x="387" y="256"/>
                </a:lnTo>
                <a:lnTo>
                  <a:pt x="387" y="259"/>
                </a:lnTo>
                <a:lnTo>
                  <a:pt x="390" y="259"/>
                </a:lnTo>
                <a:lnTo>
                  <a:pt x="392" y="259"/>
                </a:lnTo>
                <a:lnTo>
                  <a:pt x="395" y="259"/>
                </a:lnTo>
                <a:lnTo>
                  <a:pt x="395" y="256"/>
                </a:lnTo>
                <a:lnTo>
                  <a:pt x="398" y="256"/>
                </a:lnTo>
                <a:lnTo>
                  <a:pt x="398" y="259"/>
                </a:lnTo>
                <a:lnTo>
                  <a:pt x="400" y="259"/>
                </a:lnTo>
                <a:lnTo>
                  <a:pt x="403" y="259"/>
                </a:lnTo>
                <a:lnTo>
                  <a:pt x="405" y="259"/>
                </a:lnTo>
                <a:lnTo>
                  <a:pt x="405" y="262"/>
                </a:lnTo>
                <a:lnTo>
                  <a:pt x="408" y="262"/>
                </a:lnTo>
                <a:lnTo>
                  <a:pt x="408" y="264"/>
                </a:lnTo>
                <a:lnTo>
                  <a:pt x="411" y="264"/>
                </a:lnTo>
                <a:lnTo>
                  <a:pt x="411" y="267"/>
                </a:lnTo>
                <a:lnTo>
                  <a:pt x="411" y="270"/>
                </a:lnTo>
                <a:lnTo>
                  <a:pt x="413" y="270"/>
                </a:lnTo>
                <a:lnTo>
                  <a:pt x="413" y="272"/>
                </a:lnTo>
                <a:lnTo>
                  <a:pt x="413" y="275"/>
                </a:lnTo>
                <a:lnTo>
                  <a:pt x="413" y="277"/>
                </a:lnTo>
                <a:lnTo>
                  <a:pt x="416" y="277"/>
                </a:lnTo>
                <a:lnTo>
                  <a:pt x="416" y="280"/>
                </a:lnTo>
                <a:lnTo>
                  <a:pt x="419" y="280"/>
                </a:lnTo>
                <a:lnTo>
                  <a:pt x="419" y="283"/>
                </a:lnTo>
                <a:lnTo>
                  <a:pt x="419" y="285"/>
                </a:lnTo>
                <a:lnTo>
                  <a:pt x="421" y="285"/>
                </a:lnTo>
                <a:lnTo>
                  <a:pt x="424" y="285"/>
                </a:lnTo>
                <a:lnTo>
                  <a:pt x="426" y="285"/>
                </a:lnTo>
                <a:lnTo>
                  <a:pt x="426" y="283"/>
                </a:lnTo>
                <a:lnTo>
                  <a:pt x="429" y="283"/>
                </a:lnTo>
                <a:lnTo>
                  <a:pt x="432" y="285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Bagre" textlink="">
        <xdr:nvSpPr>
          <xdr:cNvPr id="299" name="05250">
            <a:extLst>
              <a:ext uri="{FF2B5EF4-FFF2-40B4-BE49-F238E27FC236}">
                <a16:creationId xmlns:a16="http://schemas.microsoft.com/office/drawing/2014/main" id="{00000000-0008-0000-0300-00002B010000}"/>
              </a:ext>
            </a:extLst>
          </xdr:cNvPr>
          <xdr:cNvSpPr>
            <a:spLocks/>
          </xdr:cNvSpPr>
        </xdr:nvSpPr>
        <xdr:spPr bwMode="auto">
          <a:xfrm>
            <a:off x="9818694" y="1698623"/>
            <a:ext cx="574675" cy="989011"/>
          </a:xfrm>
          <a:custGeom>
            <a:avLst/>
            <a:gdLst>
              <a:gd name="T0" fmla="*/ 319088 w 304"/>
              <a:gd name="T1" fmla="*/ 793750 h 523"/>
              <a:gd name="T2" fmla="*/ 298450 w 304"/>
              <a:gd name="T3" fmla="*/ 822325 h 523"/>
              <a:gd name="T4" fmla="*/ 261938 w 304"/>
              <a:gd name="T5" fmla="*/ 830263 h 523"/>
              <a:gd name="T6" fmla="*/ 241300 w 304"/>
              <a:gd name="T7" fmla="*/ 801688 h 523"/>
              <a:gd name="T8" fmla="*/ 211138 w 304"/>
              <a:gd name="T9" fmla="*/ 788988 h 523"/>
              <a:gd name="T10" fmla="*/ 195263 w 304"/>
              <a:gd name="T11" fmla="*/ 760413 h 523"/>
              <a:gd name="T12" fmla="*/ 157163 w 304"/>
              <a:gd name="T13" fmla="*/ 763588 h 523"/>
              <a:gd name="T14" fmla="*/ 133350 w 304"/>
              <a:gd name="T15" fmla="*/ 760413 h 523"/>
              <a:gd name="T16" fmla="*/ 103188 w 304"/>
              <a:gd name="T17" fmla="*/ 739775 h 523"/>
              <a:gd name="T18" fmla="*/ 79375 w 304"/>
              <a:gd name="T19" fmla="*/ 714375 h 523"/>
              <a:gd name="T20" fmla="*/ 61913 w 304"/>
              <a:gd name="T21" fmla="*/ 688975 h 523"/>
              <a:gd name="T22" fmla="*/ 57150 w 304"/>
              <a:gd name="T23" fmla="*/ 652463 h 523"/>
              <a:gd name="T24" fmla="*/ 36513 w 304"/>
              <a:gd name="T25" fmla="*/ 614363 h 523"/>
              <a:gd name="T26" fmla="*/ 20638 w 304"/>
              <a:gd name="T27" fmla="*/ 581025 h 523"/>
              <a:gd name="T28" fmla="*/ 7938 w 304"/>
              <a:gd name="T29" fmla="*/ 552450 h 523"/>
              <a:gd name="T30" fmla="*/ 36513 w 304"/>
              <a:gd name="T31" fmla="*/ 523875 h 523"/>
              <a:gd name="T32" fmla="*/ 61913 w 304"/>
              <a:gd name="T33" fmla="*/ 490538 h 523"/>
              <a:gd name="T34" fmla="*/ 79375 w 304"/>
              <a:gd name="T35" fmla="*/ 447675 h 523"/>
              <a:gd name="T36" fmla="*/ 69850 w 304"/>
              <a:gd name="T37" fmla="*/ 398463 h 523"/>
              <a:gd name="T38" fmla="*/ 66675 w 304"/>
              <a:gd name="T39" fmla="*/ 382588 h 523"/>
              <a:gd name="T40" fmla="*/ 46038 w 304"/>
              <a:gd name="T41" fmla="*/ 365125 h 523"/>
              <a:gd name="T42" fmla="*/ 25400 w 304"/>
              <a:gd name="T43" fmla="*/ 315913 h 523"/>
              <a:gd name="T44" fmla="*/ 46038 w 304"/>
              <a:gd name="T45" fmla="*/ 273050 h 523"/>
              <a:gd name="T46" fmla="*/ 36513 w 304"/>
              <a:gd name="T47" fmla="*/ 236538 h 523"/>
              <a:gd name="T48" fmla="*/ 46038 w 304"/>
              <a:gd name="T49" fmla="*/ 228600 h 523"/>
              <a:gd name="T50" fmla="*/ 25400 w 304"/>
              <a:gd name="T51" fmla="*/ 190500 h 523"/>
              <a:gd name="T52" fmla="*/ 28575 w 304"/>
              <a:gd name="T53" fmla="*/ 149225 h 523"/>
              <a:gd name="T54" fmla="*/ 20638 w 304"/>
              <a:gd name="T55" fmla="*/ 120650 h 523"/>
              <a:gd name="T56" fmla="*/ 3175 w 304"/>
              <a:gd name="T57" fmla="*/ 87313 h 523"/>
              <a:gd name="T58" fmla="*/ 3175 w 304"/>
              <a:gd name="T59" fmla="*/ 44450 h 523"/>
              <a:gd name="T60" fmla="*/ 15875 w 304"/>
              <a:gd name="T61" fmla="*/ 23813 h 523"/>
              <a:gd name="T62" fmla="*/ 36513 w 304"/>
              <a:gd name="T63" fmla="*/ 0 h 523"/>
              <a:gd name="T64" fmla="*/ 36513 w 304"/>
              <a:gd name="T65" fmla="*/ 23813 h 523"/>
              <a:gd name="T66" fmla="*/ 53975 w 304"/>
              <a:gd name="T67" fmla="*/ 49213 h 523"/>
              <a:gd name="T68" fmla="*/ 82550 w 304"/>
              <a:gd name="T69" fmla="*/ 57150 h 523"/>
              <a:gd name="T70" fmla="*/ 107950 w 304"/>
              <a:gd name="T71" fmla="*/ 82550 h 523"/>
              <a:gd name="T72" fmla="*/ 144463 w 304"/>
              <a:gd name="T73" fmla="*/ 100013 h 523"/>
              <a:gd name="T74" fmla="*/ 174625 w 304"/>
              <a:gd name="T75" fmla="*/ 120650 h 523"/>
              <a:gd name="T76" fmla="*/ 207963 w 304"/>
              <a:gd name="T77" fmla="*/ 115888 h 523"/>
              <a:gd name="T78" fmla="*/ 231775 w 304"/>
              <a:gd name="T79" fmla="*/ 131763 h 523"/>
              <a:gd name="T80" fmla="*/ 254000 w 304"/>
              <a:gd name="T81" fmla="*/ 131763 h 523"/>
              <a:gd name="T82" fmla="*/ 277813 w 304"/>
              <a:gd name="T83" fmla="*/ 103188 h 523"/>
              <a:gd name="T84" fmla="*/ 311150 w 304"/>
              <a:gd name="T85" fmla="*/ 87313 h 523"/>
              <a:gd name="T86" fmla="*/ 336550 w 304"/>
              <a:gd name="T87" fmla="*/ 57150 h 523"/>
              <a:gd name="T88" fmla="*/ 361950 w 304"/>
              <a:gd name="T89" fmla="*/ 69850 h 523"/>
              <a:gd name="T90" fmla="*/ 382588 w 304"/>
              <a:gd name="T91" fmla="*/ 100013 h 523"/>
              <a:gd name="T92" fmla="*/ 395288 w 304"/>
              <a:gd name="T93" fmla="*/ 131763 h 523"/>
              <a:gd name="T94" fmla="*/ 398463 w 304"/>
              <a:gd name="T95" fmla="*/ 169863 h 523"/>
              <a:gd name="T96" fmla="*/ 398463 w 304"/>
              <a:gd name="T97" fmla="*/ 203200 h 523"/>
              <a:gd name="T98" fmla="*/ 403225 w 304"/>
              <a:gd name="T99" fmla="*/ 244475 h 523"/>
              <a:gd name="T100" fmla="*/ 398463 w 304"/>
              <a:gd name="T101" fmla="*/ 295275 h 523"/>
              <a:gd name="T102" fmla="*/ 415925 w 304"/>
              <a:gd name="T103" fmla="*/ 328613 h 523"/>
              <a:gd name="T104" fmla="*/ 460375 w 304"/>
              <a:gd name="T105" fmla="*/ 406400 h 523"/>
              <a:gd name="T106" fmla="*/ 439738 w 304"/>
              <a:gd name="T107" fmla="*/ 465138 h 523"/>
              <a:gd name="T108" fmla="*/ 361950 w 304"/>
              <a:gd name="T109" fmla="*/ 477838 h 523"/>
              <a:gd name="T110" fmla="*/ 341313 w 304"/>
              <a:gd name="T111" fmla="*/ 519113 h 523"/>
              <a:gd name="T112" fmla="*/ 341313 w 304"/>
              <a:gd name="T113" fmla="*/ 565150 h 523"/>
              <a:gd name="T114" fmla="*/ 341313 w 304"/>
              <a:gd name="T115" fmla="*/ 614363 h 523"/>
              <a:gd name="T116" fmla="*/ 315913 w 304"/>
              <a:gd name="T117" fmla="*/ 660400 h 523"/>
              <a:gd name="T118" fmla="*/ 307975 w 304"/>
              <a:gd name="T119" fmla="*/ 709613 h 523"/>
              <a:gd name="T120" fmla="*/ 311150 w 304"/>
              <a:gd name="T121" fmla="*/ 747713 h 523"/>
              <a:gd name="T122" fmla="*/ 336550 w 304"/>
              <a:gd name="T123" fmla="*/ 768350 h 52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304" h="523">
                <a:moveTo>
                  <a:pt x="220" y="489"/>
                </a:moveTo>
                <a:lnTo>
                  <a:pt x="217" y="489"/>
                </a:lnTo>
                <a:lnTo>
                  <a:pt x="217" y="492"/>
                </a:lnTo>
                <a:lnTo>
                  <a:pt x="215" y="492"/>
                </a:lnTo>
                <a:lnTo>
                  <a:pt x="215" y="494"/>
                </a:lnTo>
                <a:lnTo>
                  <a:pt x="212" y="494"/>
                </a:lnTo>
                <a:lnTo>
                  <a:pt x="209" y="494"/>
                </a:lnTo>
                <a:lnTo>
                  <a:pt x="209" y="497"/>
                </a:lnTo>
                <a:lnTo>
                  <a:pt x="207" y="497"/>
                </a:lnTo>
                <a:lnTo>
                  <a:pt x="204" y="497"/>
                </a:lnTo>
                <a:lnTo>
                  <a:pt x="204" y="500"/>
                </a:lnTo>
                <a:lnTo>
                  <a:pt x="201" y="500"/>
                </a:lnTo>
                <a:lnTo>
                  <a:pt x="201" y="502"/>
                </a:lnTo>
                <a:lnTo>
                  <a:pt x="199" y="502"/>
                </a:lnTo>
                <a:lnTo>
                  <a:pt x="199" y="505"/>
                </a:lnTo>
                <a:lnTo>
                  <a:pt x="199" y="508"/>
                </a:lnTo>
                <a:lnTo>
                  <a:pt x="196" y="508"/>
                </a:lnTo>
                <a:lnTo>
                  <a:pt x="196" y="510"/>
                </a:lnTo>
                <a:lnTo>
                  <a:pt x="194" y="510"/>
                </a:lnTo>
                <a:lnTo>
                  <a:pt x="194" y="513"/>
                </a:lnTo>
                <a:lnTo>
                  <a:pt x="194" y="515"/>
                </a:lnTo>
                <a:lnTo>
                  <a:pt x="191" y="515"/>
                </a:lnTo>
                <a:lnTo>
                  <a:pt x="191" y="518"/>
                </a:lnTo>
                <a:lnTo>
                  <a:pt x="188" y="518"/>
                </a:lnTo>
                <a:lnTo>
                  <a:pt x="188" y="521"/>
                </a:lnTo>
                <a:lnTo>
                  <a:pt x="186" y="521"/>
                </a:lnTo>
                <a:lnTo>
                  <a:pt x="183" y="521"/>
                </a:lnTo>
                <a:lnTo>
                  <a:pt x="183" y="523"/>
                </a:lnTo>
                <a:lnTo>
                  <a:pt x="180" y="523"/>
                </a:lnTo>
                <a:lnTo>
                  <a:pt x="178" y="521"/>
                </a:lnTo>
                <a:lnTo>
                  <a:pt x="175" y="521"/>
                </a:lnTo>
                <a:lnTo>
                  <a:pt x="173" y="523"/>
                </a:lnTo>
                <a:lnTo>
                  <a:pt x="170" y="521"/>
                </a:lnTo>
                <a:lnTo>
                  <a:pt x="167" y="521"/>
                </a:lnTo>
                <a:lnTo>
                  <a:pt x="167" y="523"/>
                </a:lnTo>
                <a:lnTo>
                  <a:pt x="165" y="523"/>
                </a:lnTo>
                <a:lnTo>
                  <a:pt x="162" y="523"/>
                </a:lnTo>
                <a:lnTo>
                  <a:pt x="160" y="523"/>
                </a:lnTo>
                <a:lnTo>
                  <a:pt x="160" y="521"/>
                </a:lnTo>
                <a:lnTo>
                  <a:pt x="160" y="518"/>
                </a:lnTo>
                <a:lnTo>
                  <a:pt x="157" y="518"/>
                </a:lnTo>
                <a:lnTo>
                  <a:pt x="157" y="515"/>
                </a:lnTo>
                <a:lnTo>
                  <a:pt x="154" y="515"/>
                </a:lnTo>
                <a:lnTo>
                  <a:pt x="154" y="513"/>
                </a:lnTo>
                <a:lnTo>
                  <a:pt x="154" y="510"/>
                </a:lnTo>
                <a:lnTo>
                  <a:pt x="154" y="508"/>
                </a:lnTo>
                <a:lnTo>
                  <a:pt x="152" y="508"/>
                </a:lnTo>
                <a:lnTo>
                  <a:pt x="152" y="505"/>
                </a:lnTo>
                <a:lnTo>
                  <a:pt x="152" y="502"/>
                </a:lnTo>
                <a:lnTo>
                  <a:pt x="149" y="502"/>
                </a:lnTo>
                <a:lnTo>
                  <a:pt x="149" y="500"/>
                </a:lnTo>
                <a:lnTo>
                  <a:pt x="146" y="500"/>
                </a:lnTo>
                <a:lnTo>
                  <a:pt x="146" y="497"/>
                </a:lnTo>
                <a:lnTo>
                  <a:pt x="144" y="497"/>
                </a:lnTo>
                <a:lnTo>
                  <a:pt x="141" y="497"/>
                </a:lnTo>
                <a:lnTo>
                  <a:pt x="139" y="497"/>
                </a:lnTo>
                <a:lnTo>
                  <a:pt x="139" y="494"/>
                </a:lnTo>
                <a:lnTo>
                  <a:pt x="136" y="494"/>
                </a:lnTo>
                <a:lnTo>
                  <a:pt x="136" y="497"/>
                </a:lnTo>
                <a:lnTo>
                  <a:pt x="133" y="497"/>
                </a:lnTo>
                <a:lnTo>
                  <a:pt x="131" y="497"/>
                </a:lnTo>
                <a:lnTo>
                  <a:pt x="128" y="497"/>
                </a:lnTo>
                <a:lnTo>
                  <a:pt x="128" y="494"/>
                </a:lnTo>
                <a:lnTo>
                  <a:pt x="126" y="492"/>
                </a:lnTo>
                <a:lnTo>
                  <a:pt x="126" y="489"/>
                </a:lnTo>
                <a:lnTo>
                  <a:pt x="126" y="487"/>
                </a:lnTo>
                <a:lnTo>
                  <a:pt x="126" y="484"/>
                </a:lnTo>
                <a:lnTo>
                  <a:pt x="123" y="484"/>
                </a:lnTo>
                <a:lnTo>
                  <a:pt x="126" y="484"/>
                </a:lnTo>
                <a:lnTo>
                  <a:pt x="126" y="481"/>
                </a:lnTo>
                <a:lnTo>
                  <a:pt x="123" y="481"/>
                </a:lnTo>
                <a:lnTo>
                  <a:pt x="123" y="479"/>
                </a:lnTo>
                <a:lnTo>
                  <a:pt x="120" y="479"/>
                </a:lnTo>
                <a:lnTo>
                  <a:pt x="120" y="481"/>
                </a:lnTo>
                <a:lnTo>
                  <a:pt x="120" y="484"/>
                </a:lnTo>
                <a:lnTo>
                  <a:pt x="118" y="484"/>
                </a:lnTo>
                <a:lnTo>
                  <a:pt x="115" y="484"/>
                </a:lnTo>
                <a:lnTo>
                  <a:pt x="112" y="484"/>
                </a:lnTo>
                <a:lnTo>
                  <a:pt x="110" y="484"/>
                </a:lnTo>
                <a:lnTo>
                  <a:pt x="110" y="481"/>
                </a:lnTo>
                <a:lnTo>
                  <a:pt x="107" y="481"/>
                </a:lnTo>
                <a:lnTo>
                  <a:pt x="105" y="481"/>
                </a:lnTo>
                <a:lnTo>
                  <a:pt x="102" y="481"/>
                </a:lnTo>
                <a:lnTo>
                  <a:pt x="99" y="481"/>
                </a:lnTo>
                <a:lnTo>
                  <a:pt x="99" y="479"/>
                </a:lnTo>
                <a:lnTo>
                  <a:pt x="99" y="476"/>
                </a:lnTo>
                <a:lnTo>
                  <a:pt x="97" y="476"/>
                </a:lnTo>
                <a:lnTo>
                  <a:pt x="94" y="476"/>
                </a:lnTo>
                <a:lnTo>
                  <a:pt x="94" y="479"/>
                </a:lnTo>
                <a:lnTo>
                  <a:pt x="91" y="479"/>
                </a:lnTo>
                <a:lnTo>
                  <a:pt x="89" y="479"/>
                </a:lnTo>
                <a:lnTo>
                  <a:pt x="89" y="476"/>
                </a:lnTo>
                <a:lnTo>
                  <a:pt x="86" y="476"/>
                </a:lnTo>
                <a:lnTo>
                  <a:pt x="86" y="479"/>
                </a:lnTo>
                <a:lnTo>
                  <a:pt x="86" y="481"/>
                </a:lnTo>
                <a:lnTo>
                  <a:pt x="84" y="479"/>
                </a:lnTo>
                <a:lnTo>
                  <a:pt x="81" y="479"/>
                </a:lnTo>
                <a:lnTo>
                  <a:pt x="78" y="479"/>
                </a:lnTo>
                <a:lnTo>
                  <a:pt x="78" y="476"/>
                </a:lnTo>
                <a:lnTo>
                  <a:pt x="78" y="474"/>
                </a:lnTo>
                <a:lnTo>
                  <a:pt x="78" y="471"/>
                </a:lnTo>
                <a:lnTo>
                  <a:pt x="76" y="471"/>
                </a:lnTo>
                <a:lnTo>
                  <a:pt x="76" y="468"/>
                </a:lnTo>
                <a:lnTo>
                  <a:pt x="73" y="468"/>
                </a:lnTo>
                <a:lnTo>
                  <a:pt x="71" y="468"/>
                </a:lnTo>
                <a:lnTo>
                  <a:pt x="68" y="468"/>
                </a:lnTo>
                <a:lnTo>
                  <a:pt x="68" y="466"/>
                </a:lnTo>
                <a:lnTo>
                  <a:pt x="65" y="466"/>
                </a:lnTo>
                <a:lnTo>
                  <a:pt x="63" y="466"/>
                </a:lnTo>
                <a:lnTo>
                  <a:pt x="60" y="466"/>
                </a:lnTo>
                <a:lnTo>
                  <a:pt x="57" y="466"/>
                </a:lnTo>
                <a:lnTo>
                  <a:pt x="55" y="463"/>
                </a:lnTo>
                <a:lnTo>
                  <a:pt x="52" y="460"/>
                </a:lnTo>
                <a:lnTo>
                  <a:pt x="52" y="458"/>
                </a:lnTo>
                <a:lnTo>
                  <a:pt x="55" y="458"/>
                </a:lnTo>
                <a:lnTo>
                  <a:pt x="55" y="455"/>
                </a:lnTo>
                <a:lnTo>
                  <a:pt x="52" y="455"/>
                </a:lnTo>
                <a:lnTo>
                  <a:pt x="50" y="455"/>
                </a:lnTo>
                <a:lnTo>
                  <a:pt x="50" y="453"/>
                </a:lnTo>
                <a:lnTo>
                  <a:pt x="50" y="450"/>
                </a:lnTo>
                <a:lnTo>
                  <a:pt x="52" y="450"/>
                </a:lnTo>
                <a:lnTo>
                  <a:pt x="52" y="447"/>
                </a:lnTo>
                <a:lnTo>
                  <a:pt x="52" y="445"/>
                </a:lnTo>
                <a:lnTo>
                  <a:pt x="52" y="442"/>
                </a:lnTo>
                <a:lnTo>
                  <a:pt x="52" y="440"/>
                </a:lnTo>
                <a:lnTo>
                  <a:pt x="50" y="437"/>
                </a:lnTo>
                <a:lnTo>
                  <a:pt x="47" y="437"/>
                </a:lnTo>
                <a:lnTo>
                  <a:pt x="44" y="440"/>
                </a:lnTo>
                <a:lnTo>
                  <a:pt x="44" y="437"/>
                </a:lnTo>
                <a:lnTo>
                  <a:pt x="42" y="437"/>
                </a:lnTo>
                <a:lnTo>
                  <a:pt x="42" y="434"/>
                </a:lnTo>
                <a:lnTo>
                  <a:pt x="39" y="434"/>
                </a:lnTo>
                <a:lnTo>
                  <a:pt x="36" y="434"/>
                </a:lnTo>
                <a:lnTo>
                  <a:pt x="36" y="432"/>
                </a:lnTo>
                <a:lnTo>
                  <a:pt x="36" y="429"/>
                </a:lnTo>
                <a:lnTo>
                  <a:pt x="36" y="426"/>
                </a:lnTo>
                <a:lnTo>
                  <a:pt x="36" y="424"/>
                </a:lnTo>
                <a:lnTo>
                  <a:pt x="34" y="424"/>
                </a:lnTo>
                <a:lnTo>
                  <a:pt x="34" y="421"/>
                </a:lnTo>
                <a:lnTo>
                  <a:pt x="34" y="419"/>
                </a:lnTo>
                <a:lnTo>
                  <a:pt x="34" y="416"/>
                </a:lnTo>
                <a:lnTo>
                  <a:pt x="34" y="413"/>
                </a:lnTo>
                <a:lnTo>
                  <a:pt x="36" y="413"/>
                </a:lnTo>
                <a:lnTo>
                  <a:pt x="36" y="411"/>
                </a:lnTo>
                <a:lnTo>
                  <a:pt x="36" y="408"/>
                </a:lnTo>
                <a:lnTo>
                  <a:pt x="39" y="408"/>
                </a:lnTo>
                <a:lnTo>
                  <a:pt x="39" y="405"/>
                </a:lnTo>
                <a:lnTo>
                  <a:pt x="39" y="403"/>
                </a:lnTo>
                <a:lnTo>
                  <a:pt x="36" y="400"/>
                </a:lnTo>
                <a:lnTo>
                  <a:pt x="34" y="400"/>
                </a:lnTo>
                <a:lnTo>
                  <a:pt x="34" y="398"/>
                </a:lnTo>
                <a:lnTo>
                  <a:pt x="31" y="395"/>
                </a:lnTo>
                <a:lnTo>
                  <a:pt x="31" y="392"/>
                </a:lnTo>
                <a:lnTo>
                  <a:pt x="29" y="390"/>
                </a:lnTo>
                <a:lnTo>
                  <a:pt x="26" y="390"/>
                </a:lnTo>
                <a:lnTo>
                  <a:pt x="23" y="387"/>
                </a:lnTo>
                <a:lnTo>
                  <a:pt x="21" y="387"/>
                </a:lnTo>
                <a:lnTo>
                  <a:pt x="21" y="385"/>
                </a:lnTo>
                <a:lnTo>
                  <a:pt x="18" y="385"/>
                </a:lnTo>
                <a:lnTo>
                  <a:pt x="18" y="382"/>
                </a:lnTo>
                <a:lnTo>
                  <a:pt x="16" y="382"/>
                </a:lnTo>
                <a:lnTo>
                  <a:pt x="16" y="379"/>
                </a:lnTo>
                <a:lnTo>
                  <a:pt x="16" y="377"/>
                </a:lnTo>
                <a:lnTo>
                  <a:pt x="16" y="374"/>
                </a:lnTo>
                <a:lnTo>
                  <a:pt x="16" y="371"/>
                </a:lnTo>
                <a:lnTo>
                  <a:pt x="16" y="369"/>
                </a:lnTo>
                <a:lnTo>
                  <a:pt x="13" y="369"/>
                </a:lnTo>
                <a:lnTo>
                  <a:pt x="13" y="366"/>
                </a:lnTo>
                <a:lnTo>
                  <a:pt x="10" y="366"/>
                </a:lnTo>
                <a:lnTo>
                  <a:pt x="10" y="364"/>
                </a:lnTo>
                <a:lnTo>
                  <a:pt x="8" y="364"/>
                </a:lnTo>
                <a:lnTo>
                  <a:pt x="5" y="364"/>
                </a:lnTo>
                <a:lnTo>
                  <a:pt x="5" y="361"/>
                </a:lnTo>
                <a:lnTo>
                  <a:pt x="2" y="361"/>
                </a:lnTo>
                <a:lnTo>
                  <a:pt x="2" y="358"/>
                </a:lnTo>
                <a:lnTo>
                  <a:pt x="2" y="356"/>
                </a:lnTo>
                <a:lnTo>
                  <a:pt x="2" y="353"/>
                </a:lnTo>
                <a:lnTo>
                  <a:pt x="2" y="351"/>
                </a:lnTo>
                <a:lnTo>
                  <a:pt x="5" y="351"/>
                </a:lnTo>
                <a:lnTo>
                  <a:pt x="5" y="348"/>
                </a:lnTo>
                <a:lnTo>
                  <a:pt x="5" y="345"/>
                </a:lnTo>
                <a:lnTo>
                  <a:pt x="8" y="345"/>
                </a:lnTo>
                <a:lnTo>
                  <a:pt x="8" y="343"/>
                </a:lnTo>
                <a:lnTo>
                  <a:pt x="8" y="340"/>
                </a:lnTo>
                <a:lnTo>
                  <a:pt x="10" y="340"/>
                </a:lnTo>
                <a:lnTo>
                  <a:pt x="10" y="337"/>
                </a:lnTo>
                <a:lnTo>
                  <a:pt x="13" y="335"/>
                </a:lnTo>
                <a:lnTo>
                  <a:pt x="16" y="332"/>
                </a:lnTo>
                <a:lnTo>
                  <a:pt x="18" y="332"/>
                </a:lnTo>
                <a:lnTo>
                  <a:pt x="21" y="332"/>
                </a:lnTo>
                <a:lnTo>
                  <a:pt x="23" y="332"/>
                </a:lnTo>
                <a:lnTo>
                  <a:pt x="23" y="330"/>
                </a:lnTo>
                <a:lnTo>
                  <a:pt x="29" y="330"/>
                </a:lnTo>
                <a:lnTo>
                  <a:pt x="29" y="327"/>
                </a:lnTo>
                <a:lnTo>
                  <a:pt x="31" y="324"/>
                </a:lnTo>
                <a:lnTo>
                  <a:pt x="31" y="322"/>
                </a:lnTo>
                <a:lnTo>
                  <a:pt x="31" y="319"/>
                </a:lnTo>
                <a:lnTo>
                  <a:pt x="34" y="319"/>
                </a:lnTo>
                <a:lnTo>
                  <a:pt x="34" y="316"/>
                </a:lnTo>
                <a:lnTo>
                  <a:pt x="34" y="314"/>
                </a:lnTo>
                <a:lnTo>
                  <a:pt x="36" y="314"/>
                </a:lnTo>
                <a:lnTo>
                  <a:pt x="36" y="311"/>
                </a:lnTo>
                <a:lnTo>
                  <a:pt x="39" y="311"/>
                </a:lnTo>
                <a:lnTo>
                  <a:pt x="39" y="309"/>
                </a:lnTo>
                <a:lnTo>
                  <a:pt x="42" y="306"/>
                </a:lnTo>
                <a:lnTo>
                  <a:pt x="42" y="303"/>
                </a:lnTo>
                <a:lnTo>
                  <a:pt x="42" y="301"/>
                </a:lnTo>
                <a:lnTo>
                  <a:pt x="42" y="298"/>
                </a:lnTo>
                <a:lnTo>
                  <a:pt x="44" y="298"/>
                </a:lnTo>
                <a:lnTo>
                  <a:pt x="44" y="296"/>
                </a:lnTo>
                <a:lnTo>
                  <a:pt x="44" y="293"/>
                </a:lnTo>
                <a:lnTo>
                  <a:pt x="44" y="290"/>
                </a:lnTo>
                <a:lnTo>
                  <a:pt x="44" y="288"/>
                </a:lnTo>
                <a:lnTo>
                  <a:pt x="47" y="285"/>
                </a:lnTo>
                <a:lnTo>
                  <a:pt x="50" y="285"/>
                </a:lnTo>
                <a:lnTo>
                  <a:pt x="50" y="282"/>
                </a:lnTo>
                <a:lnTo>
                  <a:pt x="50" y="280"/>
                </a:lnTo>
                <a:lnTo>
                  <a:pt x="47" y="277"/>
                </a:lnTo>
                <a:lnTo>
                  <a:pt x="47" y="275"/>
                </a:lnTo>
                <a:lnTo>
                  <a:pt x="47" y="272"/>
                </a:lnTo>
                <a:lnTo>
                  <a:pt x="47" y="269"/>
                </a:lnTo>
                <a:lnTo>
                  <a:pt x="47" y="264"/>
                </a:lnTo>
                <a:lnTo>
                  <a:pt x="47" y="261"/>
                </a:lnTo>
                <a:lnTo>
                  <a:pt x="47" y="259"/>
                </a:lnTo>
                <a:lnTo>
                  <a:pt x="44" y="259"/>
                </a:lnTo>
                <a:lnTo>
                  <a:pt x="44" y="256"/>
                </a:lnTo>
                <a:lnTo>
                  <a:pt x="44" y="254"/>
                </a:lnTo>
                <a:lnTo>
                  <a:pt x="44" y="251"/>
                </a:lnTo>
                <a:lnTo>
                  <a:pt x="47" y="251"/>
                </a:lnTo>
                <a:lnTo>
                  <a:pt x="50" y="251"/>
                </a:lnTo>
                <a:lnTo>
                  <a:pt x="52" y="251"/>
                </a:lnTo>
                <a:lnTo>
                  <a:pt x="55" y="248"/>
                </a:lnTo>
                <a:lnTo>
                  <a:pt x="55" y="246"/>
                </a:lnTo>
                <a:lnTo>
                  <a:pt x="55" y="243"/>
                </a:lnTo>
                <a:lnTo>
                  <a:pt x="52" y="241"/>
                </a:lnTo>
                <a:lnTo>
                  <a:pt x="50" y="238"/>
                </a:lnTo>
                <a:lnTo>
                  <a:pt x="50" y="241"/>
                </a:lnTo>
                <a:lnTo>
                  <a:pt x="47" y="241"/>
                </a:lnTo>
                <a:lnTo>
                  <a:pt x="44" y="241"/>
                </a:lnTo>
                <a:lnTo>
                  <a:pt x="42" y="241"/>
                </a:lnTo>
                <a:lnTo>
                  <a:pt x="42" y="238"/>
                </a:lnTo>
                <a:lnTo>
                  <a:pt x="39" y="238"/>
                </a:lnTo>
                <a:lnTo>
                  <a:pt x="39" y="241"/>
                </a:lnTo>
                <a:lnTo>
                  <a:pt x="36" y="241"/>
                </a:lnTo>
                <a:lnTo>
                  <a:pt x="34" y="241"/>
                </a:lnTo>
                <a:lnTo>
                  <a:pt x="34" y="238"/>
                </a:lnTo>
                <a:lnTo>
                  <a:pt x="31" y="238"/>
                </a:lnTo>
                <a:lnTo>
                  <a:pt x="34" y="238"/>
                </a:lnTo>
                <a:lnTo>
                  <a:pt x="34" y="235"/>
                </a:lnTo>
                <a:lnTo>
                  <a:pt x="34" y="233"/>
                </a:lnTo>
                <a:lnTo>
                  <a:pt x="31" y="233"/>
                </a:lnTo>
                <a:lnTo>
                  <a:pt x="29" y="230"/>
                </a:lnTo>
                <a:lnTo>
                  <a:pt x="26" y="227"/>
                </a:lnTo>
                <a:lnTo>
                  <a:pt x="26" y="225"/>
                </a:lnTo>
                <a:lnTo>
                  <a:pt x="26" y="222"/>
                </a:lnTo>
                <a:lnTo>
                  <a:pt x="26" y="220"/>
                </a:lnTo>
                <a:lnTo>
                  <a:pt x="26" y="217"/>
                </a:lnTo>
                <a:lnTo>
                  <a:pt x="26" y="214"/>
                </a:lnTo>
                <a:lnTo>
                  <a:pt x="26" y="212"/>
                </a:lnTo>
                <a:lnTo>
                  <a:pt x="23" y="212"/>
                </a:lnTo>
                <a:lnTo>
                  <a:pt x="21" y="209"/>
                </a:lnTo>
                <a:lnTo>
                  <a:pt x="21" y="204"/>
                </a:lnTo>
                <a:lnTo>
                  <a:pt x="18" y="201"/>
                </a:lnTo>
                <a:lnTo>
                  <a:pt x="16" y="199"/>
                </a:lnTo>
                <a:lnTo>
                  <a:pt x="16" y="196"/>
                </a:lnTo>
                <a:lnTo>
                  <a:pt x="13" y="193"/>
                </a:lnTo>
                <a:lnTo>
                  <a:pt x="13" y="191"/>
                </a:lnTo>
                <a:lnTo>
                  <a:pt x="13" y="188"/>
                </a:lnTo>
                <a:lnTo>
                  <a:pt x="13" y="186"/>
                </a:lnTo>
                <a:lnTo>
                  <a:pt x="16" y="183"/>
                </a:lnTo>
                <a:lnTo>
                  <a:pt x="18" y="183"/>
                </a:lnTo>
                <a:lnTo>
                  <a:pt x="18" y="180"/>
                </a:lnTo>
                <a:lnTo>
                  <a:pt x="21" y="180"/>
                </a:lnTo>
                <a:lnTo>
                  <a:pt x="23" y="178"/>
                </a:lnTo>
                <a:lnTo>
                  <a:pt x="26" y="175"/>
                </a:lnTo>
                <a:lnTo>
                  <a:pt x="29" y="172"/>
                </a:lnTo>
                <a:lnTo>
                  <a:pt x="29" y="170"/>
                </a:lnTo>
                <a:lnTo>
                  <a:pt x="29" y="167"/>
                </a:lnTo>
                <a:lnTo>
                  <a:pt x="26" y="165"/>
                </a:lnTo>
                <a:lnTo>
                  <a:pt x="23" y="162"/>
                </a:lnTo>
                <a:lnTo>
                  <a:pt x="21" y="162"/>
                </a:lnTo>
                <a:lnTo>
                  <a:pt x="18" y="162"/>
                </a:lnTo>
                <a:lnTo>
                  <a:pt x="16" y="159"/>
                </a:lnTo>
                <a:lnTo>
                  <a:pt x="16" y="157"/>
                </a:lnTo>
                <a:lnTo>
                  <a:pt x="16" y="154"/>
                </a:lnTo>
                <a:lnTo>
                  <a:pt x="18" y="152"/>
                </a:lnTo>
                <a:lnTo>
                  <a:pt x="21" y="152"/>
                </a:lnTo>
                <a:lnTo>
                  <a:pt x="23" y="149"/>
                </a:lnTo>
                <a:lnTo>
                  <a:pt x="26" y="149"/>
                </a:lnTo>
                <a:lnTo>
                  <a:pt x="29" y="149"/>
                </a:lnTo>
                <a:lnTo>
                  <a:pt x="29" y="152"/>
                </a:lnTo>
                <a:lnTo>
                  <a:pt x="31" y="152"/>
                </a:lnTo>
                <a:lnTo>
                  <a:pt x="31" y="154"/>
                </a:lnTo>
                <a:lnTo>
                  <a:pt x="34" y="154"/>
                </a:lnTo>
                <a:lnTo>
                  <a:pt x="36" y="152"/>
                </a:lnTo>
                <a:lnTo>
                  <a:pt x="36" y="149"/>
                </a:lnTo>
                <a:lnTo>
                  <a:pt x="34" y="146"/>
                </a:lnTo>
                <a:lnTo>
                  <a:pt x="34" y="144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1" y="141"/>
                </a:lnTo>
                <a:lnTo>
                  <a:pt x="18" y="141"/>
                </a:lnTo>
                <a:lnTo>
                  <a:pt x="18" y="138"/>
                </a:lnTo>
                <a:lnTo>
                  <a:pt x="16" y="136"/>
                </a:lnTo>
                <a:lnTo>
                  <a:pt x="16" y="133"/>
                </a:lnTo>
                <a:lnTo>
                  <a:pt x="16" y="131"/>
                </a:lnTo>
                <a:lnTo>
                  <a:pt x="16" y="128"/>
                </a:lnTo>
                <a:lnTo>
                  <a:pt x="16" y="125"/>
                </a:lnTo>
                <a:lnTo>
                  <a:pt x="13" y="125"/>
                </a:lnTo>
                <a:lnTo>
                  <a:pt x="16" y="123"/>
                </a:lnTo>
                <a:lnTo>
                  <a:pt x="16" y="120"/>
                </a:lnTo>
                <a:lnTo>
                  <a:pt x="16" y="118"/>
                </a:lnTo>
                <a:lnTo>
                  <a:pt x="16" y="115"/>
                </a:lnTo>
                <a:lnTo>
                  <a:pt x="16" y="112"/>
                </a:lnTo>
                <a:lnTo>
                  <a:pt x="13" y="112"/>
                </a:lnTo>
                <a:lnTo>
                  <a:pt x="13" y="110"/>
                </a:lnTo>
                <a:lnTo>
                  <a:pt x="13" y="107"/>
                </a:lnTo>
                <a:lnTo>
                  <a:pt x="13" y="104"/>
                </a:lnTo>
                <a:lnTo>
                  <a:pt x="13" y="102"/>
                </a:lnTo>
                <a:lnTo>
                  <a:pt x="16" y="102"/>
                </a:lnTo>
                <a:lnTo>
                  <a:pt x="18" y="99"/>
                </a:lnTo>
                <a:lnTo>
                  <a:pt x="18" y="97"/>
                </a:lnTo>
                <a:lnTo>
                  <a:pt x="18" y="94"/>
                </a:lnTo>
                <a:lnTo>
                  <a:pt x="16" y="94"/>
                </a:lnTo>
                <a:lnTo>
                  <a:pt x="16" y="91"/>
                </a:lnTo>
                <a:lnTo>
                  <a:pt x="13" y="91"/>
                </a:lnTo>
                <a:lnTo>
                  <a:pt x="10" y="91"/>
                </a:lnTo>
                <a:lnTo>
                  <a:pt x="8" y="89"/>
                </a:lnTo>
                <a:lnTo>
                  <a:pt x="8" y="86"/>
                </a:lnTo>
                <a:lnTo>
                  <a:pt x="8" y="83"/>
                </a:lnTo>
                <a:lnTo>
                  <a:pt x="10" y="83"/>
                </a:lnTo>
                <a:lnTo>
                  <a:pt x="10" y="81"/>
                </a:lnTo>
                <a:lnTo>
                  <a:pt x="13" y="81"/>
                </a:lnTo>
                <a:lnTo>
                  <a:pt x="13" y="78"/>
                </a:lnTo>
                <a:lnTo>
                  <a:pt x="13" y="76"/>
                </a:lnTo>
                <a:lnTo>
                  <a:pt x="13" y="73"/>
                </a:lnTo>
                <a:lnTo>
                  <a:pt x="10" y="73"/>
                </a:lnTo>
                <a:lnTo>
                  <a:pt x="10" y="70"/>
                </a:lnTo>
                <a:lnTo>
                  <a:pt x="10" y="68"/>
                </a:lnTo>
                <a:lnTo>
                  <a:pt x="8" y="68"/>
                </a:lnTo>
                <a:lnTo>
                  <a:pt x="8" y="65"/>
                </a:lnTo>
                <a:lnTo>
                  <a:pt x="5" y="65"/>
                </a:lnTo>
                <a:lnTo>
                  <a:pt x="2" y="63"/>
                </a:lnTo>
                <a:lnTo>
                  <a:pt x="2" y="60"/>
                </a:lnTo>
                <a:lnTo>
                  <a:pt x="0" y="60"/>
                </a:lnTo>
                <a:lnTo>
                  <a:pt x="0" y="57"/>
                </a:lnTo>
                <a:lnTo>
                  <a:pt x="2" y="55"/>
                </a:lnTo>
                <a:lnTo>
                  <a:pt x="5" y="52"/>
                </a:lnTo>
                <a:lnTo>
                  <a:pt x="8" y="49"/>
                </a:lnTo>
                <a:lnTo>
                  <a:pt x="8" y="47"/>
                </a:lnTo>
                <a:lnTo>
                  <a:pt x="8" y="44"/>
                </a:lnTo>
                <a:lnTo>
                  <a:pt x="8" y="42"/>
                </a:lnTo>
                <a:lnTo>
                  <a:pt x="5" y="42"/>
                </a:lnTo>
                <a:lnTo>
                  <a:pt x="5" y="39"/>
                </a:lnTo>
                <a:lnTo>
                  <a:pt x="5" y="36"/>
                </a:lnTo>
                <a:lnTo>
                  <a:pt x="2" y="36"/>
                </a:lnTo>
                <a:lnTo>
                  <a:pt x="2" y="34"/>
                </a:lnTo>
                <a:lnTo>
                  <a:pt x="2" y="31"/>
                </a:lnTo>
                <a:lnTo>
                  <a:pt x="2" y="28"/>
                </a:lnTo>
                <a:lnTo>
                  <a:pt x="5" y="28"/>
                </a:lnTo>
                <a:lnTo>
                  <a:pt x="5" y="26"/>
                </a:lnTo>
                <a:lnTo>
                  <a:pt x="8" y="26"/>
                </a:lnTo>
                <a:lnTo>
                  <a:pt x="10" y="26"/>
                </a:lnTo>
                <a:lnTo>
                  <a:pt x="13" y="26"/>
                </a:lnTo>
                <a:lnTo>
                  <a:pt x="16" y="26"/>
                </a:lnTo>
                <a:lnTo>
                  <a:pt x="16" y="23"/>
                </a:lnTo>
                <a:lnTo>
                  <a:pt x="16" y="21"/>
                </a:lnTo>
                <a:lnTo>
                  <a:pt x="16" y="18"/>
                </a:lnTo>
                <a:lnTo>
                  <a:pt x="13" y="18"/>
                </a:lnTo>
                <a:lnTo>
                  <a:pt x="13" y="15"/>
                </a:lnTo>
                <a:lnTo>
                  <a:pt x="10" y="15"/>
                </a:lnTo>
                <a:lnTo>
                  <a:pt x="10" y="13"/>
                </a:lnTo>
                <a:lnTo>
                  <a:pt x="8" y="13"/>
                </a:lnTo>
                <a:lnTo>
                  <a:pt x="8" y="10"/>
                </a:lnTo>
                <a:lnTo>
                  <a:pt x="8" y="8"/>
                </a:lnTo>
                <a:lnTo>
                  <a:pt x="8" y="5"/>
                </a:lnTo>
                <a:lnTo>
                  <a:pt x="8" y="2"/>
                </a:lnTo>
                <a:lnTo>
                  <a:pt x="10" y="2"/>
                </a:lnTo>
                <a:lnTo>
                  <a:pt x="13" y="0"/>
                </a:lnTo>
                <a:lnTo>
                  <a:pt x="16" y="0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6" y="0"/>
                </a:lnTo>
                <a:lnTo>
                  <a:pt x="26" y="2"/>
                </a:lnTo>
                <a:lnTo>
                  <a:pt x="26" y="5"/>
                </a:lnTo>
                <a:lnTo>
                  <a:pt x="29" y="5"/>
                </a:lnTo>
                <a:lnTo>
                  <a:pt x="29" y="8"/>
                </a:lnTo>
                <a:lnTo>
                  <a:pt x="31" y="8"/>
                </a:lnTo>
                <a:lnTo>
                  <a:pt x="31" y="10"/>
                </a:lnTo>
                <a:lnTo>
                  <a:pt x="29" y="10"/>
                </a:lnTo>
                <a:lnTo>
                  <a:pt x="29" y="13"/>
                </a:lnTo>
                <a:lnTo>
                  <a:pt x="26" y="13"/>
                </a:lnTo>
                <a:lnTo>
                  <a:pt x="23" y="13"/>
                </a:lnTo>
                <a:lnTo>
                  <a:pt x="23" y="15"/>
                </a:lnTo>
                <a:lnTo>
                  <a:pt x="23" y="18"/>
                </a:lnTo>
                <a:lnTo>
                  <a:pt x="21" y="18"/>
                </a:lnTo>
                <a:lnTo>
                  <a:pt x="21" y="21"/>
                </a:lnTo>
                <a:lnTo>
                  <a:pt x="23" y="21"/>
                </a:lnTo>
                <a:lnTo>
                  <a:pt x="23" y="23"/>
                </a:lnTo>
                <a:lnTo>
                  <a:pt x="26" y="23"/>
                </a:lnTo>
                <a:lnTo>
                  <a:pt x="26" y="26"/>
                </a:lnTo>
                <a:lnTo>
                  <a:pt x="29" y="26"/>
                </a:lnTo>
                <a:lnTo>
                  <a:pt x="29" y="28"/>
                </a:lnTo>
                <a:lnTo>
                  <a:pt x="29" y="31"/>
                </a:lnTo>
                <a:lnTo>
                  <a:pt x="31" y="31"/>
                </a:lnTo>
                <a:lnTo>
                  <a:pt x="34" y="31"/>
                </a:lnTo>
                <a:lnTo>
                  <a:pt x="34" y="34"/>
                </a:lnTo>
                <a:lnTo>
                  <a:pt x="36" y="34"/>
                </a:lnTo>
                <a:lnTo>
                  <a:pt x="36" y="36"/>
                </a:lnTo>
                <a:lnTo>
                  <a:pt x="36" y="34"/>
                </a:lnTo>
                <a:lnTo>
                  <a:pt x="39" y="34"/>
                </a:lnTo>
                <a:lnTo>
                  <a:pt x="42" y="34"/>
                </a:lnTo>
                <a:lnTo>
                  <a:pt x="42" y="36"/>
                </a:lnTo>
                <a:lnTo>
                  <a:pt x="44" y="36"/>
                </a:lnTo>
                <a:lnTo>
                  <a:pt x="44" y="34"/>
                </a:lnTo>
                <a:lnTo>
                  <a:pt x="47" y="36"/>
                </a:lnTo>
                <a:lnTo>
                  <a:pt x="50" y="36"/>
                </a:lnTo>
                <a:lnTo>
                  <a:pt x="52" y="36"/>
                </a:lnTo>
                <a:lnTo>
                  <a:pt x="52" y="39"/>
                </a:lnTo>
                <a:lnTo>
                  <a:pt x="52" y="42"/>
                </a:lnTo>
                <a:lnTo>
                  <a:pt x="55" y="42"/>
                </a:lnTo>
                <a:lnTo>
                  <a:pt x="55" y="44"/>
                </a:lnTo>
                <a:lnTo>
                  <a:pt x="55" y="47"/>
                </a:lnTo>
                <a:lnTo>
                  <a:pt x="55" y="49"/>
                </a:lnTo>
                <a:lnTo>
                  <a:pt x="57" y="49"/>
                </a:lnTo>
                <a:lnTo>
                  <a:pt x="60" y="49"/>
                </a:lnTo>
                <a:lnTo>
                  <a:pt x="60" y="52"/>
                </a:lnTo>
                <a:lnTo>
                  <a:pt x="63" y="52"/>
                </a:lnTo>
                <a:lnTo>
                  <a:pt x="65" y="52"/>
                </a:lnTo>
                <a:lnTo>
                  <a:pt x="68" y="52"/>
                </a:lnTo>
                <a:lnTo>
                  <a:pt x="71" y="55"/>
                </a:lnTo>
                <a:lnTo>
                  <a:pt x="73" y="55"/>
                </a:lnTo>
                <a:lnTo>
                  <a:pt x="73" y="57"/>
                </a:lnTo>
                <a:lnTo>
                  <a:pt x="76" y="60"/>
                </a:lnTo>
                <a:lnTo>
                  <a:pt x="78" y="60"/>
                </a:lnTo>
                <a:lnTo>
                  <a:pt x="78" y="63"/>
                </a:lnTo>
                <a:lnTo>
                  <a:pt x="78" y="65"/>
                </a:lnTo>
                <a:lnTo>
                  <a:pt x="81" y="65"/>
                </a:lnTo>
                <a:lnTo>
                  <a:pt x="84" y="65"/>
                </a:lnTo>
                <a:lnTo>
                  <a:pt x="86" y="65"/>
                </a:lnTo>
                <a:lnTo>
                  <a:pt x="89" y="63"/>
                </a:lnTo>
                <a:lnTo>
                  <a:pt x="91" y="63"/>
                </a:lnTo>
                <a:lnTo>
                  <a:pt x="91" y="65"/>
                </a:lnTo>
                <a:lnTo>
                  <a:pt x="94" y="65"/>
                </a:lnTo>
                <a:lnTo>
                  <a:pt x="97" y="65"/>
                </a:lnTo>
                <a:lnTo>
                  <a:pt x="99" y="65"/>
                </a:lnTo>
                <a:lnTo>
                  <a:pt x="102" y="65"/>
                </a:lnTo>
                <a:lnTo>
                  <a:pt x="102" y="68"/>
                </a:lnTo>
                <a:lnTo>
                  <a:pt x="102" y="70"/>
                </a:lnTo>
                <a:lnTo>
                  <a:pt x="102" y="73"/>
                </a:lnTo>
                <a:lnTo>
                  <a:pt x="105" y="73"/>
                </a:lnTo>
                <a:lnTo>
                  <a:pt x="105" y="76"/>
                </a:lnTo>
                <a:lnTo>
                  <a:pt x="107" y="76"/>
                </a:lnTo>
                <a:lnTo>
                  <a:pt x="110" y="76"/>
                </a:lnTo>
                <a:lnTo>
                  <a:pt x="110" y="73"/>
                </a:lnTo>
                <a:lnTo>
                  <a:pt x="112" y="73"/>
                </a:lnTo>
                <a:lnTo>
                  <a:pt x="115" y="73"/>
                </a:lnTo>
                <a:lnTo>
                  <a:pt x="118" y="70"/>
                </a:lnTo>
                <a:lnTo>
                  <a:pt x="118" y="68"/>
                </a:lnTo>
                <a:lnTo>
                  <a:pt x="120" y="68"/>
                </a:lnTo>
                <a:lnTo>
                  <a:pt x="123" y="68"/>
                </a:lnTo>
                <a:lnTo>
                  <a:pt x="123" y="70"/>
                </a:lnTo>
                <a:lnTo>
                  <a:pt x="126" y="70"/>
                </a:lnTo>
                <a:lnTo>
                  <a:pt x="128" y="70"/>
                </a:lnTo>
                <a:lnTo>
                  <a:pt x="128" y="73"/>
                </a:lnTo>
                <a:lnTo>
                  <a:pt x="131" y="73"/>
                </a:lnTo>
                <a:lnTo>
                  <a:pt x="131" y="76"/>
                </a:lnTo>
                <a:lnTo>
                  <a:pt x="131" y="78"/>
                </a:lnTo>
                <a:lnTo>
                  <a:pt x="133" y="78"/>
                </a:lnTo>
                <a:lnTo>
                  <a:pt x="136" y="78"/>
                </a:lnTo>
                <a:lnTo>
                  <a:pt x="136" y="81"/>
                </a:lnTo>
                <a:lnTo>
                  <a:pt x="139" y="83"/>
                </a:lnTo>
                <a:lnTo>
                  <a:pt x="139" y="86"/>
                </a:lnTo>
                <a:lnTo>
                  <a:pt x="141" y="83"/>
                </a:lnTo>
                <a:lnTo>
                  <a:pt x="141" y="81"/>
                </a:lnTo>
                <a:lnTo>
                  <a:pt x="144" y="81"/>
                </a:lnTo>
                <a:lnTo>
                  <a:pt x="146" y="81"/>
                </a:lnTo>
                <a:lnTo>
                  <a:pt x="146" y="83"/>
                </a:lnTo>
                <a:lnTo>
                  <a:pt x="146" y="86"/>
                </a:lnTo>
                <a:lnTo>
                  <a:pt x="146" y="89"/>
                </a:lnTo>
                <a:lnTo>
                  <a:pt x="146" y="86"/>
                </a:lnTo>
                <a:lnTo>
                  <a:pt x="149" y="86"/>
                </a:lnTo>
                <a:lnTo>
                  <a:pt x="152" y="86"/>
                </a:lnTo>
                <a:lnTo>
                  <a:pt x="152" y="89"/>
                </a:lnTo>
                <a:lnTo>
                  <a:pt x="154" y="89"/>
                </a:lnTo>
                <a:lnTo>
                  <a:pt x="154" y="91"/>
                </a:lnTo>
                <a:lnTo>
                  <a:pt x="157" y="91"/>
                </a:lnTo>
                <a:lnTo>
                  <a:pt x="160" y="89"/>
                </a:lnTo>
                <a:lnTo>
                  <a:pt x="160" y="86"/>
                </a:lnTo>
                <a:lnTo>
                  <a:pt x="160" y="83"/>
                </a:lnTo>
                <a:lnTo>
                  <a:pt x="162" y="83"/>
                </a:lnTo>
                <a:lnTo>
                  <a:pt x="162" y="81"/>
                </a:lnTo>
                <a:lnTo>
                  <a:pt x="165" y="78"/>
                </a:lnTo>
                <a:lnTo>
                  <a:pt x="167" y="78"/>
                </a:lnTo>
                <a:lnTo>
                  <a:pt x="170" y="78"/>
                </a:lnTo>
                <a:lnTo>
                  <a:pt x="173" y="78"/>
                </a:lnTo>
                <a:lnTo>
                  <a:pt x="173" y="76"/>
                </a:lnTo>
                <a:lnTo>
                  <a:pt x="173" y="73"/>
                </a:lnTo>
                <a:lnTo>
                  <a:pt x="175" y="73"/>
                </a:lnTo>
                <a:lnTo>
                  <a:pt x="175" y="70"/>
                </a:lnTo>
                <a:lnTo>
                  <a:pt x="175" y="68"/>
                </a:lnTo>
                <a:lnTo>
                  <a:pt x="175" y="65"/>
                </a:lnTo>
                <a:lnTo>
                  <a:pt x="178" y="65"/>
                </a:lnTo>
                <a:lnTo>
                  <a:pt x="178" y="68"/>
                </a:lnTo>
                <a:lnTo>
                  <a:pt x="180" y="65"/>
                </a:lnTo>
                <a:lnTo>
                  <a:pt x="183" y="65"/>
                </a:lnTo>
                <a:lnTo>
                  <a:pt x="186" y="65"/>
                </a:lnTo>
                <a:lnTo>
                  <a:pt x="186" y="63"/>
                </a:lnTo>
                <a:lnTo>
                  <a:pt x="186" y="60"/>
                </a:lnTo>
                <a:lnTo>
                  <a:pt x="188" y="57"/>
                </a:lnTo>
                <a:lnTo>
                  <a:pt x="188" y="55"/>
                </a:lnTo>
                <a:lnTo>
                  <a:pt x="191" y="55"/>
                </a:lnTo>
                <a:lnTo>
                  <a:pt x="194" y="55"/>
                </a:lnTo>
                <a:lnTo>
                  <a:pt x="196" y="55"/>
                </a:lnTo>
                <a:lnTo>
                  <a:pt x="199" y="55"/>
                </a:lnTo>
                <a:lnTo>
                  <a:pt x="199" y="52"/>
                </a:lnTo>
                <a:lnTo>
                  <a:pt x="201" y="49"/>
                </a:lnTo>
                <a:lnTo>
                  <a:pt x="204" y="49"/>
                </a:lnTo>
                <a:lnTo>
                  <a:pt x="207" y="49"/>
                </a:lnTo>
                <a:lnTo>
                  <a:pt x="209" y="49"/>
                </a:lnTo>
                <a:lnTo>
                  <a:pt x="209" y="47"/>
                </a:lnTo>
                <a:lnTo>
                  <a:pt x="212" y="47"/>
                </a:lnTo>
                <a:lnTo>
                  <a:pt x="212" y="44"/>
                </a:lnTo>
                <a:lnTo>
                  <a:pt x="212" y="42"/>
                </a:lnTo>
                <a:lnTo>
                  <a:pt x="212" y="39"/>
                </a:lnTo>
                <a:lnTo>
                  <a:pt x="212" y="36"/>
                </a:lnTo>
                <a:lnTo>
                  <a:pt x="212" y="34"/>
                </a:lnTo>
                <a:lnTo>
                  <a:pt x="212" y="31"/>
                </a:lnTo>
                <a:lnTo>
                  <a:pt x="215" y="31"/>
                </a:lnTo>
                <a:lnTo>
                  <a:pt x="217" y="31"/>
                </a:lnTo>
                <a:lnTo>
                  <a:pt x="217" y="34"/>
                </a:lnTo>
                <a:lnTo>
                  <a:pt x="220" y="34"/>
                </a:lnTo>
                <a:lnTo>
                  <a:pt x="220" y="36"/>
                </a:lnTo>
                <a:lnTo>
                  <a:pt x="220" y="42"/>
                </a:lnTo>
                <a:lnTo>
                  <a:pt x="222" y="42"/>
                </a:lnTo>
                <a:lnTo>
                  <a:pt x="222" y="44"/>
                </a:lnTo>
                <a:lnTo>
                  <a:pt x="225" y="44"/>
                </a:lnTo>
                <a:lnTo>
                  <a:pt x="228" y="44"/>
                </a:lnTo>
                <a:lnTo>
                  <a:pt x="228" y="47"/>
                </a:lnTo>
                <a:lnTo>
                  <a:pt x="230" y="47"/>
                </a:lnTo>
                <a:lnTo>
                  <a:pt x="230" y="49"/>
                </a:lnTo>
                <a:lnTo>
                  <a:pt x="230" y="52"/>
                </a:lnTo>
                <a:lnTo>
                  <a:pt x="233" y="52"/>
                </a:lnTo>
                <a:lnTo>
                  <a:pt x="235" y="52"/>
                </a:lnTo>
                <a:lnTo>
                  <a:pt x="238" y="52"/>
                </a:lnTo>
                <a:lnTo>
                  <a:pt x="238" y="55"/>
                </a:lnTo>
                <a:lnTo>
                  <a:pt x="238" y="57"/>
                </a:lnTo>
                <a:lnTo>
                  <a:pt x="238" y="60"/>
                </a:lnTo>
                <a:lnTo>
                  <a:pt x="241" y="60"/>
                </a:lnTo>
                <a:lnTo>
                  <a:pt x="241" y="63"/>
                </a:lnTo>
                <a:lnTo>
                  <a:pt x="241" y="65"/>
                </a:lnTo>
                <a:lnTo>
                  <a:pt x="241" y="68"/>
                </a:lnTo>
                <a:lnTo>
                  <a:pt x="241" y="70"/>
                </a:lnTo>
                <a:lnTo>
                  <a:pt x="241" y="73"/>
                </a:lnTo>
                <a:lnTo>
                  <a:pt x="241" y="76"/>
                </a:lnTo>
                <a:lnTo>
                  <a:pt x="238" y="78"/>
                </a:lnTo>
                <a:lnTo>
                  <a:pt x="241" y="78"/>
                </a:lnTo>
                <a:lnTo>
                  <a:pt x="241" y="81"/>
                </a:lnTo>
                <a:lnTo>
                  <a:pt x="243" y="81"/>
                </a:lnTo>
                <a:lnTo>
                  <a:pt x="246" y="81"/>
                </a:lnTo>
                <a:lnTo>
                  <a:pt x="246" y="83"/>
                </a:lnTo>
                <a:lnTo>
                  <a:pt x="249" y="83"/>
                </a:lnTo>
                <a:lnTo>
                  <a:pt x="249" y="86"/>
                </a:lnTo>
                <a:lnTo>
                  <a:pt x="251" y="86"/>
                </a:lnTo>
                <a:lnTo>
                  <a:pt x="251" y="89"/>
                </a:lnTo>
                <a:lnTo>
                  <a:pt x="254" y="89"/>
                </a:lnTo>
                <a:lnTo>
                  <a:pt x="254" y="91"/>
                </a:lnTo>
                <a:lnTo>
                  <a:pt x="251" y="94"/>
                </a:lnTo>
                <a:lnTo>
                  <a:pt x="251" y="97"/>
                </a:lnTo>
                <a:lnTo>
                  <a:pt x="251" y="99"/>
                </a:lnTo>
                <a:lnTo>
                  <a:pt x="254" y="99"/>
                </a:lnTo>
                <a:lnTo>
                  <a:pt x="251" y="102"/>
                </a:lnTo>
                <a:lnTo>
                  <a:pt x="251" y="104"/>
                </a:lnTo>
                <a:lnTo>
                  <a:pt x="251" y="107"/>
                </a:lnTo>
                <a:lnTo>
                  <a:pt x="251" y="110"/>
                </a:lnTo>
                <a:lnTo>
                  <a:pt x="251" y="112"/>
                </a:lnTo>
                <a:lnTo>
                  <a:pt x="254" y="115"/>
                </a:lnTo>
                <a:lnTo>
                  <a:pt x="251" y="115"/>
                </a:lnTo>
                <a:lnTo>
                  <a:pt x="251" y="118"/>
                </a:lnTo>
                <a:lnTo>
                  <a:pt x="251" y="120"/>
                </a:lnTo>
                <a:lnTo>
                  <a:pt x="254" y="120"/>
                </a:lnTo>
                <a:lnTo>
                  <a:pt x="251" y="123"/>
                </a:lnTo>
                <a:lnTo>
                  <a:pt x="251" y="125"/>
                </a:lnTo>
                <a:lnTo>
                  <a:pt x="249" y="125"/>
                </a:lnTo>
                <a:lnTo>
                  <a:pt x="249" y="128"/>
                </a:lnTo>
                <a:lnTo>
                  <a:pt x="251" y="128"/>
                </a:lnTo>
                <a:lnTo>
                  <a:pt x="251" y="131"/>
                </a:lnTo>
                <a:lnTo>
                  <a:pt x="249" y="131"/>
                </a:lnTo>
                <a:lnTo>
                  <a:pt x="249" y="133"/>
                </a:lnTo>
                <a:lnTo>
                  <a:pt x="249" y="136"/>
                </a:lnTo>
                <a:lnTo>
                  <a:pt x="249" y="138"/>
                </a:lnTo>
                <a:lnTo>
                  <a:pt x="249" y="141"/>
                </a:lnTo>
                <a:lnTo>
                  <a:pt x="249" y="144"/>
                </a:lnTo>
                <a:lnTo>
                  <a:pt x="249" y="146"/>
                </a:lnTo>
                <a:lnTo>
                  <a:pt x="251" y="149"/>
                </a:lnTo>
                <a:lnTo>
                  <a:pt x="251" y="152"/>
                </a:lnTo>
                <a:lnTo>
                  <a:pt x="251" y="154"/>
                </a:lnTo>
                <a:lnTo>
                  <a:pt x="254" y="154"/>
                </a:lnTo>
                <a:lnTo>
                  <a:pt x="254" y="157"/>
                </a:lnTo>
                <a:lnTo>
                  <a:pt x="256" y="159"/>
                </a:lnTo>
                <a:lnTo>
                  <a:pt x="256" y="162"/>
                </a:lnTo>
                <a:lnTo>
                  <a:pt x="256" y="165"/>
                </a:lnTo>
                <a:lnTo>
                  <a:pt x="256" y="167"/>
                </a:lnTo>
                <a:lnTo>
                  <a:pt x="256" y="170"/>
                </a:lnTo>
                <a:lnTo>
                  <a:pt x="256" y="172"/>
                </a:lnTo>
                <a:lnTo>
                  <a:pt x="256" y="178"/>
                </a:lnTo>
                <a:lnTo>
                  <a:pt x="256" y="180"/>
                </a:lnTo>
                <a:lnTo>
                  <a:pt x="254" y="180"/>
                </a:lnTo>
                <a:lnTo>
                  <a:pt x="251" y="183"/>
                </a:lnTo>
                <a:lnTo>
                  <a:pt x="251" y="186"/>
                </a:lnTo>
                <a:lnTo>
                  <a:pt x="249" y="188"/>
                </a:lnTo>
                <a:lnTo>
                  <a:pt x="249" y="191"/>
                </a:lnTo>
                <a:lnTo>
                  <a:pt x="251" y="191"/>
                </a:lnTo>
                <a:lnTo>
                  <a:pt x="251" y="193"/>
                </a:lnTo>
                <a:lnTo>
                  <a:pt x="254" y="193"/>
                </a:lnTo>
                <a:lnTo>
                  <a:pt x="256" y="191"/>
                </a:lnTo>
                <a:lnTo>
                  <a:pt x="259" y="191"/>
                </a:lnTo>
                <a:lnTo>
                  <a:pt x="259" y="193"/>
                </a:lnTo>
                <a:lnTo>
                  <a:pt x="259" y="196"/>
                </a:lnTo>
                <a:lnTo>
                  <a:pt x="259" y="201"/>
                </a:lnTo>
                <a:lnTo>
                  <a:pt x="259" y="204"/>
                </a:lnTo>
                <a:lnTo>
                  <a:pt x="262" y="207"/>
                </a:lnTo>
                <a:lnTo>
                  <a:pt x="267" y="214"/>
                </a:lnTo>
                <a:lnTo>
                  <a:pt x="272" y="220"/>
                </a:lnTo>
                <a:lnTo>
                  <a:pt x="280" y="222"/>
                </a:lnTo>
                <a:lnTo>
                  <a:pt x="290" y="225"/>
                </a:lnTo>
                <a:lnTo>
                  <a:pt x="298" y="230"/>
                </a:lnTo>
                <a:lnTo>
                  <a:pt x="304" y="235"/>
                </a:lnTo>
                <a:lnTo>
                  <a:pt x="304" y="241"/>
                </a:lnTo>
                <a:lnTo>
                  <a:pt x="301" y="243"/>
                </a:lnTo>
                <a:lnTo>
                  <a:pt x="296" y="248"/>
                </a:lnTo>
                <a:lnTo>
                  <a:pt x="293" y="251"/>
                </a:lnTo>
                <a:lnTo>
                  <a:pt x="290" y="254"/>
                </a:lnTo>
                <a:lnTo>
                  <a:pt x="290" y="256"/>
                </a:lnTo>
                <a:lnTo>
                  <a:pt x="290" y="259"/>
                </a:lnTo>
                <a:lnTo>
                  <a:pt x="290" y="261"/>
                </a:lnTo>
                <a:lnTo>
                  <a:pt x="288" y="264"/>
                </a:lnTo>
                <a:lnTo>
                  <a:pt x="288" y="267"/>
                </a:lnTo>
                <a:lnTo>
                  <a:pt x="288" y="269"/>
                </a:lnTo>
                <a:lnTo>
                  <a:pt x="288" y="272"/>
                </a:lnTo>
                <a:lnTo>
                  <a:pt x="288" y="275"/>
                </a:lnTo>
                <a:lnTo>
                  <a:pt x="288" y="277"/>
                </a:lnTo>
                <a:lnTo>
                  <a:pt x="285" y="280"/>
                </a:lnTo>
                <a:lnTo>
                  <a:pt x="285" y="282"/>
                </a:lnTo>
                <a:lnTo>
                  <a:pt x="283" y="288"/>
                </a:lnTo>
                <a:lnTo>
                  <a:pt x="277" y="293"/>
                </a:lnTo>
                <a:lnTo>
                  <a:pt x="272" y="296"/>
                </a:lnTo>
                <a:lnTo>
                  <a:pt x="270" y="293"/>
                </a:lnTo>
                <a:lnTo>
                  <a:pt x="264" y="293"/>
                </a:lnTo>
                <a:lnTo>
                  <a:pt x="256" y="290"/>
                </a:lnTo>
                <a:lnTo>
                  <a:pt x="251" y="290"/>
                </a:lnTo>
                <a:lnTo>
                  <a:pt x="243" y="290"/>
                </a:lnTo>
                <a:lnTo>
                  <a:pt x="241" y="290"/>
                </a:lnTo>
                <a:lnTo>
                  <a:pt x="235" y="293"/>
                </a:lnTo>
                <a:lnTo>
                  <a:pt x="233" y="296"/>
                </a:lnTo>
                <a:lnTo>
                  <a:pt x="233" y="298"/>
                </a:lnTo>
                <a:lnTo>
                  <a:pt x="230" y="301"/>
                </a:lnTo>
                <a:lnTo>
                  <a:pt x="228" y="301"/>
                </a:lnTo>
                <a:lnTo>
                  <a:pt x="228" y="303"/>
                </a:lnTo>
                <a:lnTo>
                  <a:pt x="225" y="303"/>
                </a:lnTo>
                <a:lnTo>
                  <a:pt x="222" y="303"/>
                </a:lnTo>
                <a:lnTo>
                  <a:pt x="220" y="306"/>
                </a:lnTo>
                <a:lnTo>
                  <a:pt x="217" y="306"/>
                </a:lnTo>
                <a:lnTo>
                  <a:pt x="217" y="309"/>
                </a:lnTo>
                <a:lnTo>
                  <a:pt x="217" y="311"/>
                </a:lnTo>
                <a:lnTo>
                  <a:pt x="215" y="314"/>
                </a:lnTo>
                <a:lnTo>
                  <a:pt x="215" y="316"/>
                </a:lnTo>
                <a:lnTo>
                  <a:pt x="215" y="322"/>
                </a:lnTo>
                <a:lnTo>
                  <a:pt x="215" y="324"/>
                </a:lnTo>
                <a:lnTo>
                  <a:pt x="215" y="327"/>
                </a:lnTo>
                <a:lnTo>
                  <a:pt x="215" y="330"/>
                </a:lnTo>
                <a:lnTo>
                  <a:pt x="215" y="332"/>
                </a:lnTo>
                <a:lnTo>
                  <a:pt x="217" y="335"/>
                </a:lnTo>
                <a:lnTo>
                  <a:pt x="217" y="337"/>
                </a:lnTo>
                <a:lnTo>
                  <a:pt x="217" y="340"/>
                </a:lnTo>
                <a:lnTo>
                  <a:pt x="217" y="343"/>
                </a:lnTo>
                <a:lnTo>
                  <a:pt x="215" y="343"/>
                </a:lnTo>
                <a:lnTo>
                  <a:pt x="215" y="345"/>
                </a:lnTo>
                <a:lnTo>
                  <a:pt x="215" y="348"/>
                </a:lnTo>
                <a:lnTo>
                  <a:pt x="215" y="351"/>
                </a:lnTo>
                <a:lnTo>
                  <a:pt x="215" y="353"/>
                </a:lnTo>
                <a:lnTo>
                  <a:pt x="215" y="356"/>
                </a:lnTo>
                <a:lnTo>
                  <a:pt x="215" y="358"/>
                </a:lnTo>
                <a:lnTo>
                  <a:pt x="212" y="358"/>
                </a:lnTo>
                <a:lnTo>
                  <a:pt x="212" y="361"/>
                </a:lnTo>
                <a:lnTo>
                  <a:pt x="212" y="364"/>
                </a:lnTo>
                <a:lnTo>
                  <a:pt x="212" y="366"/>
                </a:lnTo>
                <a:lnTo>
                  <a:pt x="212" y="369"/>
                </a:lnTo>
                <a:lnTo>
                  <a:pt x="212" y="377"/>
                </a:lnTo>
                <a:lnTo>
                  <a:pt x="212" y="379"/>
                </a:lnTo>
                <a:lnTo>
                  <a:pt x="212" y="382"/>
                </a:lnTo>
                <a:lnTo>
                  <a:pt x="212" y="385"/>
                </a:lnTo>
                <a:lnTo>
                  <a:pt x="212" y="387"/>
                </a:lnTo>
                <a:lnTo>
                  <a:pt x="215" y="387"/>
                </a:lnTo>
                <a:lnTo>
                  <a:pt x="215" y="390"/>
                </a:lnTo>
                <a:lnTo>
                  <a:pt x="215" y="392"/>
                </a:lnTo>
                <a:lnTo>
                  <a:pt x="215" y="395"/>
                </a:lnTo>
                <a:lnTo>
                  <a:pt x="215" y="398"/>
                </a:lnTo>
                <a:lnTo>
                  <a:pt x="212" y="400"/>
                </a:lnTo>
                <a:lnTo>
                  <a:pt x="212" y="408"/>
                </a:lnTo>
                <a:lnTo>
                  <a:pt x="212" y="411"/>
                </a:lnTo>
                <a:lnTo>
                  <a:pt x="215" y="413"/>
                </a:lnTo>
                <a:lnTo>
                  <a:pt x="212" y="413"/>
                </a:lnTo>
                <a:lnTo>
                  <a:pt x="212" y="416"/>
                </a:lnTo>
                <a:lnTo>
                  <a:pt x="209" y="416"/>
                </a:lnTo>
                <a:lnTo>
                  <a:pt x="199" y="416"/>
                </a:lnTo>
                <a:lnTo>
                  <a:pt x="196" y="419"/>
                </a:lnTo>
                <a:lnTo>
                  <a:pt x="194" y="419"/>
                </a:lnTo>
                <a:lnTo>
                  <a:pt x="194" y="424"/>
                </a:lnTo>
                <a:lnTo>
                  <a:pt x="194" y="426"/>
                </a:lnTo>
                <a:lnTo>
                  <a:pt x="194" y="429"/>
                </a:lnTo>
                <a:lnTo>
                  <a:pt x="194" y="437"/>
                </a:lnTo>
                <a:lnTo>
                  <a:pt x="194" y="440"/>
                </a:lnTo>
                <a:lnTo>
                  <a:pt x="196" y="440"/>
                </a:lnTo>
                <a:lnTo>
                  <a:pt x="196" y="442"/>
                </a:lnTo>
                <a:lnTo>
                  <a:pt x="196" y="445"/>
                </a:lnTo>
                <a:lnTo>
                  <a:pt x="194" y="445"/>
                </a:lnTo>
                <a:lnTo>
                  <a:pt x="194" y="447"/>
                </a:lnTo>
                <a:lnTo>
                  <a:pt x="191" y="447"/>
                </a:lnTo>
                <a:lnTo>
                  <a:pt x="191" y="450"/>
                </a:lnTo>
                <a:lnTo>
                  <a:pt x="188" y="453"/>
                </a:lnTo>
                <a:lnTo>
                  <a:pt x="188" y="455"/>
                </a:lnTo>
                <a:lnTo>
                  <a:pt x="188" y="460"/>
                </a:lnTo>
                <a:lnTo>
                  <a:pt x="188" y="463"/>
                </a:lnTo>
                <a:lnTo>
                  <a:pt x="188" y="466"/>
                </a:lnTo>
                <a:lnTo>
                  <a:pt x="191" y="466"/>
                </a:lnTo>
                <a:lnTo>
                  <a:pt x="191" y="468"/>
                </a:lnTo>
                <a:lnTo>
                  <a:pt x="194" y="468"/>
                </a:lnTo>
                <a:lnTo>
                  <a:pt x="194" y="471"/>
                </a:lnTo>
                <a:lnTo>
                  <a:pt x="196" y="471"/>
                </a:lnTo>
                <a:lnTo>
                  <a:pt x="196" y="474"/>
                </a:lnTo>
                <a:lnTo>
                  <a:pt x="199" y="474"/>
                </a:lnTo>
                <a:lnTo>
                  <a:pt x="201" y="474"/>
                </a:lnTo>
                <a:lnTo>
                  <a:pt x="201" y="476"/>
                </a:lnTo>
                <a:lnTo>
                  <a:pt x="199" y="476"/>
                </a:lnTo>
                <a:lnTo>
                  <a:pt x="199" y="479"/>
                </a:lnTo>
                <a:lnTo>
                  <a:pt x="199" y="481"/>
                </a:lnTo>
                <a:lnTo>
                  <a:pt x="201" y="481"/>
                </a:lnTo>
                <a:lnTo>
                  <a:pt x="204" y="484"/>
                </a:lnTo>
                <a:lnTo>
                  <a:pt x="207" y="487"/>
                </a:lnTo>
                <a:lnTo>
                  <a:pt x="209" y="487"/>
                </a:lnTo>
                <a:lnTo>
                  <a:pt x="212" y="484"/>
                </a:lnTo>
                <a:lnTo>
                  <a:pt x="212" y="487"/>
                </a:lnTo>
                <a:lnTo>
                  <a:pt x="215" y="487"/>
                </a:lnTo>
                <a:lnTo>
                  <a:pt x="217" y="487"/>
                </a:lnTo>
                <a:lnTo>
                  <a:pt x="217" y="484"/>
                </a:lnTo>
                <a:lnTo>
                  <a:pt x="217" y="487"/>
                </a:lnTo>
                <a:lnTo>
                  <a:pt x="217" y="489"/>
                </a:lnTo>
                <a:lnTo>
                  <a:pt x="220" y="489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echí" textlink="">
        <xdr:nvSpPr>
          <xdr:cNvPr id="300" name="05495">
            <a:extLst>
              <a:ext uri="{FF2B5EF4-FFF2-40B4-BE49-F238E27FC236}">
                <a16:creationId xmlns:a16="http://schemas.microsoft.com/office/drawing/2014/main" id="{00000000-0008-0000-0300-00002C010000}"/>
              </a:ext>
            </a:extLst>
          </xdr:cNvPr>
          <xdr:cNvSpPr>
            <a:spLocks/>
          </xdr:cNvSpPr>
        </xdr:nvSpPr>
        <xdr:spPr bwMode="auto">
          <a:xfrm>
            <a:off x="9610731" y="1396998"/>
            <a:ext cx="608013" cy="687386"/>
          </a:xfrm>
          <a:custGeom>
            <a:avLst/>
            <a:gdLst>
              <a:gd name="T0" fmla="*/ 469900 w 322"/>
              <a:gd name="T1" fmla="*/ 228600 h 364"/>
              <a:gd name="T2" fmla="*/ 482600 w 322"/>
              <a:gd name="T3" fmla="*/ 261938 h 364"/>
              <a:gd name="T4" fmla="*/ 503238 w 322"/>
              <a:gd name="T5" fmla="*/ 282575 h 364"/>
              <a:gd name="T6" fmla="*/ 511175 w 322"/>
              <a:gd name="T7" fmla="*/ 320675 h 364"/>
              <a:gd name="T8" fmla="*/ 485775 w 322"/>
              <a:gd name="T9" fmla="*/ 341313 h 364"/>
              <a:gd name="T10" fmla="*/ 457200 w 322"/>
              <a:gd name="T11" fmla="*/ 361950 h 364"/>
              <a:gd name="T12" fmla="*/ 439738 w 322"/>
              <a:gd name="T13" fmla="*/ 377825 h 364"/>
              <a:gd name="T14" fmla="*/ 415925 w 322"/>
              <a:gd name="T15" fmla="*/ 395288 h 364"/>
              <a:gd name="T16" fmla="*/ 398463 w 322"/>
              <a:gd name="T17" fmla="*/ 385763 h 364"/>
              <a:gd name="T18" fmla="*/ 377825 w 322"/>
              <a:gd name="T19" fmla="*/ 365125 h 364"/>
              <a:gd name="T20" fmla="*/ 349250 w 322"/>
              <a:gd name="T21" fmla="*/ 374650 h 364"/>
              <a:gd name="T22" fmla="*/ 323850 w 322"/>
              <a:gd name="T23" fmla="*/ 357188 h 364"/>
              <a:gd name="T24" fmla="*/ 295275 w 322"/>
              <a:gd name="T25" fmla="*/ 349250 h 364"/>
              <a:gd name="T26" fmla="*/ 261938 w 322"/>
              <a:gd name="T27" fmla="*/ 331788 h 364"/>
              <a:gd name="T28" fmla="*/ 244475 w 322"/>
              <a:gd name="T29" fmla="*/ 311150 h 364"/>
              <a:gd name="T30" fmla="*/ 220663 w 322"/>
              <a:gd name="T31" fmla="*/ 303213 h 364"/>
              <a:gd name="T32" fmla="*/ 211138 w 322"/>
              <a:gd name="T33" fmla="*/ 277813 h 364"/>
              <a:gd name="T34" fmla="*/ 215900 w 322"/>
              <a:gd name="T35" fmla="*/ 257175 h 364"/>
              <a:gd name="T36" fmla="*/ 187325 w 322"/>
              <a:gd name="T37" fmla="*/ 266700 h 364"/>
              <a:gd name="T38" fmla="*/ 200025 w 322"/>
              <a:gd name="T39" fmla="*/ 295275 h 364"/>
              <a:gd name="T40" fmla="*/ 182563 w 322"/>
              <a:gd name="T41" fmla="*/ 311150 h 364"/>
              <a:gd name="T42" fmla="*/ 174625 w 322"/>
              <a:gd name="T43" fmla="*/ 349250 h 364"/>
              <a:gd name="T44" fmla="*/ 195263 w 322"/>
              <a:gd name="T45" fmla="*/ 374650 h 364"/>
              <a:gd name="T46" fmla="*/ 200025 w 322"/>
              <a:gd name="T47" fmla="*/ 398463 h 364"/>
              <a:gd name="T48" fmla="*/ 195263 w 322"/>
              <a:gd name="T49" fmla="*/ 431800 h 364"/>
              <a:gd name="T50" fmla="*/ 200025 w 322"/>
              <a:gd name="T51" fmla="*/ 465138 h 364"/>
              <a:gd name="T52" fmla="*/ 231775 w 322"/>
              <a:gd name="T53" fmla="*/ 490538 h 364"/>
              <a:gd name="T54" fmla="*/ 203200 w 322"/>
              <a:gd name="T55" fmla="*/ 495300 h 364"/>
              <a:gd name="T56" fmla="*/ 220663 w 322"/>
              <a:gd name="T57" fmla="*/ 527050 h 364"/>
              <a:gd name="T58" fmla="*/ 190500 w 322"/>
              <a:gd name="T59" fmla="*/ 557213 h 364"/>
              <a:gd name="T60" fmla="*/ 41275 w 322"/>
              <a:gd name="T61" fmla="*/ 519113 h 364"/>
              <a:gd name="T62" fmla="*/ 46038 w 322"/>
              <a:gd name="T63" fmla="*/ 490538 h 364"/>
              <a:gd name="T64" fmla="*/ 33338 w 322"/>
              <a:gd name="T65" fmla="*/ 469900 h 364"/>
              <a:gd name="T66" fmla="*/ 15875 w 322"/>
              <a:gd name="T67" fmla="*/ 465138 h 364"/>
              <a:gd name="T68" fmla="*/ 15875 w 322"/>
              <a:gd name="T69" fmla="*/ 444500 h 364"/>
              <a:gd name="T70" fmla="*/ 28575 w 322"/>
              <a:gd name="T71" fmla="*/ 419100 h 364"/>
              <a:gd name="T72" fmla="*/ 53975 w 322"/>
              <a:gd name="T73" fmla="*/ 390525 h 364"/>
              <a:gd name="T74" fmla="*/ 69850 w 322"/>
              <a:gd name="T75" fmla="*/ 390525 h 364"/>
              <a:gd name="T76" fmla="*/ 79375 w 322"/>
              <a:gd name="T77" fmla="*/ 365125 h 364"/>
              <a:gd name="T78" fmla="*/ 58738 w 322"/>
              <a:gd name="T79" fmla="*/ 341313 h 364"/>
              <a:gd name="T80" fmla="*/ 46038 w 322"/>
              <a:gd name="T81" fmla="*/ 315913 h 364"/>
              <a:gd name="T82" fmla="*/ 33338 w 322"/>
              <a:gd name="T83" fmla="*/ 298450 h 364"/>
              <a:gd name="T84" fmla="*/ 3175 w 322"/>
              <a:gd name="T85" fmla="*/ 287338 h 364"/>
              <a:gd name="T86" fmla="*/ 3175 w 322"/>
              <a:gd name="T87" fmla="*/ 254000 h 364"/>
              <a:gd name="T88" fmla="*/ 12700 w 322"/>
              <a:gd name="T89" fmla="*/ 228600 h 364"/>
              <a:gd name="T90" fmla="*/ 46038 w 322"/>
              <a:gd name="T91" fmla="*/ 223838 h 364"/>
              <a:gd name="T92" fmla="*/ 66675 w 322"/>
              <a:gd name="T93" fmla="*/ 125413 h 364"/>
              <a:gd name="T94" fmla="*/ 82550 w 322"/>
              <a:gd name="T95" fmla="*/ 95250 h 364"/>
              <a:gd name="T96" fmla="*/ 100013 w 322"/>
              <a:gd name="T97" fmla="*/ 49213 h 364"/>
              <a:gd name="T98" fmla="*/ 100013 w 322"/>
              <a:gd name="T99" fmla="*/ 4763 h 364"/>
              <a:gd name="T100" fmla="*/ 169863 w 322"/>
              <a:gd name="T101" fmla="*/ 4763 h 364"/>
              <a:gd name="T102" fmla="*/ 187325 w 322"/>
              <a:gd name="T103" fmla="*/ 28575 h 364"/>
              <a:gd name="T104" fmla="*/ 182563 w 322"/>
              <a:gd name="T105" fmla="*/ 61913 h 364"/>
              <a:gd name="T106" fmla="*/ 211138 w 322"/>
              <a:gd name="T107" fmla="*/ 79375 h 364"/>
              <a:gd name="T108" fmla="*/ 236538 w 322"/>
              <a:gd name="T109" fmla="*/ 100013 h 364"/>
              <a:gd name="T110" fmla="*/ 265113 w 322"/>
              <a:gd name="T111" fmla="*/ 95250 h 364"/>
              <a:gd name="T112" fmla="*/ 290513 w 322"/>
              <a:gd name="T113" fmla="*/ 107950 h 364"/>
              <a:gd name="T114" fmla="*/ 307975 w 322"/>
              <a:gd name="T115" fmla="*/ 128588 h 364"/>
              <a:gd name="T116" fmla="*/ 336550 w 322"/>
              <a:gd name="T117" fmla="*/ 146050 h 364"/>
              <a:gd name="T118" fmla="*/ 365125 w 322"/>
              <a:gd name="T119" fmla="*/ 161925 h 364"/>
              <a:gd name="T120" fmla="*/ 390525 w 322"/>
              <a:gd name="T121" fmla="*/ 190500 h 364"/>
              <a:gd name="T122" fmla="*/ 428625 w 322"/>
              <a:gd name="T123" fmla="*/ 195263 h 364"/>
              <a:gd name="T124" fmla="*/ 444500 w 322"/>
              <a:gd name="T125" fmla="*/ 223838 h 364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322" h="364">
                <a:moveTo>
                  <a:pt x="285" y="141"/>
                </a:moveTo>
                <a:lnTo>
                  <a:pt x="288" y="141"/>
                </a:lnTo>
                <a:lnTo>
                  <a:pt x="288" y="139"/>
                </a:lnTo>
                <a:lnTo>
                  <a:pt x="290" y="139"/>
                </a:lnTo>
                <a:lnTo>
                  <a:pt x="290" y="136"/>
                </a:lnTo>
                <a:lnTo>
                  <a:pt x="293" y="136"/>
                </a:lnTo>
                <a:lnTo>
                  <a:pt x="293" y="139"/>
                </a:lnTo>
                <a:lnTo>
                  <a:pt x="293" y="141"/>
                </a:lnTo>
                <a:lnTo>
                  <a:pt x="296" y="141"/>
                </a:lnTo>
                <a:lnTo>
                  <a:pt x="296" y="144"/>
                </a:lnTo>
                <a:lnTo>
                  <a:pt x="296" y="147"/>
                </a:lnTo>
                <a:lnTo>
                  <a:pt x="298" y="147"/>
                </a:lnTo>
                <a:lnTo>
                  <a:pt x="298" y="149"/>
                </a:lnTo>
                <a:lnTo>
                  <a:pt x="298" y="152"/>
                </a:lnTo>
                <a:lnTo>
                  <a:pt x="298" y="154"/>
                </a:lnTo>
                <a:lnTo>
                  <a:pt x="301" y="154"/>
                </a:lnTo>
                <a:lnTo>
                  <a:pt x="301" y="157"/>
                </a:lnTo>
                <a:lnTo>
                  <a:pt x="304" y="160"/>
                </a:lnTo>
                <a:lnTo>
                  <a:pt x="304" y="162"/>
                </a:lnTo>
                <a:lnTo>
                  <a:pt x="304" y="165"/>
                </a:lnTo>
                <a:lnTo>
                  <a:pt x="306" y="165"/>
                </a:lnTo>
                <a:lnTo>
                  <a:pt x="309" y="165"/>
                </a:lnTo>
                <a:lnTo>
                  <a:pt x="309" y="168"/>
                </a:lnTo>
                <a:lnTo>
                  <a:pt x="311" y="168"/>
                </a:lnTo>
                <a:lnTo>
                  <a:pt x="311" y="170"/>
                </a:lnTo>
                <a:lnTo>
                  <a:pt x="314" y="170"/>
                </a:lnTo>
                <a:lnTo>
                  <a:pt x="314" y="173"/>
                </a:lnTo>
                <a:lnTo>
                  <a:pt x="317" y="175"/>
                </a:lnTo>
                <a:lnTo>
                  <a:pt x="314" y="178"/>
                </a:lnTo>
                <a:lnTo>
                  <a:pt x="317" y="178"/>
                </a:lnTo>
                <a:lnTo>
                  <a:pt x="317" y="181"/>
                </a:lnTo>
                <a:lnTo>
                  <a:pt x="317" y="183"/>
                </a:lnTo>
                <a:lnTo>
                  <a:pt x="319" y="186"/>
                </a:lnTo>
                <a:lnTo>
                  <a:pt x="319" y="188"/>
                </a:lnTo>
                <a:lnTo>
                  <a:pt x="319" y="191"/>
                </a:lnTo>
                <a:lnTo>
                  <a:pt x="322" y="191"/>
                </a:lnTo>
                <a:lnTo>
                  <a:pt x="322" y="194"/>
                </a:lnTo>
                <a:lnTo>
                  <a:pt x="322" y="196"/>
                </a:lnTo>
                <a:lnTo>
                  <a:pt x="322" y="199"/>
                </a:lnTo>
                <a:lnTo>
                  <a:pt x="322" y="202"/>
                </a:lnTo>
                <a:lnTo>
                  <a:pt x="322" y="204"/>
                </a:lnTo>
                <a:lnTo>
                  <a:pt x="322" y="207"/>
                </a:lnTo>
                <a:lnTo>
                  <a:pt x="319" y="207"/>
                </a:lnTo>
                <a:lnTo>
                  <a:pt x="319" y="209"/>
                </a:lnTo>
                <a:lnTo>
                  <a:pt x="317" y="209"/>
                </a:lnTo>
                <a:lnTo>
                  <a:pt x="314" y="209"/>
                </a:lnTo>
                <a:lnTo>
                  <a:pt x="311" y="209"/>
                </a:lnTo>
                <a:lnTo>
                  <a:pt x="309" y="212"/>
                </a:lnTo>
                <a:lnTo>
                  <a:pt x="309" y="215"/>
                </a:lnTo>
                <a:lnTo>
                  <a:pt x="306" y="215"/>
                </a:lnTo>
                <a:lnTo>
                  <a:pt x="304" y="215"/>
                </a:lnTo>
                <a:lnTo>
                  <a:pt x="301" y="215"/>
                </a:lnTo>
                <a:lnTo>
                  <a:pt x="298" y="215"/>
                </a:lnTo>
                <a:lnTo>
                  <a:pt x="298" y="217"/>
                </a:lnTo>
                <a:lnTo>
                  <a:pt x="296" y="220"/>
                </a:lnTo>
                <a:lnTo>
                  <a:pt x="296" y="223"/>
                </a:lnTo>
                <a:lnTo>
                  <a:pt x="296" y="225"/>
                </a:lnTo>
                <a:lnTo>
                  <a:pt x="293" y="225"/>
                </a:lnTo>
                <a:lnTo>
                  <a:pt x="290" y="225"/>
                </a:lnTo>
                <a:lnTo>
                  <a:pt x="288" y="228"/>
                </a:lnTo>
                <a:lnTo>
                  <a:pt x="288" y="225"/>
                </a:lnTo>
                <a:lnTo>
                  <a:pt x="285" y="225"/>
                </a:lnTo>
                <a:lnTo>
                  <a:pt x="285" y="228"/>
                </a:lnTo>
                <a:lnTo>
                  <a:pt x="285" y="230"/>
                </a:lnTo>
                <a:lnTo>
                  <a:pt x="285" y="233"/>
                </a:lnTo>
                <a:lnTo>
                  <a:pt x="283" y="233"/>
                </a:lnTo>
                <a:lnTo>
                  <a:pt x="283" y="236"/>
                </a:lnTo>
                <a:lnTo>
                  <a:pt x="283" y="238"/>
                </a:lnTo>
                <a:lnTo>
                  <a:pt x="280" y="238"/>
                </a:lnTo>
                <a:lnTo>
                  <a:pt x="277" y="238"/>
                </a:lnTo>
                <a:lnTo>
                  <a:pt x="275" y="238"/>
                </a:lnTo>
                <a:lnTo>
                  <a:pt x="272" y="241"/>
                </a:lnTo>
                <a:lnTo>
                  <a:pt x="272" y="243"/>
                </a:lnTo>
                <a:lnTo>
                  <a:pt x="270" y="243"/>
                </a:lnTo>
                <a:lnTo>
                  <a:pt x="270" y="246"/>
                </a:lnTo>
                <a:lnTo>
                  <a:pt x="270" y="249"/>
                </a:lnTo>
                <a:lnTo>
                  <a:pt x="267" y="251"/>
                </a:lnTo>
                <a:lnTo>
                  <a:pt x="264" y="251"/>
                </a:lnTo>
                <a:lnTo>
                  <a:pt x="264" y="249"/>
                </a:lnTo>
                <a:lnTo>
                  <a:pt x="262" y="249"/>
                </a:lnTo>
                <a:lnTo>
                  <a:pt x="262" y="246"/>
                </a:lnTo>
                <a:lnTo>
                  <a:pt x="259" y="246"/>
                </a:lnTo>
                <a:lnTo>
                  <a:pt x="256" y="246"/>
                </a:lnTo>
                <a:lnTo>
                  <a:pt x="256" y="249"/>
                </a:lnTo>
                <a:lnTo>
                  <a:pt x="256" y="246"/>
                </a:lnTo>
                <a:lnTo>
                  <a:pt x="256" y="243"/>
                </a:lnTo>
                <a:lnTo>
                  <a:pt x="256" y="241"/>
                </a:lnTo>
                <a:lnTo>
                  <a:pt x="254" y="241"/>
                </a:lnTo>
                <a:lnTo>
                  <a:pt x="251" y="241"/>
                </a:lnTo>
                <a:lnTo>
                  <a:pt x="251" y="243"/>
                </a:lnTo>
                <a:lnTo>
                  <a:pt x="249" y="246"/>
                </a:lnTo>
                <a:lnTo>
                  <a:pt x="249" y="243"/>
                </a:lnTo>
                <a:lnTo>
                  <a:pt x="246" y="241"/>
                </a:lnTo>
                <a:lnTo>
                  <a:pt x="246" y="238"/>
                </a:lnTo>
                <a:lnTo>
                  <a:pt x="243" y="238"/>
                </a:lnTo>
                <a:lnTo>
                  <a:pt x="241" y="238"/>
                </a:lnTo>
                <a:lnTo>
                  <a:pt x="241" y="236"/>
                </a:lnTo>
                <a:lnTo>
                  <a:pt x="241" y="233"/>
                </a:lnTo>
                <a:lnTo>
                  <a:pt x="238" y="233"/>
                </a:lnTo>
                <a:lnTo>
                  <a:pt x="238" y="230"/>
                </a:lnTo>
                <a:lnTo>
                  <a:pt x="236" y="230"/>
                </a:lnTo>
                <a:lnTo>
                  <a:pt x="233" y="230"/>
                </a:lnTo>
                <a:lnTo>
                  <a:pt x="233" y="228"/>
                </a:lnTo>
                <a:lnTo>
                  <a:pt x="230" y="228"/>
                </a:lnTo>
                <a:lnTo>
                  <a:pt x="228" y="228"/>
                </a:lnTo>
                <a:lnTo>
                  <a:pt x="228" y="230"/>
                </a:lnTo>
                <a:lnTo>
                  <a:pt x="225" y="233"/>
                </a:lnTo>
                <a:lnTo>
                  <a:pt x="222" y="233"/>
                </a:lnTo>
                <a:lnTo>
                  <a:pt x="220" y="233"/>
                </a:lnTo>
                <a:lnTo>
                  <a:pt x="220" y="236"/>
                </a:lnTo>
                <a:lnTo>
                  <a:pt x="217" y="236"/>
                </a:lnTo>
                <a:lnTo>
                  <a:pt x="215" y="236"/>
                </a:lnTo>
                <a:lnTo>
                  <a:pt x="215" y="233"/>
                </a:lnTo>
                <a:lnTo>
                  <a:pt x="212" y="233"/>
                </a:lnTo>
                <a:lnTo>
                  <a:pt x="212" y="230"/>
                </a:lnTo>
                <a:lnTo>
                  <a:pt x="212" y="228"/>
                </a:lnTo>
                <a:lnTo>
                  <a:pt x="212" y="225"/>
                </a:lnTo>
                <a:lnTo>
                  <a:pt x="209" y="225"/>
                </a:lnTo>
                <a:lnTo>
                  <a:pt x="207" y="225"/>
                </a:lnTo>
                <a:lnTo>
                  <a:pt x="204" y="225"/>
                </a:lnTo>
                <a:lnTo>
                  <a:pt x="201" y="225"/>
                </a:lnTo>
                <a:lnTo>
                  <a:pt x="201" y="223"/>
                </a:lnTo>
                <a:lnTo>
                  <a:pt x="199" y="223"/>
                </a:lnTo>
                <a:lnTo>
                  <a:pt x="196" y="225"/>
                </a:lnTo>
                <a:lnTo>
                  <a:pt x="194" y="225"/>
                </a:lnTo>
                <a:lnTo>
                  <a:pt x="191" y="225"/>
                </a:lnTo>
                <a:lnTo>
                  <a:pt x="188" y="225"/>
                </a:lnTo>
                <a:lnTo>
                  <a:pt x="188" y="223"/>
                </a:lnTo>
                <a:lnTo>
                  <a:pt x="188" y="220"/>
                </a:lnTo>
                <a:lnTo>
                  <a:pt x="186" y="220"/>
                </a:lnTo>
                <a:lnTo>
                  <a:pt x="183" y="217"/>
                </a:lnTo>
                <a:lnTo>
                  <a:pt x="183" y="215"/>
                </a:lnTo>
                <a:lnTo>
                  <a:pt x="181" y="215"/>
                </a:lnTo>
                <a:lnTo>
                  <a:pt x="178" y="212"/>
                </a:lnTo>
                <a:lnTo>
                  <a:pt x="175" y="212"/>
                </a:lnTo>
                <a:lnTo>
                  <a:pt x="173" y="212"/>
                </a:lnTo>
                <a:lnTo>
                  <a:pt x="170" y="212"/>
                </a:lnTo>
                <a:lnTo>
                  <a:pt x="170" y="209"/>
                </a:lnTo>
                <a:lnTo>
                  <a:pt x="167" y="209"/>
                </a:lnTo>
                <a:lnTo>
                  <a:pt x="165" y="209"/>
                </a:lnTo>
                <a:lnTo>
                  <a:pt x="165" y="207"/>
                </a:lnTo>
                <a:lnTo>
                  <a:pt x="165" y="204"/>
                </a:lnTo>
                <a:lnTo>
                  <a:pt x="165" y="202"/>
                </a:lnTo>
                <a:lnTo>
                  <a:pt x="162" y="202"/>
                </a:lnTo>
                <a:lnTo>
                  <a:pt x="162" y="199"/>
                </a:lnTo>
                <a:lnTo>
                  <a:pt x="162" y="196"/>
                </a:lnTo>
                <a:lnTo>
                  <a:pt x="160" y="196"/>
                </a:lnTo>
                <a:lnTo>
                  <a:pt x="157" y="196"/>
                </a:lnTo>
                <a:lnTo>
                  <a:pt x="154" y="194"/>
                </a:lnTo>
                <a:lnTo>
                  <a:pt x="154" y="196"/>
                </a:lnTo>
                <a:lnTo>
                  <a:pt x="152" y="196"/>
                </a:lnTo>
                <a:lnTo>
                  <a:pt x="152" y="194"/>
                </a:lnTo>
                <a:lnTo>
                  <a:pt x="149" y="194"/>
                </a:lnTo>
                <a:lnTo>
                  <a:pt x="146" y="194"/>
                </a:lnTo>
                <a:lnTo>
                  <a:pt x="146" y="196"/>
                </a:lnTo>
                <a:lnTo>
                  <a:pt x="146" y="194"/>
                </a:lnTo>
                <a:lnTo>
                  <a:pt x="144" y="194"/>
                </a:lnTo>
                <a:lnTo>
                  <a:pt x="144" y="191"/>
                </a:lnTo>
                <a:lnTo>
                  <a:pt x="141" y="191"/>
                </a:lnTo>
                <a:lnTo>
                  <a:pt x="139" y="191"/>
                </a:lnTo>
                <a:lnTo>
                  <a:pt x="139" y="188"/>
                </a:lnTo>
                <a:lnTo>
                  <a:pt x="139" y="186"/>
                </a:lnTo>
                <a:lnTo>
                  <a:pt x="136" y="186"/>
                </a:lnTo>
                <a:lnTo>
                  <a:pt x="136" y="183"/>
                </a:lnTo>
                <a:lnTo>
                  <a:pt x="133" y="183"/>
                </a:lnTo>
                <a:lnTo>
                  <a:pt x="133" y="181"/>
                </a:lnTo>
                <a:lnTo>
                  <a:pt x="131" y="181"/>
                </a:lnTo>
                <a:lnTo>
                  <a:pt x="131" y="178"/>
                </a:lnTo>
                <a:lnTo>
                  <a:pt x="133" y="178"/>
                </a:lnTo>
                <a:lnTo>
                  <a:pt x="133" y="175"/>
                </a:lnTo>
                <a:lnTo>
                  <a:pt x="133" y="173"/>
                </a:lnTo>
                <a:lnTo>
                  <a:pt x="136" y="173"/>
                </a:lnTo>
                <a:lnTo>
                  <a:pt x="139" y="173"/>
                </a:lnTo>
                <a:lnTo>
                  <a:pt x="139" y="170"/>
                </a:lnTo>
                <a:lnTo>
                  <a:pt x="141" y="170"/>
                </a:lnTo>
                <a:lnTo>
                  <a:pt x="141" y="168"/>
                </a:lnTo>
                <a:lnTo>
                  <a:pt x="139" y="168"/>
                </a:lnTo>
                <a:lnTo>
                  <a:pt x="139" y="165"/>
                </a:lnTo>
                <a:lnTo>
                  <a:pt x="136" y="165"/>
                </a:lnTo>
                <a:lnTo>
                  <a:pt x="136" y="162"/>
                </a:lnTo>
                <a:lnTo>
                  <a:pt x="136" y="160"/>
                </a:lnTo>
                <a:lnTo>
                  <a:pt x="133" y="160"/>
                </a:lnTo>
                <a:lnTo>
                  <a:pt x="131" y="160"/>
                </a:lnTo>
                <a:lnTo>
                  <a:pt x="128" y="160"/>
                </a:lnTo>
                <a:lnTo>
                  <a:pt x="126" y="160"/>
                </a:lnTo>
                <a:lnTo>
                  <a:pt x="123" y="160"/>
                </a:lnTo>
                <a:lnTo>
                  <a:pt x="120" y="162"/>
                </a:lnTo>
                <a:lnTo>
                  <a:pt x="118" y="162"/>
                </a:lnTo>
                <a:lnTo>
                  <a:pt x="118" y="165"/>
                </a:lnTo>
                <a:lnTo>
                  <a:pt x="118" y="168"/>
                </a:lnTo>
                <a:lnTo>
                  <a:pt x="118" y="170"/>
                </a:lnTo>
                <a:lnTo>
                  <a:pt x="118" y="173"/>
                </a:lnTo>
                <a:lnTo>
                  <a:pt x="120" y="173"/>
                </a:lnTo>
                <a:lnTo>
                  <a:pt x="120" y="175"/>
                </a:lnTo>
                <a:lnTo>
                  <a:pt x="123" y="175"/>
                </a:lnTo>
                <a:lnTo>
                  <a:pt x="123" y="178"/>
                </a:lnTo>
                <a:lnTo>
                  <a:pt x="126" y="178"/>
                </a:lnTo>
                <a:lnTo>
                  <a:pt x="126" y="181"/>
                </a:lnTo>
                <a:lnTo>
                  <a:pt x="126" y="183"/>
                </a:lnTo>
                <a:lnTo>
                  <a:pt x="126" y="186"/>
                </a:lnTo>
                <a:lnTo>
                  <a:pt x="123" y="186"/>
                </a:lnTo>
                <a:lnTo>
                  <a:pt x="120" y="186"/>
                </a:lnTo>
                <a:lnTo>
                  <a:pt x="118" y="186"/>
                </a:lnTo>
                <a:lnTo>
                  <a:pt x="115" y="186"/>
                </a:lnTo>
                <a:lnTo>
                  <a:pt x="115" y="188"/>
                </a:lnTo>
                <a:lnTo>
                  <a:pt x="112" y="188"/>
                </a:lnTo>
                <a:lnTo>
                  <a:pt x="112" y="191"/>
                </a:lnTo>
                <a:lnTo>
                  <a:pt x="112" y="194"/>
                </a:lnTo>
                <a:lnTo>
                  <a:pt x="112" y="196"/>
                </a:lnTo>
                <a:lnTo>
                  <a:pt x="115" y="196"/>
                </a:lnTo>
                <a:lnTo>
                  <a:pt x="115" y="199"/>
                </a:lnTo>
                <a:lnTo>
                  <a:pt x="115" y="202"/>
                </a:lnTo>
                <a:lnTo>
                  <a:pt x="118" y="202"/>
                </a:lnTo>
                <a:lnTo>
                  <a:pt x="118" y="204"/>
                </a:lnTo>
                <a:lnTo>
                  <a:pt x="118" y="207"/>
                </a:lnTo>
                <a:lnTo>
                  <a:pt x="118" y="209"/>
                </a:lnTo>
                <a:lnTo>
                  <a:pt x="115" y="212"/>
                </a:lnTo>
                <a:lnTo>
                  <a:pt x="112" y="215"/>
                </a:lnTo>
                <a:lnTo>
                  <a:pt x="110" y="217"/>
                </a:lnTo>
                <a:lnTo>
                  <a:pt x="110" y="220"/>
                </a:lnTo>
                <a:lnTo>
                  <a:pt x="112" y="220"/>
                </a:lnTo>
                <a:lnTo>
                  <a:pt x="112" y="223"/>
                </a:lnTo>
                <a:lnTo>
                  <a:pt x="115" y="225"/>
                </a:lnTo>
                <a:lnTo>
                  <a:pt x="118" y="225"/>
                </a:lnTo>
                <a:lnTo>
                  <a:pt x="118" y="228"/>
                </a:lnTo>
                <a:lnTo>
                  <a:pt x="120" y="228"/>
                </a:lnTo>
                <a:lnTo>
                  <a:pt x="120" y="230"/>
                </a:lnTo>
                <a:lnTo>
                  <a:pt x="120" y="233"/>
                </a:lnTo>
                <a:lnTo>
                  <a:pt x="123" y="233"/>
                </a:lnTo>
                <a:lnTo>
                  <a:pt x="123" y="236"/>
                </a:lnTo>
                <a:lnTo>
                  <a:pt x="123" y="238"/>
                </a:lnTo>
                <a:lnTo>
                  <a:pt x="123" y="241"/>
                </a:lnTo>
                <a:lnTo>
                  <a:pt x="120" y="241"/>
                </a:lnTo>
                <a:lnTo>
                  <a:pt x="120" y="243"/>
                </a:lnTo>
                <a:lnTo>
                  <a:pt x="118" y="243"/>
                </a:lnTo>
                <a:lnTo>
                  <a:pt x="118" y="246"/>
                </a:lnTo>
                <a:lnTo>
                  <a:pt x="118" y="249"/>
                </a:lnTo>
                <a:lnTo>
                  <a:pt x="120" y="251"/>
                </a:lnTo>
                <a:lnTo>
                  <a:pt x="123" y="251"/>
                </a:lnTo>
                <a:lnTo>
                  <a:pt x="126" y="251"/>
                </a:lnTo>
                <a:lnTo>
                  <a:pt x="126" y="254"/>
                </a:lnTo>
                <a:lnTo>
                  <a:pt x="128" y="254"/>
                </a:lnTo>
                <a:lnTo>
                  <a:pt x="128" y="257"/>
                </a:lnTo>
                <a:lnTo>
                  <a:pt x="128" y="259"/>
                </a:lnTo>
                <a:lnTo>
                  <a:pt x="126" y="262"/>
                </a:lnTo>
                <a:lnTo>
                  <a:pt x="123" y="262"/>
                </a:lnTo>
                <a:lnTo>
                  <a:pt x="123" y="264"/>
                </a:lnTo>
                <a:lnTo>
                  <a:pt x="123" y="267"/>
                </a:lnTo>
                <a:lnTo>
                  <a:pt x="123" y="270"/>
                </a:lnTo>
                <a:lnTo>
                  <a:pt x="123" y="272"/>
                </a:lnTo>
                <a:lnTo>
                  <a:pt x="126" y="272"/>
                </a:lnTo>
                <a:lnTo>
                  <a:pt x="126" y="275"/>
                </a:lnTo>
                <a:lnTo>
                  <a:pt x="126" y="278"/>
                </a:lnTo>
                <a:lnTo>
                  <a:pt x="126" y="280"/>
                </a:lnTo>
                <a:lnTo>
                  <a:pt x="126" y="283"/>
                </a:lnTo>
                <a:lnTo>
                  <a:pt x="123" y="285"/>
                </a:lnTo>
                <a:lnTo>
                  <a:pt x="126" y="285"/>
                </a:lnTo>
                <a:lnTo>
                  <a:pt x="126" y="288"/>
                </a:lnTo>
                <a:lnTo>
                  <a:pt x="126" y="291"/>
                </a:lnTo>
                <a:lnTo>
                  <a:pt x="126" y="293"/>
                </a:lnTo>
                <a:lnTo>
                  <a:pt x="126" y="296"/>
                </a:lnTo>
                <a:lnTo>
                  <a:pt x="128" y="298"/>
                </a:lnTo>
                <a:lnTo>
                  <a:pt x="128" y="301"/>
                </a:lnTo>
                <a:lnTo>
                  <a:pt x="131" y="301"/>
                </a:lnTo>
                <a:lnTo>
                  <a:pt x="136" y="304"/>
                </a:lnTo>
                <a:lnTo>
                  <a:pt x="139" y="304"/>
                </a:lnTo>
                <a:lnTo>
                  <a:pt x="141" y="304"/>
                </a:lnTo>
                <a:lnTo>
                  <a:pt x="144" y="304"/>
                </a:lnTo>
                <a:lnTo>
                  <a:pt x="144" y="306"/>
                </a:lnTo>
                <a:lnTo>
                  <a:pt x="146" y="309"/>
                </a:lnTo>
                <a:lnTo>
                  <a:pt x="146" y="312"/>
                </a:lnTo>
                <a:lnTo>
                  <a:pt x="144" y="314"/>
                </a:lnTo>
                <a:lnTo>
                  <a:pt x="141" y="314"/>
                </a:lnTo>
                <a:lnTo>
                  <a:pt x="141" y="312"/>
                </a:lnTo>
                <a:lnTo>
                  <a:pt x="139" y="312"/>
                </a:lnTo>
                <a:lnTo>
                  <a:pt x="139" y="309"/>
                </a:lnTo>
                <a:lnTo>
                  <a:pt x="136" y="309"/>
                </a:lnTo>
                <a:lnTo>
                  <a:pt x="133" y="309"/>
                </a:lnTo>
                <a:lnTo>
                  <a:pt x="131" y="312"/>
                </a:lnTo>
                <a:lnTo>
                  <a:pt x="128" y="312"/>
                </a:lnTo>
                <a:lnTo>
                  <a:pt x="126" y="314"/>
                </a:lnTo>
                <a:lnTo>
                  <a:pt x="126" y="317"/>
                </a:lnTo>
                <a:lnTo>
                  <a:pt x="126" y="319"/>
                </a:lnTo>
                <a:lnTo>
                  <a:pt x="128" y="322"/>
                </a:lnTo>
                <a:lnTo>
                  <a:pt x="131" y="322"/>
                </a:lnTo>
                <a:lnTo>
                  <a:pt x="133" y="322"/>
                </a:lnTo>
                <a:lnTo>
                  <a:pt x="136" y="325"/>
                </a:lnTo>
                <a:lnTo>
                  <a:pt x="139" y="327"/>
                </a:lnTo>
                <a:lnTo>
                  <a:pt x="139" y="330"/>
                </a:lnTo>
                <a:lnTo>
                  <a:pt x="139" y="332"/>
                </a:lnTo>
                <a:lnTo>
                  <a:pt x="136" y="335"/>
                </a:lnTo>
                <a:lnTo>
                  <a:pt x="133" y="338"/>
                </a:lnTo>
                <a:lnTo>
                  <a:pt x="131" y="340"/>
                </a:lnTo>
                <a:lnTo>
                  <a:pt x="128" y="340"/>
                </a:lnTo>
                <a:lnTo>
                  <a:pt x="128" y="343"/>
                </a:lnTo>
                <a:lnTo>
                  <a:pt x="126" y="343"/>
                </a:lnTo>
                <a:lnTo>
                  <a:pt x="123" y="346"/>
                </a:lnTo>
                <a:lnTo>
                  <a:pt x="123" y="348"/>
                </a:lnTo>
                <a:lnTo>
                  <a:pt x="120" y="348"/>
                </a:lnTo>
                <a:lnTo>
                  <a:pt x="120" y="351"/>
                </a:lnTo>
                <a:lnTo>
                  <a:pt x="118" y="351"/>
                </a:lnTo>
                <a:lnTo>
                  <a:pt x="118" y="353"/>
                </a:lnTo>
                <a:lnTo>
                  <a:pt x="118" y="356"/>
                </a:lnTo>
                <a:lnTo>
                  <a:pt x="115" y="356"/>
                </a:lnTo>
                <a:lnTo>
                  <a:pt x="115" y="359"/>
                </a:lnTo>
                <a:lnTo>
                  <a:pt x="115" y="361"/>
                </a:lnTo>
                <a:lnTo>
                  <a:pt x="112" y="361"/>
                </a:lnTo>
                <a:lnTo>
                  <a:pt x="112" y="364"/>
                </a:lnTo>
                <a:lnTo>
                  <a:pt x="110" y="364"/>
                </a:lnTo>
                <a:lnTo>
                  <a:pt x="26" y="327"/>
                </a:lnTo>
                <a:lnTo>
                  <a:pt x="26" y="325"/>
                </a:lnTo>
                <a:lnTo>
                  <a:pt x="26" y="322"/>
                </a:lnTo>
                <a:lnTo>
                  <a:pt x="29" y="322"/>
                </a:lnTo>
                <a:lnTo>
                  <a:pt x="29" y="319"/>
                </a:lnTo>
                <a:lnTo>
                  <a:pt x="26" y="317"/>
                </a:lnTo>
                <a:lnTo>
                  <a:pt x="29" y="317"/>
                </a:lnTo>
                <a:lnTo>
                  <a:pt x="29" y="314"/>
                </a:lnTo>
                <a:lnTo>
                  <a:pt x="26" y="314"/>
                </a:lnTo>
                <a:lnTo>
                  <a:pt x="29" y="312"/>
                </a:lnTo>
                <a:lnTo>
                  <a:pt x="29" y="309"/>
                </a:lnTo>
                <a:lnTo>
                  <a:pt x="26" y="309"/>
                </a:lnTo>
                <a:lnTo>
                  <a:pt x="26" y="306"/>
                </a:lnTo>
                <a:lnTo>
                  <a:pt x="23" y="306"/>
                </a:lnTo>
                <a:lnTo>
                  <a:pt x="23" y="304"/>
                </a:lnTo>
                <a:lnTo>
                  <a:pt x="26" y="301"/>
                </a:lnTo>
                <a:lnTo>
                  <a:pt x="23" y="301"/>
                </a:lnTo>
                <a:lnTo>
                  <a:pt x="21" y="298"/>
                </a:lnTo>
                <a:lnTo>
                  <a:pt x="23" y="298"/>
                </a:lnTo>
                <a:lnTo>
                  <a:pt x="23" y="296"/>
                </a:lnTo>
                <a:lnTo>
                  <a:pt x="21" y="296"/>
                </a:lnTo>
                <a:lnTo>
                  <a:pt x="21" y="293"/>
                </a:lnTo>
                <a:lnTo>
                  <a:pt x="18" y="293"/>
                </a:lnTo>
                <a:lnTo>
                  <a:pt x="18" y="296"/>
                </a:lnTo>
                <a:lnTo>
                  <a:pt x="16" y="298"/>
                </a:lnTo>
                <a:lnTo>
                  <a:pt x="16" y="296"/>
                </a:lnTo>
                <a:lnTo>
                  <a:pt x="16" y="293"/>
                </a:lnTo>
                <a:lnTo>
                  <a:pt x="16" y="291"/>
                </a:lnTo>
                <a:lnTo>
                  <a:pt x="13" y="291"/>
                </a:lnTo>
                <a:lnTo>
                  <a:pt x="13" y="293"/>
                </a:lnTo>
                <a:lnTo>
                  <a:pt x="10" y="293"/>
                </a:lnTo>
                <a:lnTo>
                  <a:pt x="13" y="291"/>
                </a:lnTo>
                <a:lnTo>
                  <a:pt x="13" y="288"/>
                </a:lnTo>
                <a:lnTo>
                  <a:pt x="10" y="288"/>
                </a:lnTo>
                <a:lnTo>
                  <a:pt x="10" y="291"/>
                </a:lnTo>
                <a:lnTo>
                  <a:pt x="8" y="288"/>
                </a:lnTo>
                <a:lnTo>
                  <a:pt x="8" y="285"/>
                </a:lnTo>
                <a:lnTo>
                  <a:pt x="5" y="283"/>
                </a:lnTo>
                <a:lnTo>
                  <a:pt x="8" y="283"/>
                </a:lnTo>
                <a:lnTo>
                  <a:pt x="8" y="280"/>
                </a:lnTo>
                <a:lnTo>
                  <a:pt x="10" y="280"/>
                </a:lnTo>
                <a:lnTo>
                  <a:pt x="10" y="278"/>
                </a:lnTo>
                <a:lnTo>
                  <a:pt x="13" y="278"/>
                </a:lnTo>
                <a:lnTo>
                  <a:pt x="13" y="275"/>
                </a:lnTo>
                <a:lnTo>
                  <a:pt x="16" y="275"/>
                </a:lnTo>
                <a:lnTo>
                  <a:pt x="16" y="272"/>
                </a:lnTo>
                <a:lnTo>
                  <a:pt x="16" y="270"/>
                </a:lnTo>
                <a:lnTo>
                  <a:pt x="16" y="267"/>
                </a:lnTo>
                <a:lnTo>
                  <a:pt x="13" y="267"/>
                </a:lnTo>
                <a:lnTo>
                  <a:pt x="16" y="264"/>
                </a:lnTo>
                <a:lnTo>
                  <a:pt x="18" y="264"/>
                </a:lnTo>
                <a:lnTo>
                  <a:pt x="18" y="262"/>
                </a:lnTo>
                <a:lnTo>
                  <a:pt x="18" y="259"/>
                </a:lnTo>
                <a:lnTo>
                  <a:pt x="21" y="257"/>
                </a:lnTo>
                <a:lnTo>
                  <a:pt x="23" y="254"/>
                </a:lnTo>
                <a:lnTo>
                  <a:pt x="23" y="251"/>
                </a:lnTo>
                <a:lnTo>
                  <a:pt x="26" y="249"/>
                </a:lnTo>
                <a:lnTo>
                  <a:pt x="29" y="249"/>
                </a:lnTo>
                <a:lnTo>
                  <a:pt x="31" y="249"/>
                </a:lnTo>
                <a:lnTo>
                  <a:pt x="31" y="246"/>
                </a:lnTo>
                <a:lnTo>
                  <a:pt x="34" y="246"/>
                </a:lnTo>
                <a:lnTo>
                  <a:pt x="34" y="243"/>
                </a:lnTo>
                <a:lnTo>
                  <a:pt x="34" y="246"/>
                </a:lnTo>
                <a:lnTo>
                  <a:pt x="37" y="246"/>
                </a:lnTo>
                <a:lnTo>
                  <a:pt x="39" y="246"/>
                </a:lnTo>
                <a:lnTo>
                  <a:pt x="37" y="246"/>
                </a:lnTo>
                <a:lnTo>
                  <a:pt x="37" y="243"/>
                </a:lnTo>
                <a:lnTo>
                  <a:pt x="39" y="243"/>
                </a:lnTo>
                <a:lnTo>
                  <a:pt x="42" y="243"/>
                </a:lnTo>
                <a:lnTo>
                  <a:pt x="42" y="246"/>
                </a:lnTo>
                <a:lnTo>
                  <a:pt x="44" y="246"/>
                </a:lnTo>
                <a:lnTo>
                  <a:pt x="47" y="246"/>
                </a:lnTo>
                <a:lnTo>
                  <a:pt x="47" y="243"/>
                </a:lnTo>
                <a:lnTo>
                  <a:pt x="44" y="243"/>
                </a:lnTo>
                <a:lnTo>
                  <a:pt x="42" y="243"/>
                </a:lnTo>
                <a:lnTo>
                  <a:pt x="42" y="241"/>
                </a:lnTo>
                <a:lnTo>
                  <a:pt x="44" y="238"/>
                </a:lnTo>
                <a:lnTo>
                  <a:pt x="47" y="236"/>
                </a:lnTo>
                <a:lnTo>
                  <a:pt x="50" y="236"/>
                </a:lnTo>
                <a:lnTo>
                  <a:pt x="50" y="233"/>
                </a:lnTo>
                <a:lnTo>
                  <a:pt x="50" y="230"/>
                </a:lnTo>
                <a:lnTo>
                  <a:pt x="47" y="230"/>
                </a:lnTo>
                <a:lnTo>
                  <a:pt x="47" y="228"/>
                </a:lnTo>
                <a:lnTo>
                  <a:pt x="44" y="225"/>
                </a:lnTo>
                <a:lnTo>
                  <a:pt x="42" y="225"/>
                </a:lnTo>
                <a:lnTo>
                  <a:pt x="39" y="225"/>
                </a:lnTo>
                <a:lnTo>
                  <a:pt x="39" y="223"/>
                </a:lnTo>
                <a:lnTo>
                  <a:pt x="39" y="220"/>
                </a:lnTo>
                <a:lnTo>
                  <a:pt x="37" y="220"/>
                </a:lnTo>
                <a:lnTo>
                  <a:pt x="37" y="217"/>
                </a:lnTo>
                <a:lnTo>
                  <a:pt x="37" y="215"/>
                </a:lnTo>
                <a:lnTo>
                  <a:pt x="34" y="215"/>
                </a:lnTo>
                <a:lnTo>
                  <a:pt x="34" y="212"/>
                </a:lnTo>
                <a:lnTo>
                  <a:pt x="34" y="209"/>
                </a:lnTo>
                <a:lnTo>
                  <a:pt x="31" y="209"/>
                </a:lnTo>
                <a:lnTo>
                  <a:pt x="34" y="207"/>
                </a:lnTo>
                <a:lnTo>
                  <a:pt x="34" y="204"/>
                </a:lnTo>
                <a:lnTo>
                  <a:pt x="34" y="202"/>
                </a:lnTo>
                <a:lnTo>
                  <a:pt x="31" y="202"/>
                </a:lnTo>
                <a:lnTo>
                  <a:pt x="31" y="199"/>
                </a:lnTo>
                <a:lnTo>
                  <a:pt x="29" y="199"/>
                </a:lnTo>
                <a:lnTo>
                  <a:pt x="29" y="202"/>
                </a:lnTo>
                <a:lnTo>
                  <a:pt x="26" y="202"/>
                </a:lnTo>
                <a:lnTo>
                  <a:pt x="23" y="202"/>
                </a:lnTo>
                <a:lnTo>
                  <a:pt x="23" y="199"/>
                </a:lnTo>
                <a:lnTo>
                  <a:pt x="21" y="196"/>
                </a:lnTo>
                <a:lnTo>
                  <a:pt x="21" y="194"/>
                </a:lnTo>
                <a:lnTo>
                  <a:pt x="18" y="194"/>
                </a:lnTo>
                <a:lnTo>
                  <a:pt x="18" y="191"/>
                </a:lnTo>
                <a:lnTo>
                  <a:pt x="21" y="191"/>
                </a:lnTo>
                <a:lnTo>
                  <a:pt x="21" y="188"/>
                </a:lnTo>
                <a:lnTo>
                  <a:pt x="21" y="186"/>
                </a:lnTo>
                <a:lnTo>
                  <a:pt x="18" y="186"/>
                </a:lnTo>
                <a:lnTo>
                  <a:pt x="18" y="183"/>
                </a:lnTo>
                <a:lnTo>
                  <a:pt x="16" y="183"/>
                </a:lnTo>
                <a:lnTo>
                  <a:pt x="13" y="183"/>
                </a:lnTo>
                <a:lnTo>
                  <a:pt x="13" y="181"/>
                </a:lnTo>
                <a:lnTo>
                  <a:pt x="10" y="181"/>
                </a:lnTo>
                <a:lnTo>
                  <a:pt x="8" y="181"/>
                </a:lnTo>
                <a:lnTo>
                  <a:pt x="5" y="181"/>
                </a:lnTo>
                <a:lnTo>
                  <a:pt x="2" y="181"/>
                </a:lnTo>
                <a:lnTo>
                  <a:pt x="2" y="178"/>
                </a:lnTo>
                <a:lnTo>
                  <a:pt x="2" y="175"/>
                </a:lnTo>
                <a:lnTo>
                  <a:pt x="0" y="175"/>
                </a:lnTo>
                <a:lnTo>
                  <a:pt x="0" y="173"/>
                </a:lnTo>
                <a:lnTo>
                  <a:pt x="0" y="170"/>
                </a:lnTo>
                <a:lnTo>
                  <a:pt x="0" y="168"/>
                </a:lnTo>
                <a:lnTo>
                  <a:pt x="0" y="165"/>
                </a:lnTo>
                <a:lnTo>
                  <a:pt x="0" y="162"/>
                </a:lnTo>
                <a:lnTo>
                  <a:pt x="2" y="162"/>
                </a:lnTo>
                <a:lnTo>
                  <a:pt x="2" y="160"/>
                </a:lnTo>
                <a:lnTo>
                  <a:pt x="5" y="160"/>
                </a:lnTo>
                <a:lnTo>
                  <a:pt x="2" y="160"/>
                </a:lnTo>
                <a:lnTo>
                  <a:pt x="2" y="157"/>
                </a:lnTo>
                <a:lnTo>
                  <a:pt x="2" y="154"/>
                </a:lnTo>
                <a:lnTo>
                  <a:pt x="2" y="152"/>
                </a:lnTo>
                <a:lnTo>
                  <a:pt x="5" y="152"/>
                </a:lnTo>
                <a:lnTo>
                  <a:pt x="5" y="149"/>
                </a:lnTo>
                <a:lnTo>
                  <a:pt x="5" y="147"/>
                </a:lnTo>
                <a:lnTo>
                  <a:pt x="8" y="147"/>
                </a:lnTo>
                <a:lnTo>
                  <a:pt x="8" y="144"/>
                </a:lnTo>
                <a:lnTo>
                  <a:pt x="10" y="144"/>
                </a:lnTo>
                <a:lnTo>
                  <a:pt x="13" y="144"/>
                </a:lnTo>
                <a:lnTo>
                  <a:pt x="13" y="147"/>
                </a:lnTo>
                <a:lnTo>
                  <a:pt x="16" y="147"/>
                </a:lnTo>
                <a:lnTo>
                  <a:pt x="18" y="147"/>
                </a:lnTo>
                <a:lnTo>
                  <a:pt x="21" y="147"/>
                </a:lnTo>
                <a:lnTo>
                  <a:pt x="23" y="147"/>
                </a:lnTo>
                <a:lnTo>
                  <a:pt x="26" y="147"/>
                </a:lnTo>
                <a:lnTo>
                  <a:pt x="26" y="144"/>
                </a:lnTo>
                <a:lnTo>
                  <a:pt x="29" y="141"/>
                </a:lnTo>
                <a:lnTo>
                  <a:pt x="29" y="92"/>
                </a:lnTo>
                <a:lnTo>
                  <a:pt x="29" y="89"/>
                </a:lnTo>
                <a:lnTo>
                  <a:pt x="31" y="86"/>
                </a:lnTo>
                <a:lnTo>
                  <a:pt x="31" y="84"/>
                </a:lnTo>
                <a:lnTo>
                  <a:pt x="34" y="84"/>
                </a:lnTo>
                <a:lnTo>
                  <a:pt x="34" y="81"/>
                </a:lnTo>
                <a:lnTo>
                  <a:pt x="37" y="81"/>
                </a:lnTo>
                <a:lnTo>
                  <a:pt x="37" y="79"/>
                </a:lnTo>
                <a:lnTo>
                  <a:pt x="39" y="79"/>
                </a:lnTo>
                <a:lnTo>
                  <a:pt x="42" y="79"/>
                </a:lnTo>
                <a:lnTo>
                  <a:pt x="42" y="76"/>
                </a:lnTo>
                <a:lnTo>
                  <a:pt x="44" y="76"/>
                </a:lnTo>
                <a:lnTo>
                  <a:pt x="44" y="73"/>
                </a:lnTo>
                <a:lnTo>
                  <a:pt x="47" y="73"/>
                </a:lnTo>
                <a:lnTo>
                  <a:pt x="47" y="71"/>
                </a:lnTo>
                <a:lnTo>
                  <a:pt x="50" y="71"/>
                </a:lnTo>
                <a:lnTo>
                  <a:pt x="50" y="68"/>
                </a:lnTo>
                <a:lnTo>
                  <a:pt x="50" y="65"/>
                </a:lnTo>
                <a:lnTo>
                  <a:pt x="52" y="63"/>
                </a:lnTo>
                <a:lnTo>
                  <a:pt x="52" y="60"/>
                </a:lnTo>
                <a:lnTo>
                  <a:pt x="55" y="60"/>
                </a:lnTo>
                <a:lnTo>
                  <a:pt x="55" y="58"/>
                </a:lnTo>
                <a:lnTo>
                  <a:pt x="57" y="58"/>
                </a:lnTo>
                <a:lnTo>
                  <a:pt x="57" y="55"/>
                </a:lnTo>
                <a:lnTo>
                  <a:pt x="60" y="52"/>
                </a:lnTo>
                <a:lnTo>
                  <a:pt x="60" y="50"/>
                </a:lnTo>
                <a:lnTo>
                  <a:pt x="60" y="44"/>
                </a:lnTo>
                <a:lnTo>
                  <a:pt x="60" y="39"/>
                </a:lnTo>
                <a:lnTo>
                  <a:pt x="63" y="34"/>
                </a:lnTo>
                <a:lnTo>
                  <a:pt x="63" y="31"/>
                </a:lnTo>
                <a:lnTo>
                  <a:pt x="65" y="29"/>
                </a:lnTo>
                <a:lnTo>
                  <a:pt x="65" y="21"/>
                </a:lnTo>
                <a:lnTo>
                  <a:pt x="65" y="18"/>
                </a:lnTo>
                <a:lnTo>
                  <a:pt x="65" y="16"/>
                </a:lnTo>
                <a:lnTo>
                  <a:pt x="65" y="13"/>
                </a:lnTo>
                <a:lnTo>
                  <a:pt x="65" y="10"/>
                </a:lnTo>
                <a:lnTo>
                  <a:pt x="63" y="10"/>
                </a:lnTo>
                <a:lnTo>
                  <a:pt x="63" y="8"/>
                </a:lnTo>
                <a:lnTo>
                  <a:pt x="63" y="5"/>
                </a:lnTo>
                <a:lnTo>
                  <a:pt x="63" y="3"/>
                </a:lnTo>
                <a:lnTo>
                  <a:pt x="65" y="3"/>
                </a:lnTo>
                <a:lnTo>
                  <a:pt x="65" y="0"/>
                </a:lnTo>
                <a:lnTo>
                  <a:pt x="68" y="0"/>
                </a:lnTo>
                <a:lnTo>
                  <a:pt x="73" y="0"/>
                </a:lnTo>
                <a:lnTo>
                  <a:pt x="78" y="0"/>
                </a:lnTo>
                <a:lnTo>
                  <a:pt x="84" y="0"/>
                </a:lnTo>
                <a:lnTo>
                  <a:pt x="92" y="0"/>
                </a:lnTo>
                <a:lnTo>
                  <a:pt x="102" y="0"/>
                </a:lnTo>
                <a:lnTo>
                  <a:pt x="107" y="0"/>
                </a:lnTo>
                <a:lnTo>
                  <a:pt x="107" y="3"/>
                </a:lnTo>
                <a:lnTo>
                  <a:pt x="110" y="3"/>
                </a:lnTo>
                <a:lnTo>
                  <a:pt x="110" y="5"/>
                </a:lnTo>
                <a:lnTo>
                  <a:pt x="112" y="5"/>
                </a:lnTo>
                <a:lnTo>
                  <a:pt x="112" y="8"/>
                </a:lnTo>
                <a:lnTo>
                  <a:pt x="115" y="8"/>
                </a:lnTo>
                <a:lnTo>
                  <a:pt x="115" y="10"/>
                </a:lnTo>
                <a:lnTo>
                  <a:pt x="115" y="13"/>
                </a:lnTo>
                <a:lnTo>
                  <a:pt x="118" y="13"/>
                </a:lnTo>
                <a:lnTo>
                  <a:pt x="118" y="16"/>
                </a:lnTo>
                <a:lnTo>
                  <a:pt x="118" y="18"/>
                </a:lnTo>
                <a:lnTo>
                  <a:pt x="118" y="21"/>
                </a:lnTo>
                <a:lnTo>
                  <a:pt x="115" y="21"/>
                </a:lnTo>
                <a:lnTo>
                  <a:pt x="115" y="24"/>
                </a:lnTo>
                <a:lnTo>
                  <a:pt x="115" y="26"/>
                </a:lnTo>
                <a:lnTo>
                  <a:pt x="112" y="26"/>
                </a:lnTo>
                <a:lnTo>
                  <a:pt x="115" y="29"/>
                </a:lnTo>
                <a:lnTo>
                  <a:pt x="115" y="31"/>
                </a:lnTo>
                <a:lnTo>
                  <a:pt x="115" y="34"/>
                </a:lnTo>
                <a:lnTo>
                  <a:pt x="118" y="37"/>
                </a:lnTo>
                <a:lnTo>
                  <a:pt x="115" y="39"/>
                </a:lnTo>
                <a:lnTo>
                  <a:pt x="115" y="42"/>
                </a:lnTo>
                <a:lnTo>
                  <a:pt x="115" y="44"/>
                </a:lnTo>
                <a:lnTo>
                  <a:pt x="118" y="47"/>
                </a:lnTo>
                <a:lnTo>
                  <a:pt x="120" y="47"/>
                </a:lnTo>
                <a:lnTo>
                  <a:pt x="120" y="50"/>
                </a:lnTo>
                <a:lnTo>
                  <a:pt x="123" y="50"/>
                </a:lnTo>
                <a:lnTo>
                  <a:pt x="126" y="50"/>
                </a:lnTo>
                <a:lnTo>
                  <a:pt x="128" y="50"/>
                </a:lnTo>
                <a:lnTo>
                  <a:pt x="131" y="50"/>
                </a:lnTo>
                <a:lnTo>
                  <a:pt x="133" y="50"/>
                </a:lnTo>
                <a:lnTo>
                  <a:pt x="136" y="50"/>
                </a:lnTo>
                <a:lnTo>
                  <a:pt x="136" y="52"/>
                </a:lnTo>
                <a:lnTo>
                  <a:pt x="139" y="52"/>
                </a:lnTo>
                <a:lnTo>
                  <a:pt x="139" y="55"/>
                </a:lnTo>
                <a:lnTo>
                  <a:pt x="139" y="58"/>
                </a:lnTo>
                <a:lnTo>
                  <a:pt x="141" y="58"/>
                </a:lnTo>
                <a:lnTo>
                  <a:pt x="144" y="58"/>
                </a:lnTo>
                <a:lnTo>
                  <a:pt x="144" y="60"/>
                </a:lnTo>
                <a:lnTo>
                  <a:pt x="146" y="60"/>
                </a:lnTo>
                <a:lnTo>
                  <a:pt x="149" y="63"/>
                </a:lnTo>
                <a:lnTo>
                  <a:pt x="149" y="65"/>
                </a:lnTo>
                <a:lnTo>
                  <a:pt x="152" y="65"/>
                </a:lnTo>
                <a:lnTo>
                  <a:pt x="154" y="65"/>
                </a:lnTo>
                <a:lnTo>
                  <a:pt x="154" y="63"/>
                </a:lnTo>
                <a:lnTo>
                  <a:pt x="157" y="63"/>
                </a:lnTo>
                <a:lnTo>
                  <a:pt x="160" y="63"/>
                </a:lnTo>
                <a:lnTo>
                  <a:pt x="160" y="60"/>
                </a:lnTo>
                <a:lnTo>
                  <a:pt x="162" y="60"/>
                </a:lnTo>
                <a:lnTo>
                  <a:pt x="165" y="60"/>
                </a:lnTo>
                <a:lnTo>
                  <a:pt x="167" y="60"/>
                </a:lnTo>
                <a:lnTo>
                  <a:pt x="167" y="63"/>
                </a:lnTo>
                <a:lnTo>
                  <a:pt x="170" y="63"/>
                </a:lnTo>
                <a:lnTo>
                  <a:pt x="170" y="60"/>
                </a:lnTo>
                <a:lnTo>
                  <a:pt x="170" y="63"/>
                </a:lnTo>
                <a:lnTo>
                  <a:pt x="173" y="63"/>
                </a:lnTo>
                <a:lnTo>
                  <a:pt x="175" y="65"/>
                </a:lnTo>
                <a:lnTo>
                  <a:pt x="178" y="65"/>
                </a:lnTo>
                <a:lnTo>
                  <a:pt x="178" y="68"/>
                </a:lnTo>
                <a:lnTo>
                  <a:pt x="181" y="68"/>
                </a:lnTo>
                <a:lnTo>
                  <a:pt x="183" y="68"/>
                </a:lnTo>
                <a:lnTo>
                  <a:pt x="183" y="71"/>
                </a:lnTo>
                <a:lnTo>
                  <a:pt x="186" y="71"/>
                </a:lnTo>
                <a:lnTo>
                  <a:pt x="186" y="68"/>
                </a:lnTo>
                <a:lnTo>
                  <a:pt x="188" y="68"/>
                </a:lnTo>
                <a:lnTo>
                  <a:pt x="188" y="71"/>
                </a:lnTo>
                <a:lnTo>
                  <a:pt x="191" y="71"/>
                </a:lnTo>
                <a:lnTo>
                  <a:pt x="191" y="73"/>
                </a:lnTo>
                <a:lnTo>
                  <a:pt x="194" y="76"/>
                </a:lnTo>
                <a:lnTo>
                  <a:pt x="194" y="79"/>
                </a:lnTo>
                <a:lnTo>
                  <a:pt x="194" y="81"/>
                </a:lnTo>
                <a:lnTo>
                  <a:pt x="196" y="84"/>
                </a:lnTo>
                <a:lnTo>
                  <a:pt x="199" y="84"/>
                </a:lnTo>
                <a:lnTo>
                  <a:pt x="201" y="84"/>
                </a:lnTo>
                <a:lnTo>
                  <a:pt x="201" y="86"/>
                </a:lnTo>
                <a:lnTo>
                  <a:pt x="204" y="86"/>
                </a:lnTo>
                <a:lnTo>
                  <a:pt x="207" y="86"/>
                </a:lnTo>
                <a:lnTo>
                  <a:pt x="207" y="89"/>
                </a:lnTo>
                <a:lnTo>
                  <a:pt x="209" y="89"/>
                </a:lnTo>
                <a:lnTo>
                  <a:pt x="212" y="89"/>
                </a:lnTo>
                <a:lnTo>
                  <a:pt x="212" y="92"/>
                </a:lnTo>
                <a:lnTo>
                  <a:pt x="215" y="92"/>
                </a:lnTo>
                <a:lnTo>
                  <a:pt x="217" y="92"/>
                </a:lnTo>
                <a:lnTo>
                  <a:pt x="220" y="92"/>
                </a:lnTo>
                <a:lnTo>
                  <a:pt x="220" y="94"/>
                </a:lnTo>
                <a:lnTo>
                  <a:pt x="222" y="94"/>
                </a:lnTo>
                <a:lnTo>
                  <a:pt x="225" y="97"/>
                </a:lnTo>
                <a:lnTo>
                  <a:pt x="228" y="97"/>
                </a:lnTo>
                <a:lnTo>
                  <a:pt x="228" y="99"/>
                </a:lnTo>
                <a:lnTo>
                  <a:pt x="230" y="99"/>
                </a:lnTo>
                <a:lnTo>
                  <a:pt x="230" y="102"/>
                </a:lnTo>
                <a:lnTo>
                  <a:pt x="233" y="105"/>
                </a:lnTo>
                <a:lnTo>
                  <a:pt x="236" y="107"/>
                </a:lnTo>
                <a:lnTo>
                  <a:pt x="236" y="110"/>
                </a:lnTo>
                <a:lnTo>
                  <a:pt x="238" y="110"/>
                </a:lnTo>
                <a:lnTo>
                  <a:pt x="238" y="113"/>
                </a:lnTo>
                <a:lnTo>
                  <a:pt x="241" y="113"/>
                </a:lnTo>
                <a:lnTo>
                  <a:pt x="241" y="115"/>
                </a:lnTo>
                <a:lnTo>
                  <a:pt x="241" y="118"/>
                </a:lnTo>
                <a:lnTo>
                  <a:pt x="243" y="118"/>
                </a:lnTo>
                <a:lnTo>
                  <a:pt x="246" y="120"/>
                </a:lnTo>
                <a:lnTo>
                  <a:pt x="249" y="123"/>
                </a:lnTo>
                <a:lnTo>
                  <a:pt x="251" y="123"/>
                </a:lnTo>
                <a:lnTo>
                  <a:pt x="254" y="123"/>
                </a:lnTo>
                <a:lnTo>
                  <a:pt x="256" y="123"/>
                </a:lnTo>
                <a:lnTo>
                  <a:pt x="259" y="120"/>
                </a:lnTo>
                <a:lnTo>
                  <a:pt x="262" y="120"/>
                </a:lnTo>
                <a:lnTo>
                  <a:pt x="264" y="120"/>
                </a:lnTo>
                <a:lnTo>
                  <a:pt x="267" y="120"/>
                </a:lnTo>
                <a:lnTo>
                  <a:pt x="267" y="123"/>
                </a:lnTo>
                <a:lnTo>
                  <a:pt x="270" y="123"/>
                </a:lnTo>
                <a:lnTo>
                  <a:pt x="270" y="126"/>
                </a:lnTo>
                <a:lnTo>
                  <a:pt x="272" y="128"/>
                </a:lnTo>
                <a:lnTo>
                  <a:pt x="272" y="131"/>
                </a:lnTo>
                <a:lnTo>
                  <a:pt x="275" y="131"/>
                </a:lnTo>
                <a:lnTo>
                  <a:pt x="275" y="134"/>
                </a:lnTo>
                <a:lnTo>
                  <a:pt x="275" y="136"/>
                </a:lnTo>
                <a:lnTo>
                  <a:pt x="277" y="136"/>
                </a:lnTo>
                <a:lnTo>
                  <a:pt x="277" y="139"/>
                </a:lnTo>
                <a:lnTo>
                  <a:pt x="280" y="139"/>
                </a:lnTo>
                <a:lnTo>
                  <a:pt x="280" y="141"/>
                </a:lnTo>
                <a:lnTo>
                  <a:pt x="283" y="141"/>
                </a:lnTo>
                <a:lnTo>
                  <a:pt x="285" y="141"/>
                </a:lnTo>
                <a:close/>
              </a:path>
            </a:pathLst>
          </a:custGeom>
          <a:solidFill>
            <a:srgbClr val="7030A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higorodó" textlink="">
        <xdr:nvSpPr>
          <xdr:cNvPr id="301" name="05172">
            <a:extLst>
              <a:ext uri="{FF2B5EF4-FFF2-40B4-BE49-F238E27FC236}">
                <a16:creationId xmlns:a16="http://schemas.microsoft.com/office/drawing/2014/main" id="{00000000-0008-0000-0300-00002D010000}"/>
              </a:ext>
            </a:extLst>
          </xdr:cNvPr>
          <xdr:cNvSpPr>
            <a:spLocks/>
          </xdr:cNvSpPr>
        </xdr:nvSpPr>
        <xdr:spPr bwMode="auto">
          <a:xfrm>
            <a:off x="6642104" y="2078034"/>
            <a:ext cx="523875" cy="501649"/>
          </a:xfrm>
          <a:custGeom>
            <a:avLst/>
            <a:gdLst>
              <a:gd name="T0" fmla="*/ 228600 w 277"/>
              <a:gd name="T1" fmla="*/ 387350 h 265"/>
              <a:gd name="T2" fmla="*/ 220663 w 277"/>
              <a:gd name="T3" fmla="*/ 366713 h 265"/>
              <a:gd name="T4" fmla="*/ 207963 w 277"/>
              <a:gd name="T5" fmla="*/ 333375 h 265"/>
              <a:gd name="T6" fmla="*/ 174625 w 277"/>
              <a:gd name="T7" fmla="*/ 315913 h 265"/>
              <a:gd name="T8" fmla="*/ 157163 w 277"/>
              <a:gd name="T9" fmla="*/ 287338 h 265"/>
              <a:gd name="T10" fmla="*/ 146050 w 277"/>
              <a:gd name="T11" fmla="*/ 266700 h 265"/>
              <a:gd name="T12" fmla="*/ 141288 w 277"/>
              <a:gd name="T13" fmla="*/ 238125 h 265"/>
              <a:gd name="T14" fmla="*/ 115888 w 277"/>
              <a:gd name="T15" fmla="*/ 228600 h 265"/>
              <a:gd name="T16" fmla="*/ 87313 w 277"/>
              <a:gd name="T17" fmla="*/ 225425 h 265"/>
              <a:gd name="T18" fmla="*/ 69850 w 277"/>
              <a:gd name="T19" fmla="*/ 207963 h 265"/>
              <a:gd name="T20" fmla="*/ 38100 w 277"/>
              <a:gd name="T21" fmla="*/ 174625 h 265"/>
              <a:gd name="T22" fmla="*/ 38100 w 277"/>
              <a:gd name="T23" fmla="*/ 153988 h 265"/>
              <a:gd name="T24" fmla="*/ 4763 w 277"/>
              <a:gd name="T25" fmla="*/ 133350 h 265"/>
              <a:gd name="T26" fmla="*/ 4763 w 277"/>
              <a:gd name="T27" fmla="*/ 100013 h 265"/>
              <a:gd name="T28" fmla="*/ 15875 w 277"/>
              <a:gd name="T29" fmla="*/ 79375 h 265"/>
              <a:gd name="T30" fmla="*/ 0 w 277"/>
              <a:gd name="T31" fmla="*/ 53975 h 265"/>
              <a:gd name="T32" fmla="*/ 0 w 277"/>
              <a:gd name="T33" fmla="*/ 20638 h 265"/>
              <a:gd name="T34" fmla="*/ 15875 w 277"/>
              <a:gd name="T35" fmla="*/ 9525 h 265"/>
              <a:gd name="T36" fmla="*/ 46038 w 277"/>
              <a:gd name="T37" fmla="*/ 25400 h 265"/>
              <a:gd name="T38" fmla="*/ 82550 w 277"/>
              <a:gd name="T39" fmla="*/ 33338 h 265"/>
              <a:gd name="T40" fmla="*/ 112713 w 277"/>
              <a:gd name="T41" fmla="*/ 46038 h 265"/>
              <a:gd name="T42" fmla="*/ 141288 w 277"/>
              <a:gd name="T43" fmla="*/ 63500 h 265"/>
              <a:gd name="T44" fmla="*/ 174625 w 277"/>
              <a:gd name="T45" fmla="*/ 63500 h 265"/>
              <a:gd name="T46" fmla="*/ 200025 w 277"/>
              <a:gd name="T47" fmla="*/ 63500 h 265"/>
              <a:gd name="T48" fmla="*/ 220663 w 277"/>
              <a:gd name="T49" fmla="*/ 71438 h 265"/>
              <a:gd name="T50" fmla="*/ 233363 w 277"/>
              <a:gd name="T51" fmla="*/ 74613 h 265"/>
              <a:gd name="T52" fmla="*/ 249238 w 277"/>
              <a:gd name="T53" fmla="*/ 71438 h 265"/>
              <a:gd name="T54" fmla="*/ 261938 w 277"/>
              <a:gd name="T55" fmla="*/ 53975 h 265"/>
              <a:gd name="T56" fmla="*/ 282575 w 277"/>
              <a:gd name="T57" fmla="*/ 50800 h 265"/>
              <a:gd name="T58" fmla="*/ 311150 w 277"/>
              <a:gd name="T59" fmla="*/ 53975 h 265"/>
              <a:gd name="T60" fmla="*/ 331788 w 277"/>
              <a:gd name="T61" fmla="*/ 58738 h 265"/>
              <a:gd name="T62" fmla="*/ 352425 w 277"/>
              <a:gd name="T63" fmla="*/ 50800 h 265"/>
              <a:gd name="T64" fmla="*/ 374650 w 277"/>
              <a:gd name="T65" fmla="*/ 50800 h 265"/>
              <a:gd name="T66" fmla="*/ 395288 w 277"/>
              <a:gd name="T67" fmla="*/ 50800 h 265"/>
              <a:gd name="T68" fmla="*/ 411163 w 277"/>
              <a:gd name="T69" fmla="*/ 53975 h 265"/>
              <a:gd name="T70" fmla="*/ 428625 w 277"/>
              <a:gd name="T71" fmla="*/ 66675 h 265"/>
              <a:gd name="T72" fmla="*/ 439738 w 277"/>
              <a:gd name="T73" fmla="*/ 104775 h 265"/>
              <a:gd name="T74" fmla="*/ 428625 w 277"/>
              <a:gd name="T75" fmla="*/ 166688 h 265"/>
              <a:gd name="T76" fmla="*/ 411163 w 277"/>
              <a:gd name="T77" fmla="*/ 233363 h 265"/>
              <a:gd name="T78" fmla="*/ 423863 w 277"/>
              <a:gd name="T79" fmla="*/ 292100 h 265"/>
              <a:gd name="T80" fmla="*/ 403225 w 277"/>
              <a:gd name="T81" fmla="*/ 295275 h 265"/>
              <a:gd name="T82" fmla="*/ 385763 w 277"/>
              <a:gd name="T83" fmla="*/ 300038 h 265"/>
              <a:gd name="T84" fmla="*/ 377825 w 277"/>
              <a:gd name="T85" fmla="*/ 315913 h 265"/>
              <a:gd name="T86" fmla="*/ 361950 w 277"/>
              <a:gd name="T87" fmla="*/ 315913 h 265"/>
              <a:gd name="T88" fmla="*/ 349250 w 277"/>
              <a:gd name="T89" fmla="*/ 320675 h 265"/>
              <a:gd name="T90" fmla="*/ 336550 w 277"/>
              <a:gd name="T91" fmla="*/ 341313 h 265"/>
              <a:gd name="T92" fmla="*/ 328613 w 277"/>
              <a:gd name="T93" fmla="*/ 374650 h 265"/>
              <a:gd name="T94" fmla="*/ 303213 w 277"/>
              <a:gd name="T95" fmla="*/ 395288 h 265"/>
              <a:gd name="T96" fmla="*/ 290513 w 277"/>
              <a:gd name="T97" fmla="*/ 407988 h 265"/>
              <a:gd name="T98" fmla="*/ 274638 w 277"/>
              <a:gd name="T99" fmla="*/ 415925 h 265"/>
              <a:gd name="T100" fmla="*/ 257175 w 277"/>
              <a:gd name="T101" fmla="*/ 415925 h 265"/>
              <a:gd name="T102" fmla="*/ 244475 w 277"/>
              <a:gd name="T103" fmla="*/ 407988 h 265"/>
              <a:gd name="T104" fmla="*/ 236538 w 277"/>
              <a:gd name="T105" fmla="*/ 407988 h 265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277" h="265">
                <a:moveTo>
                  <a:pt x="147" y="254"/>
                </a:moveTo>
                <a:lnTo>
                  <a:pt x="144" y="254"/>
                </a:lnTo>
                <a:lnTo>
                  <a:pt x="144" y="252"/>
                </a:lnTo>
                <a:lnTo>
                  <a:pt x="144" y="249"/>
                </a:lnTo>
                <a:lnTo>
                  <a:pt x="141" y="246"/>
                </a:lnTo>
                <a:lnTo>
                  <a:pt x="144" y="244"/>
                </a:lnTo>
                <a:lnTo>
                  <a:pt x="144" y="241"/>
                </a:lnTo>
                <a:lnTo>
                  <a:pt x="144" y="239"/>
                </a:lnTo>
                <a:lnTo>
                  <a:pt x="144" y="236"/>
                </a:lnTo>
                <a:lnTo>
                  <a:pt x="139" y="236"/>
                </a:lnTo>
                <a:lnTo>
                  <a:pt x="139" y="233"/>
                </a:lnTo>
                <a:lnTo>
                  <a:pt x="139" y="231"/>
                </a:lnTo>
                <a:lnTo>
                  <a:pt x="136" y="228"/>
                </a:lnTo>
                <a:lnTo>
                  <a:pt x="133" y="223"/>
                </a:lnTo>
                <a:lnTo>
                  <a:pt x="133" y="220"/>
                </a:lnTo>
                <a:lnTo>
                  <a:pt x="133" y="218"/>
                </a:lnTo>
                <a:lnTo>
                  <a:pt x="131" y="212"/>
                </a:lnTo>
                <a:lnTo>
                  <a:pt x="131" y="210"/>
                </a:lnTo>
                <a:lnTo>
                  <a:pt x="126" y="207"/>
                </a:lnTo>
                <a:lnTo>
                  <a:pt x="123" y="204"/>
                </a:lnTo>
                <a:lnTo>
                  <a:pt x="120" y="204"/>
                </a:lnTo>
                <a:lnTo>
                  <a:pt x="118" y="202"/>
                </a:lnTo>
                <a:lnTo>
                  <a:pt x="113" y="202"/>
                </a:lnTo>
                <a:lnTo>
                  <a:pt x="110" y="199"/>
                </a:lnTo>
                <a:lnTo>
                  <a:pt x="107" y="197"/>
                </a:lnTo>
                <a:lnTo>
                  <a:pt x="105" y="194"/>
                </a:lnTo>
                <a:lnTo>
                  <a:pt x="105" y="191"/>
                </a:lnTo>
                <a:lnTo>
                  <a:pt x="102" y="189"/>
                </a:lnTo>
                <a:lnTo>
                  <a:pt x="99" y="186"/>
                </a:lnTo>
                <a:lnTo>
                  <a:pt x="99" y="181"/>
                </a:lnTo>
                <a:lnTo>
                  <a:pt x="97" y="178"/>
                </a:lnTo>
                <a:lnTo>
                  <a:pt x="94" y="176"/>
                </a:lnTo>
                <a:lnTo>
                  <a:pt x="97" y="173"/>
                </a:lnTo>
                <a:lnTo>
                  <a:pt x="94" y="173"/>
                </a:lnTo>
                <a:lnTo>
                  <a:pt x="92" y="170"/>
                </a:lnTo>
                <a:lnTo>
                  <a:pt x="92" y="168"/>
                </a:lnTo>
                <a:lnTo>
                  <a:pt x="89" y="165"/>
                </a:lnTo>
                <a:lnTo>
                  <a:pt x="86" y="160"/>
                </a:lnTo>
                <a:lnTo>
                  <a:pt x="89" y="157"/>
                </a:lnTo>
                <a:lnTo>
                  <a:pt x="89" y="155"/>
                </a:lnTo>
                <a:lnTo>
                  <a:pt x="92" y="152"/>
                </a:lnTo>
                <a:lnTo>
                  <a:pt x="89" y="150"/>
                </a:lnTo>
                <a:lnTo>
                  <a:pt x="86" y="147"/>
                </a:lnTo>
                <a:lnTo>
                  <a:pt x="84" y="144"/>
                </a:lnTo>
                <a:lnTo>
                  <a:pt x="81" y="142"/>
                </a:lnTo>
                <a:lnTo>
                  <a:pt x="78" y="144"/>
                </a:lnTo>
                <a:lnTo>
                  <a:pt x="76" y="144"/>
                </a:lnTo>
                <a:lnTo>
                  <a:pt x="73" y="144"/>
                </a:lnTo>
                <a:lnTo>
                  <a:pt x="71" y="144"/>
                </a:lnTo>
                <a:lnTo>
                  <a:pt x="68" y="142"/>
                </a:lnTo>
                <a:lnTo>
                  <a:pt x="65" y="139"/>
                </a:lnTo>
                <a:lnTo>
                  <a:pt x="63" y="139"/>
                </a:lnTo>
                <a:lnTo>
                  <a:pt x="60" y="139"/>
                </a:lnTo>
                <a:lnTo>
                  <a:pt x="55" y="142"/>
                </a:lnTo>
                <a:lnTo>
                  <a:pt x="55" y="139"/>
                </a:lnTo>
                <a:lnTo>
                  <a:pt x="50" y="139"/>
                </a:lnTo>
                <a:lnTo>
                  <a:pt x="47" y="139"/>
                </a:lnTo>
                <a:lnTo>
                  <a:pt x="44" y="139"/>
                </a:lnTo>
                <a:lnTo>
                  <a:pt x="44" y="134"/>
                </a:lnTo>
                <a:lnTo>
                  <a:pt x="44" y="131"/>
                </a:lnTo>
                <a:lnTo>
                  <a:pt x="39" y="126"/>
                </a:lnTo>
                <a:lnTo>
                  <a:pt x="34" y="123"/>
                </a:lnTo>
                <a:lnTo>
                  <a:pt x="29" y="118"/>
                </a:lnTo>
                <a:lnTo>
                  <a:pt x="29" y="113"/>
                </a:lnTo>
                <a:lnTo>
                  <a:pt x="26" y="113"/>
                </a:lnTo>
                <a:lnTo>
                  <a:pt x="24" y="110"/>
                </a:lnTo>
                <a:lnTo>
                  <a:pt x="21" y="110"/>
                </a:lnTo>
                <a:lnTo>
                  <a:pt x="18" y="108"/>
                </a:lnTo>
                <a:lnTo>
                  <a:pt x="21" y="105"/>
                </a:lnTo>
                <a:lnTo>
                  <a:pt x="21" y="102"/>
                </a:lnTo>
                <a:lnTo>
                  <a:pt x="24" y="102"/>
                </a:lnTo>
                <a:lnTo>
                  <a:pt x="24" y="97"/>
                </a:lnTo>
                <a:lnTo>
                  <a:pt x="21" y="95"/>
                </a:lnTo>
                <a:lnTo>
                  <a:pt x="18" y="95"/>
                </a:lnTo>
                <a:lnTo>
                  <a:pt x="16" y="89"/>
                </a:lnTo>
                <a:lnTo>
                  <a:pt x="13" y="87"/>
                </a:lnTo>
                <a:lnTo>
                  <a:pt x="8" y="87"/>
                </a:lnTo>
                <a:lnTo>
                  <a:pt x="3" y="84"/>
                </a:lnTo>
                <a:lnTo>
                  <a:pt x="0" y="81"/>
                </a:lnTo>
                <a:lnTo>
                  <a:pt x="0" y="79"/>
                </a:lnTo>
                <a:lnTo>
                  <a:pt x="3" y="76"/>
                </a:lnTo>
                <a:lnTo>
                  <a:pt x="3" y="71"/>
                </a:lnTo>
                <a:lnTo>
                  <a:pt x="3" y="66"/>
                </a:lnTo>
                <a:lnTo>
                  <a:pt x="3" y="63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5" y="53"/>
                </a:lnTo>
                <a:lnTo>
                  <a:pt x="8" y="53"/>
                </a:lnTo>
                <a:lnTo>
                  <a:pt x="10" y="50"/>
                </a:lnTo>
                <a:lnTo>
                  <a:pt x="8" y="47"/>
                </a:lnTo>
                <a:lnTo>
                  <a:pt x="8" y="42"/>
                </a:lnTo>
                <a:lnTo>
                  <a:pt x="3" y="42"/>
                </a:lnTo>
                <a:lnTo>
                  <a:pt x="3" y="40"/>
                </a:lnTo>
                <a:lnTo>
                  <a:pt x="0" y="37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0" y="24"/>
                </a:lnTo>
                <a:lnTo>
                  <a:pt x="0" y="21"/>
                </a:lnTo>
                <a:lnTo>
                  <a:pt x="0" y="19"/>
                </a:lnTo>
                <a:lnTo>
                  <a:pt x="0" y="13"/>
                </a:lnTo>
                <a:lnTo>
                  <a:pt x="3" y="11"/>
                </a:lnTo>
                <a:lnTo>
                  <a:pt x="0" y="6"/>
                </a:lnTo>
                <a:lnTo>
                  <a:pt x="3" y="3"/>
                </a:lnTo>
                <a:lnTo>
                  <a:pt x="3" y="0"/>
                </a:lnTo>
                <a:lnTo>
                  <a:pt x="8" y="0"/>
                </a:lnTo>
                <a:lnTo>
                  <a:pt x="10" y="6"/>
                </a:lnTo>
                <a:lnTo>
                  <a:pt x="13" y="6"/>
                </a:lnTo>
                <a:lnTo>
                  <a:pt x="16" y="11"/>
                </a:lnTo>
                <a:lnTo>
                  <a:pt x="18" y="11"/>
                </a:lnTo>
                <a:lnTo>
                  <a:pt x="24" y="13"/>
                </a:lnTo>
                <a:lnTo>
                  <a:pt x="26" y="13"/>
                </a:lnTo>
                <a:lnTo>
                  <a:pt x="29" y="16"/>
                </a:lnTo>
                <a:lnTo>
                  <a:pt x="34" y="16"/>
                </a:lnTo>
                <a:lnTo>
                  <a:pt x="37" y="16"/>
                </a:lnTo>
                <a:lnTo>
                  <a:pt x="42" y="19"/>
                </a:lnTo>
                <a:lnTo>
                  <a:pt x="44" y="19"/>
                </a:lnTo>
                <a:lnTo>
                  <a:pt x="50" y="19"/>
                </a:lnTo>
                <a:lnTo>
                  <a:pt x="52" y="21"/>
                </a:lnTo>
                <a:lnTo>
                  <a:pt x="55" y="21"/>
                </a:lnTo>
                <a:lnTo>
                  <a:pt x="60" y="21"/>
                </a:lnTo>
                <a:lnTo>
                  <a:pt x="63" y="24"/>
                </a:lnTo>
                <a:lnTo>
                  <a:pt x="65" y="24"/>
                </a:lnTo>
                <a:lnTo>
                  <a:pt x="68" y="26"/>
                </a:lnTo>
                <a:lnTo>
                  <a:pt x="71" y="29"/>
                </a:lnTo>
                <a:lnTo>
                  <a:pt x="73" y="32"/>
                </a:lnTo>
                <a:lnTo>
                  <a:pt x="76" y="34"/>
                </a:lnTo>
                <a:lnTo>
                  <a:pt x="78" y="37"/>
                </a:lnTo>
                <a:lnTo>
                  <a:pt x="84" y="37"/>
                </a:lnTo>
                <a:lnTo>
                  <a:pt x="86" y="40"/>
                </a:lnTo>
                <a:lnTo>
                  <a:pt x="89" y="40"/>
                </a:lnTo>
                <a:lnTo>
                  <a:pt x="92" y="42"/>
                </a:lnTo>
                <a:lnTo>
                  <a:pt x="97" y="42"/>
                </a:lnTo>
                <a:lnTo>
                  <a:pt x="99" y="40"/>
                </a:lnTo>
                <a:lnTo>
                  <a:pt x="102" y="40"/>
                </a:lnTo>
                <a:lnTo>
                  <a:pt x="105" y="40"/>
                </a:lnTo>
                <a:lnTo>
                  <a:pt x="110" y="40"/>
                </a:lnTo>
                <a:lnTo>
                  <a:pt x="113" y="37"/>
                </a:lnTo>
                <a:lnTo>
                  <a:pt x="115" y="37"/>
                </a:lnTo>
                <a:lnTo>
                  <a:pt x="118" y="37"/>
                </a:lnTo>
                <a:lnTo>
                  <a:pt x="120" y="37"/>
                </a:lnTo>
                <a:lnTo>
                  <a:pt x="123" y="40"/>
                </a:lnTo>
                <a:lnTo>
                  <a:pt x="126" y="40"/>
                </a:lnTo>
                <a:lnTo>
                  <a:pt x="128" y="40"/>
                </a:lnTo>
                <a:lnTo>
                  <a:pt x="128" y="42"/>
                </a:lnTo>
                <a:lnTo>
                  <a:pt x="131" y="42"/>
                </a:lnTo>
                <a:lnTo>
                  <a:pt x="133" y="45"/>
                </a:lnTo>
                <a:lnTo>
                  <a:pt x="136" y="45"/>
                </a:lnTo>
                <a:lnTo>
                  <a:pt x="139" y="45"/>
                </a:lnTo>
                <a:lnTo>
                  <a:pt x="139" y="47"/>
                </a:lnTo>
                <a:lnTo>
                  <a:pt x="141" y="47"/>
                </a:lnTo>
                <a:lnTo>
                  <a:pt x="141" y="50"/>
                </a:lnTo>
                <a:lnTo>
                  <a:pt x="144" y="50"/>
                </a:lnTo>
                <a:lnTo>
                  <a:pt x="144" y="47"/>
                </a:lnTo>
                <a:lnTo>
                  <a:pt x="147" y="47"/>
                </a:lnTo>
                <a:lnTo>
                  <a:pt x="147" y="45"/>
                </a:lnTo>
                <a:lnTo>
                  <a:pt x="149" y="45"/>
                </a:lnTo>
                <a:lnTo>
                  <a:pt x="152" y="47"/>
                </a:lnTo>
                <a:lnTo>
                  <a:pt x="154" y="47"/>
                </a:lnTo>
                <a:lnTo>
                  <a:pt x="154" y="45"/>
                </a:lnTo>
                <a:lnTo>
                  <a:pt x="157" y="45"/>
                </a:lnTo>
                <a:lnTo>
                  <a:pt x="157" y="42"/>
                </a:lnTo>
                <a:lnTo>
                  <a:pt x="160" y="40"/>
                </a:lnTo>
                <a:lnTo>
                  <a:pt x="160" y="37"/>
                </a:lnTo>
                <a:lnTo>
                  <a:pt x="162" y="37"/>
                </a:lnTo>
                <a:lnTo>
                  <a:pt x="162" y="34"/>
                </a:lnTo>
                <a:lnTo>
                  <a:pt x="165" y="34"/>
                </a:lnTo>
                <a:lnTo>
                  <a:pt x="165" y="32"/>
                </a:lnTo>
                <a:lnTo>
                  <a:pt x="168" y="32"/>
                </a:lnTo>
                <a:lnTo>
                  <a:pt x="170" y="32"/>
                </a:lnTo>
                <a:lnTo>
                  <a:pt x="173" y="29"/>
                </a:lnTo>
                <a:lnTo>
                  <a:pt x="175" y="29"/>
                </a:lnTo>
                <a:lnTo>
                  <a:pt x="178" y="32"/>
                </a:lnTo>
                <a:lnTo>
                  <a:pt x="181" y="32"/>
                </a:lnTo>
                <a:lnTo>
                  <a:pt x="183" y="34"/>
                </a:lnTo>
                <a:lnTo>
                  <a:pt x="186" y="34"/>
                </a:lnTo>
                <a:lnTo>
                  <a:pt x="191" y="34"/>
                </a:lnTo>
                <a:lnTo>
                  <a:pt x="194" y="34"/>
                </a:lnTo>
                <a:lnTo>
                  <a:pt x="196" y="34"/>
                </a:lnTo>
                <a:lnTo>
                  <a:pt x="199" y="34"/>
                </a:lnTo>
                <a:lnTo>
                  <a:pt x="202" y="34"/>
                </a:lnTo>
                <a:lnTo>
                  <a:pt x="202" y="37"/>
                </a:lnTo>
                <a:lnTo>
                  <a:pt x="204" y="37"/>
                </a:lnTo>
                <a:lnTo>
                  <a:pt x="207" y="37"/>
                </a:lnTo>
                <a:lnTo>
                  <a:pt x="209" y="37"/>
                </a:lnTo>
                <a:lnTo>
                  <a:pt x="212" y="37"/>
                </a:lnTo>
                <a:lnTo>
                  <a:pt x="212" y="34"/>
                </a:lnTo>
                <a:lnTo>
                  <a:pt x="215" y="34"/>
                </a:lnTo>
                <a:lnTo>
                  <a:pt x="217" y="32"/>
                </a:lnTo>
                <a:lnTo>
                  <a:pt x="220" y="32"/>
                </a:lnTo>
                <a:lnTo>
                  <a:pt x="222" y="32"/>
                </a:lnTo>
                <a:lnTo>
                  <a:pt x="225" y="32"/>
                </a:lnTo>
                <a:lnTo>
                  <a:pt x="228" y="32"/>
                </a:lnTo>
                <a:lnTo>
                  <a:pt x="228" y="34"/>
                </a:lnTo>
                <a:lnTo>
                  <a:pt x="233" y="34"/>
                </a:lnTo>
                <a:lnTo>
                  <a:pt x="233" y="32"/>
                </a:lnTo>
                <a:lnTo>
                  <a:pt x="236" y="32"/>
                </a:lnTo>
                <a:lnTo>
                  <a:pt x="238" y="32"/>
                </a:lnTo>
                <a:lnTo>
                  <a:pt x="241" y="29"/>
                </a:lnTo>
                <a:lnTo>
                  <a:pt x="243" y="29"/>
                </a:lnTo>
                <a:lnTo>
                  <a:pt x="246" y="29"/>
                </a:lnTo>
                <a:lnTo>
                  <a:pt x="246" y="32"/>
                </a:lnTo>
                <a:lnTo>
                  <a:pt x="249" y="32"/>
                </a:lnTo>
                <a:lnTo>
                  <a:pt x="251" y="32"/>
                </a:lnTo>
                <a:lnTo>
                  <a:pt x="251" y="34"/>
                </a:lnTo>
                <a:lnTo>
                  <a:pt x="251" y="32"/>
                </a:lnTo>
                <a:lnTo>
                  <a:pt x="254" y="32"/>
                </a:lnTo>
                <a:lnTo>
                  <a:pt x="257" y="34"/>
                </a:lnTo>
                <a:lnTo>
                  <a:pt x="259" y="34"/>
                </a:lnTo>
                <a:lnTo>
                  <a:pt x="259" y="37"/>
                </a:lnTo>
                <a:lnTo>
                  <a:pt x="262" y="37"/>
                </a:lnTo>
                <a:lnTo>
                  <a:pt x="264" y="37"/>
                </a:lnTo>
                <a:lnTo>
                  <a:pt x="267" y="40"/>
                </a:lnTo>
                <a:lnTo>
                  <a:pt x="270" y="40"/>
                </a:lnTo>
                <a:lnTo>
                  <a:pt x="270" y="42"/>
                </a:lnTo>
                <a:lnTo>
                  <a:pt x="272" y="42"/>
                </a:lnTo>
                <a:lnTo>
                  <a:pt x="275" y="42"/>
                </a:lnTo>
                <a:lnTo>
                  <a:pt x="277" y="45"/>
                </a:lnTo>
                <a:lnTo>
                  <a:pt x="277" y="50"/>
                </a:lnTo>
                <a:lnTo>
                  <a:pt x="277" y="58"/>
                </a:lnTo>
                <a:lnTo>
                  <a:pt x="277" y="66"/>
                </a:lnTo>
                <a:lnTo>
                  <a:pt x="277" y="71"/>
                </a:lnTo>
                <a:lnTo>
                  <a:pt x="277" y="79"/>
                </a:lnTo>
                <a:lnTo>
                  <a:pt x="277" y="87"/>
                </a:lnTo>
                <a:lnTo>
                  <a:pt x="277" y="95"/>
                </a:lnTo>
                <a:lnTo>
                  <a:pt x="277" y="97"/>
                </a:lnTo>
                <a:lnTo>
                  <a:pt x="270" y="105"/>
                </a:lnTo>
                <a:lnTo>
                  <a:pt x="267" y="115"/>
                </a:lnTo>
                <a:lnTo>
                  <a:pt x="264" y="121"/>
                </a:lnTo>
                <a:lnTo>
                  <a:pt x="262" y="126"/>
                </a:lnTo>
                <a:lnTo>
                  <a:pt x="262" y="131"/>
                </a:lnTo>
                <a:lnTo>
                  <a:pt x="262" y="139"/>
                </a:lnTo>
                <a:lnTo>
                  <a:pt x="259" y="147"/>
                </a:lnTo>
                <a:lnTo>
                  <a:pt x="259" y="157"/>
                </a:lnTo>
                <a:lnTo>
                  <a:pt x="262" y="163"/>
                </a:lnTo>
                <a:lnTo>
                  <a:pt x="264" y="170"/>
                </a:lnTo>
                <a:lnTo>
                  <a:pt x="267" y="176"/>
                </a:lnTo>
                <a:lnTo>
                  <a:pt x="267" y="181"/>
                </a:lnTo>
                <a:lnTo>
                  <a:pt x="267" y="184"/>
                </a:lnTo>
                <a:lnTo>
                  <a:pt x="264" y="184"/>
                </a:lnTo>
                <a:lnTo>
                  <a:pt x="264" y="186"/>
                </a:lnTo>
                <a:lnTo>
                  <a:pt x="262" y="186"/>
                </a:lnTo>
                <a:lnTo>
                  <a:pt x="259" y="186"/>
                </a:lnTo>
                <a:lnTo>
                  <a:pt x="257" y="186"/>
                </a:lnTo>
                <a:lnTo>
                  <a:pt x="254" y="186"/>
                </a:lnTo>
                <a:lnTo>
                  <a:pt x="251" y="186"/>
                </a:lnTo>
                <a:lnTo>
                  <a:pt x="251" y="189"/>
                </a:lnTo>
                <a:lnTo>
                  <a:pt x="249" y="189"/>
                </a:lnTo>
                <a:lnTo>
                  <a:pt x="246" y="186"/>
                </a:lnTo>
                <a:lnTo>
                  <a:pt x="246" y="189"/>
                </a:lnTo>
                <a:lnTo>
                  <a:pt x="243" y="189"/>
                </a:lnTo>
                <a:lnTo>
                  <a:pt x="243" y="191"/>
                </a:lnTo>
                <a:lnTo>
                  <a:pt x="241" y="191"/>
                </a:lnTo>
                <a:lnTo>
                  <a:pt x="241" y="194"/>
                </a:lnTo>
                <a:lnTo>
                  <a:pt x="241" y="197"/>
                </a:lnTo>
                <a:lnTo>
                  <a:pt x="238" y="197"/>
                </a:lnTo>
                <a:lnTo>
                  <a:pt x="238" y="199"/>
                </a:lnTo>
                <a:lnTo>
                  <a:pt x="236" y="199"/>
                </a:lnTo>
                <a:lnTo>
                  <a:pt x="236" y="202"/>
                </a:lnTo>
                <a:lnTo>
                  <a:pt x="233" y="202"/>
                </a:lnTo>
                <a:lnTo>
                  <a:pt x="230" y="202"/>
                </a:lnTo>
                <a:lnTo>
                  <a:pt x="228" y="202"/>
                </a:lnTo>
                <a:lnTo>
                  <a:pt x="228" y="199"/>
                </a:lnTo>
                <a:lnTo>
                  <a:pt x="228" y="202"/>
                </a:lnTo>
                <a:lnTo>
                  <a:pt x="225" y="202"/>
                </a:lnTo>
                <a:lnTo>
                  <a:pt x="225" y="199"/>
                </a:lnTo>
                <a:lnTo>
                  <a:pt x="222" y="199"/>
                </a:lnTo>
                <a:lnTo>
                  <a:pt x="222" y="202"/>
                </a:lnTo>
                <a:lnTo>
                  <a:pt x="220" y="202"/>
                </a:lnTo>
                <a:lnTo>
                  <a:pt x="217" y="204"/>
                </a:lnTo>
                <a:lnTo>
                  <a:pt x="217" y="207"/>
                </a:lnTo>
                <a:lnTo>
                  <a:pt x="215" y="207"/>
                </a:lnTo>
                <a:lnTo>
                  <a:pt x="215" y="210"/>
                </a:lnTo>
                <a:lnTo>
                  <a:pt x="212" y="212"/>
                </a:lnTo>
                <a:lnTo>
                  <a:pt x="212" y="215"/>
                </a:lnTo>
                <a:lnTo>
                  <a:pt x="209" y="220"/>
                </a:lnTo>
                <a:lnTo>
                  <a:pt x="207" y="223"/>
                </a:lnTo>
                <a:lnTo>
                  <a:pt x="204" y="225"/>
                </a:lnTo>
                <a:lnTo>
                  <a:pt x="204" y="231"/>
                </a:lnTo>
                <a:lnTo>
                  <a:pt x="204" y="233"/>
                </a:lnTo>
                <a:lnTo>
                  <a:pt x="207" y="236"/>
                </a:lnTo>
                <a:lnTo>
                  <a:pt x="204" y="241"/>
                </a:lnTo>
                <a:lnTo>
                  <a:pt x="202" y="241"/>
                </a:lnTo>
                <a:lnTo>
                  <a:pt x="199" y="244"/>
                </a:lnTo>
                <a:lnTo>
                  <a:pt x="196" y="246"/>
                </a:lnTo>
                <a:lnTo>
                  <a:pt x="194" y="246"/>
                </a:lnTo>
                <a:lnTo>
                  <a:pt x="191" y="249"/>
                </a:lnTo>
                <a:lnTo>
                  <a:pt x="191" y="252"/>
                </a:lnTo>
                <a:lnTo>
                  <a:pt x="188" y="252"/>
                </a:lnTo>
                <a:lnTo>
                  <a:pt x="188" y="254"/>
                </a:lnTo>
                <a:lnTo>
                  <a:pt x="186" y="254"/>
                </a:lnTo>
                <a:lnTo>
                  <a:pt x="186" y="257"/>
                </a:lnTo>
                <a:lnTo>
                  <a:pt x="183" y="257"/>
                </a:lnTo>
                <a:lnTo>
                  <a:pt x="181" y="257"/>
                </a:lnTo>
                <a:lnTo>
                  <a:pt x="181" y="259"/>
                </a:lnTo>
                <a:lnTo>
                  <a:pt x="178" y="259"/>
                </a:lnTo>
                <a:lnTo>
                  <a:pt x="175" y="259"/>
                </a:lnTo>
                <a:lnTo>
                  <a:pt x="175" y="262"/>
                </a:lnTo>
                <a:lnTo>
                  <a:pt x="173" y="262"/>
                </a:lnTo>
                <a:lnTo>
                  <a:pt x="173" y="265"/>
                </a:lnTo>
                <a:lnTo>
                  <a:pt x="170" y="265"/>
                </a:lnTo>
                <a:lnTo>
                  <a:pt x="168" y="265"/>
                </a:lnTo>
                <a:lnTo>
                  <a:pt x="165" y="265"/>
                </a:lnTo>
                <a:lnTo>
                  <a:pt x="165" y="262"/>
                </a:lnTo>
                <a:lnTo>
                  <a:pt x="162" y="262"/>
                </a:lnTo>
                <a:lnTo>
                  <a:pt x="160" y="262"/>
                </a:lnTo>
                <a:lnTo>
                  <a:pt x="157" y="259"/>
                </a:lnTo>
                <a:lnTo>
                  <a:pt x="157" y="257"/>
                </a:lnTo>
                <a:lnTo>
                  <a:pt x="157" y="259"/>
                </a:lnTo>
                <a:lnTo>
                  <a:pt x="154" y="259"/>
                </a:lnTo>
                <a:lnTo>
                  <a:pt x="154" y="257"/>
                </a:lnTo>
                <a:lnTo>
                  <a:pt x="157" y="257"/>
                </a:lnTo>
                <a:lnTo>
                  <a:pt x="154" y="257"/>
                </a:lnTo>
                <a:lnTo>
                  <a:pt x="152" y="257"/>
                </a:lnTo>
                <a:lnTo>
                  <a:pt x="149" y="257"/>
                </a:lnTo>
                <a:lnTo>
                  <a:pt x="149" y="254"/>
                </a:lnTo>
                <a:lnTo>
                  <a:pt x="149" y="257"/>
                </a:lnTo>
                <a:lnTo>
                  <a:pt x="147" y="257"/>
                </a:lnTo>
                <a:lnTo>
                  <a:pt x="147" y="254"/>
                </a:lnTo>
                <a:close/>
              </a:path>
            </a:pathLst>
          </a:custGeom>
          <a:solidFill>
            <a:srgbClr val="0070C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partadó" textlink="">
        <xdr:nvSpPr>
          <xdr:cNvPr id="302" name="05045">
            <a:extLst>
              <a:ext uri="{FF2B5EF4-FFF2-40B4-BE49-F238E27FC236}">
                <a16:creationId xmlns:a16="http://schemas.microsoft.com/office/drawing/2014/main" id="{00000000-0008-0000-0300-00002E010000}"/>
              </a:ext>
            </a:extLst>
          </xdr:cNvPr>
          <xdr:cNvSpPr>
            <a:spLocks/>
          </xdr:cNvSpPr>
        </xdr:nvSpPr>
        <xdr:spPr bwMode="auto">
          <a:xfrm>
            <a:off x="6746879" y="1595435"/>
            <a:ext cx="538163" cy="482599"/>
          </a:xfrm>
          <a:custGeom>
            <a:avLst/>
            <a:gdLst>
              <a:gd name="T0" fmla="*/ 7938 w 285"/>
              <a:gd name="T1" fmla="*/ 231775 h 256"/>
              <a:gd name="T2" fmla="*/ 20638 w 285"/>
              <a:gd name="T3" fmla="*/ 215900 h 256"/>
              <a:gd name="T4" fmla="*/ 41275 w 285"/>
              <a:gd name="T5" fmla="*/ 211138 h 256"/>
              <a:gd name="T6" fmla="*/ 69850 w 285"/>
              <a:gd name="T7" fmla="*/ 203200 h 256"/>
              <a:gd name="T8" fmla="*/ 95250 w 285"/>
              <a:gd name="T9" fmla="*/ 190500 h 256"/>
              <a:gd name="T10" fmla="*/ 123825 w 285"/>
              <a:gd name="T11" fmla="*/ 211138 h 256"/>
              <a:gd name="T12" fmla="*/ 153988 w 285"/>
              <a:gd name="T13" fmla="*/ 203200 h 256"/>
              <a:gd name="T14" fmla="*/ 182563 w 285"/>
              <a:gd name="T15" fmla="*/ 195263 h 256"/>
              <a:gd name="T16" fmla="*/ 200025 w 285"/>
              <a:gd name="T17" fmla="*/ 182563 h 256"/>
              <a:gd name="T18" fmla="*/ 220663 w 285"/>
              <a:gd name="T19" fmla="*/ 174625 h 256"/>
              <a:gd name="T20" fmla="*/ 236538 w 285"/>
              <a:gd name="T21" fmla="*/ 161925 h 256"/>
              <a:gd name="T22" fmla="*/ 257175 w 285"/>
              <a:gd name="T23" fmla="*/ 161925 h 256"/>
              <a:gd name="T24" fmla="*/ 265113 w 285"/>
              <a:gd name="T25" fmla="*/ 165100 h 256"/>
              <a:gd name="T26" fmla="*/ 277813 w 285"/>
              <a:gd name="T27" fmla="*/ 157163 h 256"/>
              <a:gd name="T28" fmla="*/ 290513 w 285"/>
              <a:gd name="T29" fmla="*/ 149225 h 256"/>
              <a:gd name="T30" fmla="*/ 449263 w 285"/>
              <a:gd name="T31" fmla="*/ 3175 h 256"/>
              <a:gd name="T32" fmla="*/ 444500 w 285"/>
              <a:gd name="T33" fmla="*/ 33338 h 256"/>
              <a:gd name="T34" fmla="*/ 439738 w 285"/>
              <a:gd name="T35" fmla="*/ 61913 h 256"/>
              <a:gd name="T36" fmla="*/ 449263 w 285"/>
              <a:gd name="T37" fmla="*/ 95250 h 256"/>
              <a:gd name="T38" fmla="*/ 449263 w 285"/>
              <a:gd name="T39" fmla="*/ 128588 h 256"/>
              <a:gd name="T40" fmla="*/ 449263 w 285"/>
              <a:gd name="T41" fmla="*/ 187325 h 256"/>
              <a:gd name="T42" fmla="*/ 431800 w 285"/>
              <a:gd name="T43" fmla="*/ 231775 h 256"/>
              <a:gd name="T44" fmla="*/ 411163 w 285"/>
              <a:gd name="T45" fmla="*/ 261938 h 256"/>
              <a:gd name="T46" fmla="*/ 377825 w 285"/>
              <a:gd name="T47" fmla="*/ 269875 h 256"/>
              <a:gd name="T48" fmla="*/ 365125 w 285"/>
              <a:gd name="T49" fmla="*/ 257175 h 256"/>
              <a:gd name="T50" fmla="*/ 352425 w 285"/>
              <a:gd name="T51" fmla="*/ 265113 h 256"/>
              <a:gd name="T52" fmla="*/ 336550 w 285"/>
              <a:gd name="T53" fmla="*/ 261938 h 256"/>
              <a:gd name="T54" fmla="*/ 320675 w 285"/>
              <a:gd name="T55" fmla="*/ 257175 h 256"/>
              <a:gd name="T56" fmla="*/ 315913 w 285"/>
              <a:gd name="T57" fmla="*/ 274638 h 256"/>
              <a:gd name="T58" fmla="*/ 320675 w 285"/>
              <a:gd name="T59" fmla="*/ 290513 h 256"/>
              <a:gd name="T60" fmla="*/ 311150 w 285"/>
              <a:gd name="T61" fmla="*/ 303213 h 256"/>
              <a:gd name="T62" fmla="*/ 311150 w 285"/>
              <a:gd name="T63" fmla="*/ 328613 h 256"/>
              <a:gd name="T64" fmla="*/ 298450 w 285"/>
              <a:gd name="T65" fmla="*/ 349250 h 256"/>
              <a:gd name="T66" fmla="*/ 295275 w 285"/>
              <a:gd name="T67" fmla="*/ 369888 h 256"/>
              <a:gd name="T68" fmla="*/ 282575 w 285"/>
              <a:gd name="T69" fmla="*/ 377825 h 256"/>
              <a:gd name="T70" fmla="*/ 277813 w 285"/>
              <a:gd name="T71" fmla="*/ 393700 h 256"/>
              <a:gd name="T72" fmla="*/ 261938 w 285"/>
              <a:gd name="T73" fmla="*/ 406400 h 256"/>
              <a:gd name="T74" fmla="*/ 244475 w 285"/>
              <a:gd name="T75" fmla="*/ 398463 h 256"/>
              <a:gd name="T76" fmla="*/ 228600 w 285"/>
              <a:gd name="T77" fmla="*/ 393700 h 256"/>
              <a:gd name="T78" fmla="*/ 215900 w 285"/>
              <a:gd name="T79" fmla="*/ 385763 h 256"/>
              <a:gd name="T80" fmla="*/ 195263 w 285"/>
              <a:gd name="T81" fmla="*/ 385763 h 256"/>
              <a:gd name="T82" fmla="*/ 174625 w 285"/>
              <a:gd name="T83" fmla="*/ 377825 h 256"/>
              <a:gd name="T84" fmla="*/ 157163 w 285"/>
              <a:gd name="T85" fmla="*/ 365125 h 256"/>
              <a:gd name="T86" fmla="*/ 133350 w 285"/>
              <a:gd name="T87" fmla="*/ 373063 h 256"/>
              <a:gd name="T88" fmla="*/ 107950 w 285"/>
              <a:gd name="T89" fmla="*/ 373063 h 256"/>
              <a:gd name="T90" fmla="*/ 87313 w 285"/>
              <a:gd name="T91" fmla="*/ 357188 h 256"/>
              <a:gd name="T92" fmla="*/ 66675 w 285"/>
              <a:gd name="T93" fmla="*/ 344488 h 256"/>
              <a:gd name="T94" fmla="*/ 58738 w 285"/>
              <a:gd name="T95" fmla="*/ 315913 h 256"/>
              <a:gd name="T96" fmla="*/ 46038 w 285"/>
              <a:gd name="T97" fmla="*/ 311150 h 256"/>
              <a:gd name="T98" fmla="*/ 36513 w 285"/>
              <a:gd name="T99" fmla="*/ 298450 h 256"/>
              <a:gd name="T100" fmla="*/ 46038 w 285"/>
              <a:gd name="T101" fmla="*/ 295275 h 256"/>
              <a:gd name="T102" fmla="*/ 33338 w 285"/>
              <a:gd name="T103" fmla="*/ 285750 h 256"/>
              <a:gd name="T104" fmla="*/ 12700 w 285"/>
              <a:gd name="T105" fmla="*/ 277813 h 256"/>
              <a:gd name="T106" fmla="*/ 4763 w 285"/>
              <a:gd name="T107" fmla="*/ 261938 h 25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85" h="256">
                <a:moveTo>
                  <a:pt x="0" y="165"/>
                </a:moveTo>
                <a:lnTo>
                  <a:pt x="0" y="159"/>
                </a:lnTo>
                <a:lnTo>
                  <a:pt x="3" y="154"/>
                </a:lnTo>
                <a:lnTo>
                  <a:pt x="5" y="149"/>
                </a:lnTo>
                <a:lnTo>
                  <a:pt x="5" y="146"/>
                </a:lnTo>
                <a:lnTo>
                  <a:pt x="8" y="144"/>
                </a:lnTo>
                <a:lnTo>
                  <a:pt x="10" y="144"/>
                </a:lnTo>
                <a:lnTo>
                  <a:pt x="13" y="141"/>
                </a:lnTo>
                <a:lnTo>
                  <a:pt x="13" y="138"/>
                </a:lnTo>
                <a:lnTo>
                  <a:pt x="13" y="136"/>
                </a:lnTo>
                <a:lnTo>
                  <a:pt x="10" y="133"/>
                </a:lnTo>
                <a:lnTo>
                  <a:pt x="16" y="133"/>
                </a:lnTo>
                <a:lnTo>
                  <a:pt x="18" y="133"/>
                </a:lnTo>
                <a:lnTo>
                  <a:pt x="21" y="133"/>
                </a:lnTo>
                <a:lnTo>
                  <a:pt x="26" y="133"/>
                </a:lnTo>
                <a:lnTo>
                  <a:pt x="29" y="133"/>
                </a:lnTo>
                <a:lnTo>
                  <a:pt x="34" y="133"/>
                </a:lnTo>
                <a:lnTo>
                  <a:pt x="37" y="131"/>
                </a:lnTo>
                <a:lnTo>
                  <a:pt x="39" y="131"/>
                </a:lnTo>
                <a:lnTo>
                  <a:pt x="44" y="128"/>
                </a:lnTo>
                <a:lnTo>
                  <a:pt x="47" y="128"/>
                </a:lnTo>
                <a:lnTo>
                  <a:pt x="52" y="128"/>
                </a:lnTo>
                <a:lnTo>
                  <a:pt x="55" y="125"/>
                </a:lnTo>
                <a:lnTo>
                  <a:pt x="58" y="123"/>
                </a:lnTo>
                <a:lnTo>
                  <a:pt x="60" y="120"/>
                </a:lnTo>
                <a:lnTo>
                  <a:pt x="65" y="125"/>
                </a:lnTo>
                <a:lnTo>
                  <a:pt x="71" y="125"/>
                </a:lnTo>
                <a:lnTo>
                  <a:pt x="73" y="128"/>
                </a:lnTo>
                <a:lnTo>
                  <a:pt x="76" y="131"/>
                </a:lnTo>
                <a:lnTo>
                  <a:pt x="78" y="133"/>
                </a:lnTo>
                <a:lnTo>
                  <a:pt x="81" y="133"/>
                </a:lnTo>
                <a:lnTo>
                  <a:pt x="89" y="133"/>
                </a:lnTo>
                <a:lnTo>
                  <a:pt x="89" y="131"/>
                </a:lnTo>
                <a:lnTo>
                  <a:pt x="94" y="128"/>
                </a:lnTo>
                <a:lnTo>
                  <a:pt x="97" y="128"/>
                </a:lnTo>
                <a:lnTo>
                  <a:pt x="102" y="128"/>
                </a:lnTo>
                <a:lnTo>
                  <a:pt x="105" y="128"/>
                </a:lnTo>
                <a:lnTo>
                  <a:pt x="107" y="125"/>
                </a:lnTo>
                <a:lnTo>
                  <a:pt x="110" y="123"/>
                </a:lnTo>
                <a:lnTo>
                  <a:pt x="115" y="123"/>
                </a:lnTo>
                <a:lnTo>
                  <a:pt x="115" y="120"/>
                </a:lnTo>
                <a:lnTo>
                  <a:pt x="118" y="118"/>
                </a:lnTo>
                <a:lnTo>
                  <a:pt x="118" y="115"/>
                </a:lnTo>
                <a:lnTo>
                  <a:pt x="123" y="118"/>
                </a:lnTo>
                <a:lnTo>
                  <a:pt x="126" y="115"/>
                </a:lnTo>
                <a:lnTo>
                  <a:pt x="128" y="112"/>
                </a:lnTo>
                <a:lnTo>
                  <a:pt x="131" y="110"/>
                </a:lnTo>
                <a:lnTo>
                  <a:pt x="133" y="110"/>
                </a:lnTo>
                <a:lnTo>
                  <a:pt x="136" y="110"/>
                </a:lnTo>
                <a:lnTo>
                  <a:pt x="139" y="110"/>
                </a:lnTo>
                <a:lnTo>
                  <a:pt x="141" y="112"/>
                </a:lnTo>
                <a:lnTo>
                  <a:pt x="144" y="112"/>
                </a:lnTo>
                <a:lnTo>
                  <a:pt x="147" y="110"/>
                </a:lnTo>
                <a:lnTo>
                  <a:pt x="149" y="107"/>
                </a:lnTo>
                <a:lnTo>
                  <a:pt x="149" y="102"/>
                </a:lnTo>
                <a:lnTo>
                  <a:pt x="152" y="104"/>
                </a:lnTo>
                <a:lnTo>
                  <a:pt x="154" y="102"/>
                </a:lnTo>
                <a:lnTo>
                  <a:pt x="157" y="102"/>
                </a:lnTo>
                <a:lnTo>
                  <a:pt x="160" y="102"/>
                </a:lnTo>
                <a:lnTo>
                  <a:pt x="162" y="102"/>
                </a:lnTo>
                <a:lnTo>
                  <a:pt x="162" y="104"/>
                </a:lnTo>
                <a:lnTo>
                  <a:pt x="162" y="102"/>
                </a:lnTo>
                <a:lnTo>
                  <a:pt x="165" y="102"/>
                </a:lnTo>
                <a:lnTo>
                  <a:pt x="165" y="104"/>
                </a:lnTo>
                <a:lnTo>
                  <a:pt x="167" y="104"/>
                </a:lnTo>
                <a:lnTo>
                  <a:pt x="170" y="104"/>
                </a:lnTo>
                <a:lnTo>
                  <a:pt x="170" y="102"/>
                </a:lnTo>
                <a:lnTo>
                  <a:pt x="173" y="102"/>
                </a:lnTo>
                <a:lnTo>
                  <a:pt x="173" y="99"/>
                </a:lnTo>
                <a:lnTo>
                  <a:pt x="175" y="99"/>
                </a:lnTo>
                <a:lnTo>
                  <a:pt x="175" y="97"/>
                </a:lnTo>
                <a:lnTo>
                  <a:pt x="178" y="97"/>
                </a:lnTo>
                <a:lnTo>
                  <a:pt x="178" y="94"/>
                </a:lnTo>
                <a:lnTo>
                  <a:pt x="181" y="94"/>
                </a:lnTo>
                <a:lnTo>
                  <a:pt x="183" y="94"/>
                </a:lnTo>
                <a:lnTo>
                  <a:pt x="186" y="94"/>
                </a:lnTo>
                <a:lnTo>
                  <a:pt x="275" y="2"/>
                </a:lnTo>
                <a:lnTo>
                  <a:pt x="277" y="2"/>
                </a:lnTo>
                <a:lnTo>
                  <a:pt x="280" y="0"/>
                </a:lnTo>
                <a:lnTo>
                  <a:pt x="283" y="2"/>
                </a:lnTo>
                <a:lnTo>
                  <a:pt x="283" y="5"/>
                </a:lnTo>
                <a:lnTo>
                  <a:pt x="283" y="8"/>
                </a:lnTo>
                <a:lnTo>
                  <a:pt x="283" y="13"/>
                </a:lnTo>
                <a:lnTo>
                  <a:pt x="280" y="18"/>
                </a:lnTo>
                <a:lnTo>
                  <a:pt x="280" y="21"/>
                </a:lnTo>
                <a:lnTo>
                  <a:pt x="280" y="23"/>
                </a:lnTo>
                <a:lnTo>
                  <a:pt x="280" y="29"/>
                </a:lnTo>
                <a:lnTo>
                  <a:pt x="277" y="31"/>
                </a:lnTo>
                <a:lnTo>
                  <a:pt x="277" y="34"/>
                </a:lnTo>
                <a:lnTo>
                  <a:pt x="277" y="39"/>
                </a:lnTo>
                <a:lnTo>
                  <a:pt x="275" y="42"/>
                </a:lnTo>
                <a:lnTo>
                  <a:pt x="275" y="49"/>
                </a:lnTo>
                <a:lnTo>
                  <a:pt x="277" y="55"/>
                </a:lnTo>
                <a:lnTo>
                  <a:pt x="280" y="57"/>
                </a:lnTo>
                <a:lnTo>
                  <a:pt x="283" y="60"/>
                </a:lnTo>
                <a:lnTo>
                  <a:pt x="283" y="63"/>
                </a:lnTo>
                <a:lnTo>
                  <a:pt x="285" y="65"/>
                </a:lnTo>
                <a:lnTo>
                  <a:pt x="283" y="70"/>
                </a:lnTo>
                <a:lnTo>
                  <a:pt x="283" y="76"/>
                </a:lnTo>
                <a:lnTo>
                  <a:pt x="283" y="81"/>
                </a:lnTo>
                <a:lnTo>
                  <a:pt x="283" y="89"/>
                </a:lnTo>
                <a:lnTo>
                  <a:pt x="283" y="97"/>
                </a:lnTo>
                <a:lnTo>
                  <a:pt x="285" y="102"/>
                </a:lnTo>
                <a:lnTo>
                  <a:pt x="283" y="112"/>
                </a:lnTo>
                <a:lnTo>
                  <a:pt x="283" y="118"/>
                </a:lnTo>
                <a:lnTo>
                  <a:pt x="283" y="125"/>
                </a:lnTo>
                <a:lnTo>
                  <a:pt x="283" y="133"/>
                </a:lnTo>
                <a:lnTo>
                  <a:pt x="280" y="138"/>
                </a:lnTo>
                <a:lnTo>
                  <a:pt x="277" y="141"/>
                </a:lnTo>
                <a:lnTo>
                  <a:pt x="272" y="146"/>
                </a:lnTo>
                <a:lnTo>
                  <a:pt x="270" y="149"/>
                </a:lnTo>
                <a:lnTo>
                  <a:pt x="267" y="152"/>
                </a:lnTo>
                <a:lnTo>
                  <a:pt x="262" y="157"/>
                </a:lnTo>
                <a:lnTo>
                  <a:pt x="259" y="159"/>
                </a:lnTo>
                <a:lnTo>
                  <a:pt x="259" y="165"/>
                </a:lnTo>
                <a:lnTo>
                  <a:pt x="257" y="170"/>
                </a:lnTo>
                <a:lnTo>
                  <a:pt x="254" y="175"/>
                </a:lnTo>
                <a:lnTo>
                  <a:pt x="241" y="173"/>
                </a:lnTo>
                <a:lnTo>
                  <a:pt x="238" y="173"/>
                </a:lnTo>
                <a:lnTo>
                  <a:pt x="238" y="170"/>
                </a:lnTo>
                <a:lnTo>
                  <a:pt x="236" y="170"/>
                </a:lnTo>
                <a:lnTo>
                  <a:pt x="233" y="167"/>
                </a:lnTo>
                <a:lnTo>
                  <a:pt x="233" y="165"/>
                </a:lnTo>
                <a:lnTo>
                  <a:pt x="230" y="165"/>
                </a:lnTo>
                <a:lnTo>
                  <a:pt x="230" y="162"/>
                </a:lnTo>
                <a:lnTo>
                  <a:pt x="228" y="162"/>
                </a:lnTo>
                <a:lnTo>
                  <a:pt x="225" y="162"/>
                </a:lnTo>
                <a:lnTo>
                  <a:pt x="225" y="165"/>
                </a:lnTo>
                <a:lnTo>
                  <a:pt x="222" y="165"/>
                </a:lnTo>
                <a:lnTo>
                  <a:pt x="222" y="167"/>
                </a:lnTo>
                <a:lnTo>
                  <a:pt x="220" y="167"/>
                </a:lnTo>
                <a:lnTo>
                  <a:pt x="217" y="167"/>
                </a:lnTo>
                <a:lnTo>
                  <a:pt x="215" y="167"/>
                </a:lnTo>
                <a:lnTo>
                  <a:pt x="212" y="167"/>
                </a:lnTo>
                <a:lnTo>
                  <a:pt x="212" y="165"/>
                </a:lnTo>
                <a:lnTo>
                  <a:pt x="209" y="165"/>
                </a:lnTo>
                <a:lnTo>
                  <a:pt x="207" y="165"/>
                </a:lnTo>
                <a:lnTo>
                  <a:pt x="207" y="162"/>
                </a:lnTo>
                <a:lnTo>
                  <a:pt x="204" y="162"/>
                </a:lnTo>
                <a:lnTo>
                  <a:pt x="202" y="162"/>
                </a:lnTo>
                <a:lnTo>
                  <a:pt x="202" y="165"/>
                </a:lnTo>
                <a:lnTo>
                  <a:pt x="202" y="167"/>
                </a:lnTo>
                <a:lnTo>
                  <a:pt x="202" y="170"/>
                </a:lnTo>
                <a:lnTo>
                  <a:pt x="202" y="173"/>
                </a:lnTo>
                <a:lnTo>
                  <a:pt x="199" y="173"/>
                </a:lnTo>
                <a:lnTo>
                  <a:pt x="199" y="175"/>
                </a:lnTo>
                <a:lnTo>
                  <a:pt x="199" y="178"/>
                </a:lnTo>
                <a:lnTo>
                  <a:pt x="202" y="178"/>
                </a:lnTo>
                <a:lnTo>
                  <a:pt x="202" y="180"/>
                </a:lnTo>
                <a:lnTo>
                  <a:pt x="202" y="183"/>
                </a:lnTo>
                <a:lnTo>
                  <a:pt x="199" y="183"/>
                </a:lnTo>
                <a:lnTo>
                  <a:pt x="199" y="186"/>
                </a:lnTo>
                <a:lnTo>
                  <a:pt x="196" y="186"/>
                </a:lnTo>
                <a:lnTo>
                  <a:pt x="196" y="188"/>
                </a:lnTo>
                <a:lnTo>
                  <a:pt x="196" y="191"/>
                </a:lnTo>
                <a:lnTo>
                  <a:pt x="196" y="193"/>
                </a:lnTo>
                <a:lnTo>
                  <a:pt x="199" y="199"/>
                </a:lnTo>
                <a:lnTo>
                  <a:pt x="199" y="201"/>
                </a:lnTo>
                <a:lnTo>
                  <a:pt x="196" y="204"/>
                </a:lnTo>
                <a:lnTo>
                  <a:pt x="196" y="207"/>
                </a:lnTo>
                <a:lnTo>
                  <a:pt x="194" y="209"/>
                </a:lnTo>
                <a:lnTo>
                  <a:pt x="194" y="212"/>
                </a:lnTo>
                <a:lnTo>
                  <a:pt x="194" y="214"/>
                </a:lnTo>
                <a:lnTo>
                  <a:pt x="191" y="217"/>
                </a:lnTo>
                <a:lnTo>
                  <a:pt x="188" y="220"/>
                </a:lnTo>
                <a:lnTo>
                  <a:pt x="188" y="222"/>
                </a:lnTo>
                <a:lnTo>
                  <a:pt x="188" y="225"/>
                </a:lnTo>
                <a:lnTo>
                  <a:pt x="188" y="227"/>
                </a:lnTo>
                <a:lnTo>
                  <a:pt x="188" y="230"/>
                </a:lnTo>
                <a:lnTo>
                  <a:pt x="186" y="233"/>
                </a:lnTo>
                <a:lnTo>
                  <a:pt x="183" y="233"/>
                </a:lnTo>
                <a:lnTo>
                  <a:pt x="181" y="233"/>
                </a:lnTo>
                <a:lnTo>
                  <a:pt x="181" y="235"/>
                </a:lnTo>
                <a:lnTo>
                  <a:pt x="178" y="235"/>
                </a:lnTo>
                <a:lnTo>
                  <a:pt x="178" y="238"/>
                </a:lnTo>
                <a:lnTo>
                  <a:pt x="175" y="238"/>
                </a:lnTo>
                <a:lnTo>
                  <a:pt x="175" y="241"/>
                </a:lnTo>
                <a:lnTo>
                  <a:pt x="175" y="243"/>
                </a:lnTo>
                <a:lnTo>
                  <a:pt x="175" y="246"/>
                </a:lnTo>
                <a:lnTo>
                  <a:pt x="175" y="248"/>
                </a:lnTo>
                <a:lnTo>
                  <a:pt x="175" y="251"/>
                </a:lnTo>
                <a:lnTo>
                  <a:pt x="173" y="254"/>
                </a:lnTo>
                <a:lnTo>
                  <a:pt x="170" y="256"/>
                </a:lnTo>
                <a:lnTo>
                  <a:pt x="167" y="256"/>
                </a:lnTo>
                <a:lnTo>
                  <a:pt x="165" y="256"/>
                </a:lnTo>
                <a:lnTo>
                  <a:pt x="162" y="256"/>
                </a:lnTo>
                <a:lnTo>
                  <a:pt x="162" y="254"/>
                </a:lnTo>
                <a:lnTo>
                  <a:pt x="160" y="254"/>
                </a:lnTo>
                <a:lnTo>
                  <a:pt x="157" y="251"/>
                </a:lnTo>
                <a:lnTo>
                  <a:pt x="154" y="251"/>
                </a:lnTo>
                <a:lnTo>
                  <a:pt x="152" y="251"/>
                </a:lnTo>
                <a:lnTo>
                  <a:pt x="152" y="248"/>
                </a:lnTo>
                <a:lnTo>
                  <a:pt x="149" y="248"/>
                </a:lnTo>
                <a:lnTo>
                  <a:pt x="147" y="248"/>
                </a:lnTo>
                <a:lnTo>
                  <a:pt x="144" y="248"/>
                </a:lnTo>
                <a:lnTo>
                  <a:pt x="141" y="248"/>
                </a:lnTo>
                <a:lnTo>
                  <a:pt x="139" y="248"/>
                </a:lnTo>
                <a:lnTo>
                  <a:pt x="139" y="246"/>
                </a:lnTo>
                <a:lnTo>
                  <a:pt x="136" y="246"/>
                </a:lnTo>
                <a:lnTo>
                  <a:pt x="136" y="243"/>
                </a:lnTo>
                <a:lnTo>
                  <a:pt x="133" y="243"/>
                </a:lnTo>
                <a:lnTo>
                  <a:pt x="131" y="243"/>
                </a:lnTo>
                <a:lnTo>
                  <a:pt x="131" y="246"/>
                </a:lnTo>
                <a:lnTo>
                  <a:pt x="126" y="243"/>
                </a:lnTo>
                <a:lnTo>
                  <a:pt x="123" y="243"/>
                </a:lnTo>
                <a:lnTo>
                  <a:pt x="120" y="243"/>
                </a:lnTo>
                <a:lnTo>
                  <a:pt x="118" y="241"/>
                </a:lnTo>
                <a:lnTo>
                  <a:pt x="113" y="241"/>
                </a:lnTo>
                <a:lnTo>
                  <a:pt x="110" y="241"/>
                </a:lnTo>
                <a:lnTo>
                  <a:pt x="110" y="238"/>
                </a:lnTo>
                <a:lnTo>
                  <a:pt x="110" y="233"/>
                </a:lnTo>
                <a:lnTo>
                  <a:pt x="110" y="230"/>
                </a:lnTo>
                <a:lnTo>
                  <a:pt x="107" y="227"/>
                </a:lnTo>
                <a:lnTo>
                  <a:pt x="102" y="227"/>
                </a:lnTo>
                <a:lnTo>
                  <a:pt x="99" y="230"/>
                </a:lnTo>
                <a:lnTo>
                  <a:pt x="97" y="230"/>
                </a:lnTo>
                <a:lnTo>
                  <a:pt x="92" y="230"/>
                </a:lnTo>
                <a:lnTo>
                  <a:pt x="89" y="230"/>
                </a:lnTo>
                <a:lnTo>
                  <a:pt x="86" y="233"/>
                </a:lnTo>
                <a:lnTo>
                  <a:pt x="84" y="235"/>
                </a:lnTo>
                <a:lnTo>
                  <a:pt x="81" y="241"/>
                </a:lnTo>
                <a:lnTo>
                  <a:pt x="78" y="241"/>
                </a:lnTo>
                <a:lnTo>
                  <a:pt x="76" y="238"/>
                </a:lnTo>
                <a:lnTo>
                  <a:pt x="73" y="235"/>
                </a:lnTo>
                <a:lnTo>
                  <a:pt x="68" y="235"/>
                </a:lnTo>
                <a:lnTo>
                  <a:pt x="65" y="233"/>
                </a:lnTo>
                <a:lnTo>
                  <a:pt x="63" y="233"/>
                </a:lnTo>
                <a:lnTo>
                  <a:pt x="60" y="230"/>
                </a:lnTo>
                <a:lnTo>
                  <a:pt x="58" y="227"/>
                </a:lnTo>
                <a:lnTo>
                  <a:pt x="55" y="225"/>
                </a:lnTo>
                <a:lnTo>
                  <a:pt x="52" y="222"/>
                </a:lnTo>
                <a:lnTo>
                  <a:pt x="50" y="222"/>
                </a:lnTo>
                <a:lnTo>
                  <a:pt x="44" y="222"/>
                </a:lnTo>
                <a:lnTo>
                  <a:pt x="42" y="220"/>
                </a:lnTo>
                <a:lnTo>
                  <a:pt x="42" y="217"/>
                </a:lnTo>
                <a:lnTo>
                  <a:pt x="39" y="212"/>
                </a:lnTo>
                <a:lnTo>
                  <a:pt x="39" y="209"/>
                </a:lnTo>
                <a:lnTo>
                  <a:pt x="39" y="207"/>
                </a:lnTo>
                <a:lnTo>
                  <a:pt x="37" y="201"/>
                </a:lnTo>
                <a:lnTo>
                  <a:pt x="37" y="199"/>
                </a:lnTo>
                <a:lnTo>
                  <a:pt x="34" y="196"/>
                </a:lnTo>
                <a:lnTo>
                  <a:pt x="34" y="199"/>
                </a:lnTo>
                <a:lnTo>
                  <a:pt x="31" y="199"/>
                </a:lnTo>
                <a:lnTo>
                  <a:pt x="31" y="196"/>
                </a:lnTo>
                <a:lnTo>
                  <a:pt x="29" y="196"/>
                </a:lnTo>
                <a:lnTo>
                  <a:pt x="26" y="196"/>
                </a:lnTo>
                <a:lnTo>
                  <a:pt x="26" y="193"/>
                </a:lnTo>
                <a:lnTo>
                  <a:pt x="26" y="191"/>
                </a:lnTo>
                <a:lnTo>
                  <a:pt x="23" y="191"/>
                </a:lnTo>
                <a:lnTo>
                  <a:pt x="23" y="188"/>
                </a:lnTo>
                <a:lnTo>
                  <a:pt x="21" y="188"/>
                </a:lnTo>
                <a:lnTo>
                  <a:pt x="23" y="188"/>
                </a:lnTo>
                <a:lnTo>
                  <a:pt x="23" y="186"/>
                </a:lnTo>
                <a:lnTo>
                  <a:pt x="26" y="186"/>
                </a:lnTo>
                <a:lnTo>
                  <a:pt x="29" y="186"/>
                </a:lnTo>
                <a:lnTo>
                  <a:pt x="29" y="183"/>
                </a:lnTo>
                <a:lnTo>
                  <a:pt x="26" y="183"/>
                </a:lnTo>
                <a:lnTo>
                  <a:pt x="26" y="180"/>
                </a:lnTo>
                <a:lnTo>
                  <a:pt x="23" y="180"/>
                </a:lnTo>
                <a:lnTo>
                  <a:pt x="21" y="180"/>
                </a:lnTo>
                <a:lnTo>
                  <a:pt x="18" y="180"/>
                </a:lnTo>
                <a:lnTo>
                  <a:pt x="16" y="180"/>
                </a:lnTo>
                <a:lnTo>
                  <a:pt x="13" y="180"/>
                </a:lnTo>
                <a:lnTo>
                  <a:pt x="10" y="178"/>
                </a:lnTo>
                <a:lnTo>
                  <a:pt x="8" y="175"/>
                </a:lnTo>
                <a:lnTo>
                  <a:pt x="8" y="173"/>
                </a:lnTo>
                <a:lnTo>
                  <a:pt x="8" y="170"/>
                </a:lnTo>
                <a:lnTo>
                  <a:pt x="8" y="167"/>
                </a:lnTo>
                <a:lnTo>
                  <a:pt x="5" y="167"/>
                </a:lnTo>
                <a:lnTo>
                  <a:pt x="3" y="165"/>
                </a:lnTo>
                <a:lnTo>
                  <a:pt x="0" y="165"/>
                </a:lnTo>
                <a:close/>
              </a:path>
            </a:pathLst>
          </a:custGeom>
          <a:solidFill>
            <a:srgbClr val="A51FE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epa" textlink="">
        <xdr:nvSpPr>
          <xdr:cNvPr id="303" name="05147">
            <a:extLst>
              <a:ext uri="{FF2B5EF4-FFF2-40B4-BE49-F238E27FC236}">
                <a16:creationId xmlns:a16="http://schemas.microsoft.com/office/drawing/2014/main" id="{00000000-0008-0000-0300-00002F010000}"/>
              </a:ext>
            </a:extLst>
          </xdr:cNvPr>
          <xdr:cNvSpPr>
            <a:spLocks/>
          </xdr:cNvSpPr>
        </xdr:nvSpPr>
        <xdr:spPr bwMode="auto">
          <a:xfrm>
            <a:off x="6632579" y="1900235"/>
            <a:ext cx="593726" cy="273049"/>
          </a:xfrm>
          <a:custGeom>
            <a:avLst/>
            <a:gdLst>
              <a:gd name="T0" fmla="*/ 107950 w 314"/>
              <a:gd name="T1" fmla="*/ 17463 h 144"/>
              <a:gd name="T2" fmla="*/ 128588 w 314"/>
              <a:gd name="T3" fmla="*/ 28575 h 144"/>
              <a:gd name="T4" fmla="*/ 136525 w 314"/>
              <a:gd name="T5" fmla="*/ 38100 h 144"/>
              <a:gd name="T6" fmla="*/ 136525 w 314"/>
              <a:gd name="T7" fmla="*/ 46038 h 144"/>
              <a:gd name="T8" fmla="*/ 149225 w 314"/>
              <a:gd name="T9" fmla="*/ 58738 h 144"/>
              <a:gd name="T10" fmla="*/ 157163 w 314"/>
              <a:gd name="T11" fmla="*/ 79375 h 144"/>
              <a:gd name="T12" fmla="*/ 182563 w 314"/>
              <a:gd name="T13" fmla="*/ 100013 h 144"/>
              <a:gd name="T14" fmla="*/ 211138 w 314"/>
              <a:gd name="T15" fmla="*/ 115888 h 144"/>
              <a:gd name="T16" fmla="*/ 236538 w 314"/>
              <a:gd name="T17" fmla="*/ 107950 h 144"/>
              <a:gd name="T18" fmla="*/ 269875 w 314"/>
              <a:gd name="T19" fmla="*/ 107950 h 144"/>
              <a:gd name="T20" fmla="*/ 285750 w 314"/>
              <a:gd name="T21" fmla="*/ 128588 h 144"/>
              <a:gd name="T22" fmla="*/ 311150 w 314"/>
              <a:gd name="T23" fmla="*/ 128588 h 144"/>
              <a:gd name="T24" fmla="*/ 328613 w 314"/>
              <a:gd name="T25" fmla="*/ 136525 h 144"/>
              <a:gd name="T26" fmla="*/ 349250 w 314"/>
              <a:gd name="T27" fmla="*/ 146050 h 144"/>
              <a:gd name="T28" fmla="*/ 369888 w 314"/>
              <a:gd name="T29" fmla="*/ 146050 h 144"/>
              <a:gd name="T30" fmla="*/ 373063 w 314"/>
              <a:gd name="T31" fmla="*/ 120650 h 144"/>
              <a:gd name="T32" fmla="*/ 390525 w 314"/>
              <a:gd name="T33" fmla="*/ 112713 h 144"/>
              <a:gd name="T34" fmla="*/ 398463 w 314"/>
              <a:gd name="T35" fmla="*/ 87313 h 144"/>
              <a:gd name="T36" fmla="*/ 411163 w 314"/>
              <a:gd name="T37" fmla="*/ 61913 h 144"/>
              <a:gd name="T38" fmla="*/ 411163 w 314"/>
              <a:gd name="T39" fmla="*/ 38100 h 144"/>
              <a:gd name="T40" fmla="*/ 411163 w 314"/>
              <a:gd name="T41" fmla="*/ 20638 h 144"/>
              <a:gd name="T42" fmla="*/ 415925 w 314"/>
              <a:gd name="T43" fmla="*/ 0 h 144"/>
              <a:gd name="T44" fmla="*/ 431800 w 314"/>
              <a:gd name="T45" fmla="*/ 7938 h 144"/>
              <a:gd name="T46" fmla="*/ 452438 w 314"/>
              <a:gd name="T47" fmla="*/ 4763 h 144"/>
              <a:gd name="T48" fmla="*/ 465138 w 314"/>
              <a:gd name="T49" fmla="*/ 7938 h 144"/>
              <a:gd name="T50" fmla="*/ 493713 w 314"/>
              <a:gd name="T51" fmla="*/ 20638 h 144"/>
              <a:gd name="T52" fmla="*/ 477838 w 314"/>
              <a:gd name="T53" fmla="*/ 46038 h 144"/>
              <a:gd name="T54" fmla="*/ 457200 w 314"/>
              <a:gd name="T55" fmla="*/ 125413 h 144"/>
              <a:gd name="T56" fmla="*/ 439738 w 314"/>
              <a:gd name="T57" fmla="*/ 187325 h 144"/>
              <a:gd name="T58" fmla="*/ 436563 w 314"/>
              <a:gd name="T59" fmla="*/ 215900 h 144"/>
              <a:gd name="T60" fmla="*/ 419100 w 314"/>
              <a:gd name="T61" fmla="*/ 203200 h 144"/>
              <a:gd name="T62" fmla="*/ 403225 w 314"/>
              <a:gd name="T63" fmla="*/ 200025 h 144"/>
              <a:gd name="T64" fmla="*/ 382588 w 314"/>
              <a:gd name="T65" fmla="*/ 200025 h 144"/>
              <a:gd name="T66" fmla="*/ 360363 w 314"/>
              <a:gd name="T67" fmla="*/ 200025 h 144"/>
              <a:gd name="T68" fmla="*/ 339725 w 314"/>
              <a:gd name="T69" fmla="*/ 207963 h 144"/>
              <a:gd name="T70" fmla="*/ 319088 w 314"/>
              <a:gd name="T71" fmla="*/ 203200 h 144"/>
              <a:gd name="T72" fmla="*/ 290513 w 314"/>
              <a:gd name="T73" fmla="*/ 200025 h 144"/>
              <a:gd name="T74" fmla="*/ 269875 w 314"/>
              <a:gd name="T75" fmla="*/ 203200 h 144"/>
              <a:gd name="T76" fmla="*/ 257175 w 314"/>
              <a:gd name="T77" fmla="*/ 220663 h 144"/>
              <a:gd name="T78" fmla="*/ 241300 w 314"/>
              <a:gd name="T79" fmla="*/ 223838 h 144"/>
              <a:gd name="T80" fmla="*/ 228600 w 314"/>
              <a:gd name="T81" fmla="*/ 220663 h 144"/>
              <a:gd name="T82" fmla="*/ 207963 w 314"/>
              <a:gd name="T83" fmla="*/ 212725 h 144"/>
              <a:gd name="T84" fmla="*/ 182563 w 314"/>
              <a:gd name="T85" fmla="*/ 212725 h 144"/>
              <a:gd name="T86" fmla="*/ 149225 w 314"/>
              <a:gd name="T87" fmla="*/ 212725 h 144"/>
              <a:gd name="T88" fmla="*/ 120650 w 314"/>
              <a:gd name="T89" fmla="*/ 195263 h 144"/>
              <a:gd name="T90" fmla="*/ 90488 w 314"/>
              <a:gd name="T91" fmla="*/ 182563 h 144"/>
              <a:gd name="T92" fmla="*/ 53975 w 314"/>
              <a:gd name="T93" fmla="*/ 174625 h 144"/>
              <a:gd name="T94" fmla="*/ 23813 w 314"/>
              <a:gd name="T95" fmla="*/ 158750 h 144"/>
              <a:gd name="T96" fmla="*/ 12700 w 314"/>
              <a:gd name="T97" fmla="*/ 115888 h 144"/>
              <a:gd name="T98" fmla="*/ 0 w 314"/>
              <a:gd name="T99" fmla="*/ 87313 h 144"/>
              <a:gd name="T100" fmla="*/ 7938 w 314"/>
              <a:gd name="T101" fmla="*/ 58738 h 144"/>
              <a:gd name="T102" fmla="*/ 20638 w 314"/>
              <a:gd name="T103" fmla="*/ 33338 h 144"/>
              <a:gd name="T104" fmla="*/ 49213 w 314"/>
              <a:gd name="T105" fmla="*/ 7938 h 144"/>
              <a:gd name="T106" fmla="*/ 74613 w 314"/>
              <a:gd name="T107" fmla="*/ 4763 h 144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314" h="144">
                <a:moveTo>
                  <a:pt x="60" y="3"/>
                </a:moveTo>
                <a:lnTo>
                  <a:pt x="63" y="3"/>
                </a:lnTo>
                <a:lnTo>
                  <a:pt x="65" y="5"/>
                </a:lnTo>
                <a:lnTo>
                  <a:pt x="68" y="5"/>
                </a:lnTo>
                <a:lnTo>
                  <a:pt x="68" y="8"/>
                </a:lnTo>
                <a:lnTo>
                  <a:pt x="68" y="11"/>
                </a:lnTo>
                <a:lnTo>
                  <a:pt x="68" y="13"/>
                </a:lnTo>
                <a:lnTo>
                  <a:pt x="70" y="16"/>
                </a:lnTo>
                <a:lnTo>
                  <a:pt x="73" y="18"/>
                </a:lnTo>
                <a:lnTo>
                  <a:pt x="76" y="18"/>
                </a:lnTo>
                <a:lnTo>
                  <a:pt x="78" y="18"/>
                </a:lnTo>
                <a:lnTo>
                  <a:pt x="81" y="18"/>
                </a:lnTo>
                <a:lnTo>
                  <a:pt x="83" y="18"/>
                </a:lnTo>
                <a:lnTo>
                  <a:pt x="86" y="18"/>
                </a:lnTo>
                <a:lnTo>
                  <a:pt x="86" y="21"/>
                </a:lnTo>
                <a:lnTo>
                  <a:pt x="89" y="21"/>
                </a:lnTo>
                <a:lnTo>
                  <a:pt x="89" y="24"/>
                </a:lnTo>
                <a:lnTo>
                  <a:pt x="86" y="24"/>
                </a:lnTo>
                <a:lnTo>
                  <a:pt x="83" y="24"/>
                </a:lnTo>
                <a:lnTo>
                  <a:pt x="83" y="26"/>
                </a:lnTo>
                <a:lnTo>
                  <a:pt x="81" y="26"/>
                </a:lnTo>
                <a:lnTo>
                  <a:pt x="83" y="26"/>
                </a:lnTo>
                <a:lnTo>
                  <a:pt x="83" y="29"/>
                </a:lnTo>
                <a:lnTo>
                  <a:pt x="86" y="29"/>
                </a:lnTo>
                <a:lnTo>
                  <a:pt x="86" y="31"/>
                </a:lnTo>
                <a:lnTo>
                  <a:pt x="86" y="34"/>
                </a:lnTo>
                <a:lnTo>
                  <a:pt x="89" y="34"/>
                </a:lnTo>
                <a:lnTo>
                  <a:pt x="91" y="34"/>
                </a:lnTo>
                <a:lnTo>
                  <a:pt x="91" y="37"/>
                </a:lnTo>
                <a:lnTo>
                  <a:pt x="94" y="37"/>
                </a:lnTo>
                <a:lnTo>
                  <a:pt x="94" y="34"/>
                </a:lnTo>
                <a:lnTo>
                  <a:pt x="97" y="37"/>
                </a:lnTo>
                <a:lnTo>
                  <a:pt x="97" y="39"/>
                </a:lnTo>
                <a:lnTo>
                  <a:pt x="99" y="45"/>
                </a:lnTo>
                <a:lnTo>
                  <a:pt x="99" y="47"/>
                </a:lnTo>
                <a:lnTo>
                  <a:pt x="99" y="50"/>
                </a:lnTo>
                <a:lnTo>
                  <a:pt x="102" y="55"/>
                </a:lnTo>
                <a:lnTo>
                  <a:pt x="102" y="58"/>
                </a:lnTo>
                <a:lnTo>
                  <a:pt x="104" y="60"/>
                </a:lnTo>
                <a:lnTo>
                  <a:pt x="110" y="60"/>
                </a:lnTo>
                <a:lnTo>
                  <a:pt x="112" y="60"/>
                </a:lnTo>
                <a:lnTo>
                  <a:pt x="115" y="63"/>
                </a:lnTo>
                <a:lnTo>
                  <a:pt x="118" y="65"/>
                </a:lnTo>
                <a:lnTo>
                  <a:pt x="120" y="68"/>
                </a:lnTo>
                <a:lnTo>
                  <a:pt x="123" y="71"/>
                </a:lnTo>
                <a:lnTo>
                  <a:pt x="125" y="71"/>
                </a:lnTo>
                <a:lnTo>
                  <a:pt x="128" y="73"/>
                </a:lnTo>
                <a:lnTo>
                  <a:pt x="133" y="73"/>
                </a:lnTo>
                <a:lnTo>
                  <a:pt x="136" y="76"/>
                </a:lnTo>
                <a:lnTo>
                  <a:pt x="138" y="79"/>
                </a:lnTo>
                <a:lnTo>
                  <a:pt x="141" y="79"/>
                </a:lnTo>
                <a:lnTo>
                  <a:pt x="144" y="73"/>
                </a:lnTo>
                <a:lnTo>
                  <a:pt x="146" y="71"/>
                </a:lnTo>
                <a:lnTo>
                  <a:pt x="149" y="68"/>
                </a:lnTo>
                <a:lnTo>
                  <a:pt x="152" y="68"/>
                </a:lnTo>
                <a:lnTo>
                  <a:pt x="157" y="68"/>
                </a:lnTo>
                <a:lnTo>
                  <a:pt x="159" y="68"/>
                </a:lnTo>
                <a:lnTo>
                  <a:pt x="162" y="65"/>
                </a:lnTo>
                <a:lnTo>
                  <a:pt x="167" y="65"/>
                </a:lnTo>
                <a:lnTo>
                  <a:pt x="170" y="68"/>
                </a:lnTo>
                <a:lnTo>
                  <a:pt x="170" y="71"/>
                </a:lnTo>
                <a:lnTo>
                  <a:pt x="170" y="76"/>
                </a:lnTo>
                <a:lnTo>
                  <a:pt x="170" y="79"/>
                </a:lnTo>
                <a:lnTo>
                  <a:pt x="173" y="79"/>
                </a:lnTo>
                <a:lnTo>
                  <a:pt x="178" y="79"/>
                </a:lnTo>
                <a:lnTo>
                  <a:pt x="180" y="81"/>
                </a:lnTo>
                <a:lnTo>
                  <a:pt x="183" y="81"/>
                </a:lnTo>
                <a:lnTo>
                  <a:pt x="186" y="81"/>
                </a:lnTo>
                <a:lnTo>
                  <a:pt x="191" y="84"/>
                </a:lnTo>
                <a:lnTo>
                  <a:pt x="191" y="81"/>
                </a:lnTo>
                <a:lnTo>
                  <a:pt x="193" y="81"/>
                </a:lnTo>
                <a:lnTo>
                  <a:pt x="196" y="81"/>
                </a:lnTo>
                <a:lnTo>
                  <a:pt x="196" y="84"/>
                </a:lnTo>
                <a:lnTo>
                  <a:pt x="199" y="84"/>
                </a:lnTo>
                <a:lnTo>
                  <a:pt x="199" y="86"/>
                </a:lnTo>
                <a:lnTo>
                  <a:pt x="201" y="86"/>
                </a:lnTo>
                <a:lnTo>
                  <a:pt x="204" y="86"/>
                </a:lnTo>
                <a:lnTo>
                  <a:pt x="207" y="86"/>
                </a:lnTo>
                <a:lnTo>
                  <a:pt x="209" y="86"/>
                </a:lnTo>
                <a:lnTo>
                  <a:pt x="212" y="86"/>
                </a:lnTo>
                <a:lnTo>
                  <a:pt x="212" y="89"/>
                </a:lnTo>
                <a:lnTo>
                  <a:pt x="214" y="89"/>
                </a:lnTo>
                <a:lnTo>
                  <a:pt x="217" y="89"/>
                </a:lnTo>
                <a:lnTo>
                  <a:pt x="220" y="92"/>
                </a:lnTo>
                <a:lnTo>
                  <a:pt x="222" y="92"/>
                </a:lnTo>
                <a:lnTo>
                  <a:pt x="222" y="94"/>
                </a:lnTo>
                <a:lnTo>
                  <a:pt x="225" y="94"/>
                </a:lnTo>
                <a:lnTo>
                  <a:pt x="227" y="94"/>
                </a:lnTo>
                <a:lnTo>
                  <a:pt x="230" y="94"/>
                </a:lnTo>
                <a:lnTo>
                  <a:pt x="233" y="92"/>
                </a:lnTo>
                <a:lnTo>
                  <a:pt x="235" y="89"/>
                </a:lnTo>
                <a:lnTo>
                  <a:pt x="235" y="86"/>
                </a:lnTo>
                <a:lnTo>
                  <a:pt x="235" y="84"/>
                </a:lnTo>
                <a:lnTo>
                  <a:pt x="235" y="81"/>
                </a:lnTo>
                <a:lnTo>
                  <a:pt x="235" y="79"/>
                </a:lnTo>
                <a:lnTo>
                  <a:pt x="235" y="76"/>
                </a:lnTo>
                <a:lnTo>
                  <a:pt x="238" y="76"/>
                </a:lnTo>
                <a:lnTo>
                  <a:pt x="238" y="73"/>
                </a:lnTo>
                <a:lnTo>
                  <a:pt x="241" y="73"/>
                </a:lnTo>
                <a:lnTo>
                  <a:pt x="241" y="71"/>
                </a:lnTo>
                <a:lnTo>
                  <a:pt x="243" y="71"/>
                </a:lnTo>
                <a:lnTo>
                  <a:pt x="246" y="71"/>
                </a:lnTo>
                <a:lnTo>
                  <a:pt x="248" y="68"/>
                </a:lnTo>
                <a:lnTo>
                  <a:pt x="248" y="65"/>
                </a:lnTo>
                <a:lnTo>
                  <a:pt x="248" y="63"/>
                </a:lnTo>
                <a:lnTo>
                  <a:pt x="248" y="60"/>
                </a:lnTo>
                <a:lnTo>
                  <a:pt x="248" y="58"/>
                </a:lnTo>
                <a:lnTo>
                  <a:pt x="251" y="55"/>
                </a:lnTo>
                <a:lnTo>
                  <a:pt x="254" y="52"/>
                </a:lnTo>
                <a:lnTo>
                  <a:pt x="254" y="50"/>
                </a:lnTo>
                <a:lnTo>
                  <a:pt x="254" y="47"/>
                </a:lnTo>
                <a:lnTo>
                  <a:pt x="256" y="45"/>
                </a:lnTo>
                <a:lnTo>
                  <a:pt x="256" y="42"/>
                </a:lnTo>
                <a:lnTo>
                  <a:pt x="259" y="39"/>
                </a:lnTo>
                <a:lnTo>
                  <a:pt x="259" y="37"/>
                </a:lnTo>
                <a:lnTo>
                  <a:pt x="256" y="31"/>
                </a:lnTo>
                <a:lnTo>
                  <a:pt x="256" y="29"/>
                </a:lnTo>
                <a:lnTo>
                  <a:pt x="256" y="26"/>
                </a:lnTo>
                <a:lnTo>
                  <a:pt x="256" y="24"/>
                </a:lnTo>
                <a:lnTo>
                  <a:pt x="259" y="24"/>
                </a:lnTo>
                <a:lnTo>
                  <a:pt x="259" y="21"/>
                </a:lnTo>
                <a:lnTo>
                  <a:pt x="262" y="21"/>
                </a:lnTo>
                <a:lnTo>
                  <a:pt x="262" y="18"/>
                </a:lnTo>
                <a:lnTo>
                  <a:pt x="262" y="16"/>
                </a:lnTo>
                <a:lnTo>
                  <a:pt x="259" y="16"/>
                </a:lnTo>
                <a:lnTo>
                  <a:pt x="259" y="13"/>
                </a:lnTo>
                <a:lnTo>
                  <a:pt x="259" y="11"/>
                </a:lnTo>
                <a:lnTo>
                  <a:pt x="262" y="11"/>
                </a:lnTo>
                <a:lnTo>
                  <a:pt x="262" y="8"/>
                </a:lnTo>
                <a:lnTo>
                  <a:pt x="262" y="5"/>
                </a:lnTo>
                <a:lnTo>
                  <a:pt x="262" y="3"/>
                </a:lnTo>
                <a:lnTo>
                  <a:pt x="262" y="0"/>
                </a:lnTo>
                <a:lnTo>
                  <a:pt x="264" y="0"/>
                </a:lnTo>
                <a:lnTo>
                  <a:pt x="267" y="0"/>
                </a:lnTo>
                <a:lnTo>
                  <a:pt x="267" y="3"/>
                </a:lnTo>
                <a:lnTo>
                  <a:pt x="269" y="3"/>
                </a:lnTo>
                <a:lnTo>
                  <a:pt x="272" y="3"/>
                </a:lnTo>
                <a:lnTo>
                  <a:pt x="272" y="5"/>
                </a:lnTo>
                <a:lnTo>
                  <a:pt x="275" y="5"/>
                </a:lnTo>
                <a:lnTo>
                  <a:pt x="277" y="5"/>
                </a:lnTo>
                <a:lnTo>
                  <a:pt x="280" y="5"/>
                </a:lnTo>
                <a:lnTo>
                  <a:pt x="282" y="5"/>
                </a:lnTo>
                <a:lnTo>
                  <a:pt x="282" y="3"/>
                </a:lnTo>
                <a:lnTo>
                  <a:pt x="285" y="3"/>
                </a:lnTo>
                <a:lnTo>
                  <a:pt x="285" y="0"/>
                </a:lnTo>
                <a:lnTo>
                  <a:pt x="288" y="0"/>
                </a:lnTo>
                <a:lnTo>
                  <a:pt x="290" y="0"/>
                </a:lnTo>
                <a:lnTo>
                  <a:pt x="290" y="3"/>
                </a:lnTo>
                <a:lnTo>
                  <a:pt x="293" y="3"/>
                </a:lnTo>
                <a:lnTo>
                  <a:pt x="293" y="5"/>
                </a:lnTo>
                <a:lnTo>
                  <a:pt x="296" y="8"/>
                </a:lnTo>
                <a:lnTo>
                  <a:pt x="298" y="8"/>
                </a:lnTo>
                <a:lnTo>
                  <a:pt x="298" y="11"/>
                </a:lnTo>
                <a:lnTo>
                  <a:pt x="301" y="11"/>
                </a:lnTo>
                <a:lnTo>
                  <a:pt x="314" y="13"/>
                </a:lnTo>
                <a:lnTo>
                  <a:pt x="311" y="13"/>
                </a:lnTo>
                <a:lnTo>
                  <a:pt x="306" y="16"/>
                </a:lnTo>
                <a:lnTo>
                  <a:pt x="303" y="18"/>
                </a:lnTo>
                <a:lnTo>
                  <a:pt x="301" y="21"/>
                </a:lnTo>
                <a:lnTo>
                  <a:pt x="301" y="24"/>
                </a:lnTo>
                <a:lnTo>
                  <a:pt x="301" y="26"/>
                </a:lnTo>
                <a:lnTo>
                  <a:pt x="301" y="29"/>
                </a:lnTo>
                <a:lnTo>
                  <a:pt x="298" y="31"/>
                </a:lnTo>
                <a:lnTo>
                  <a:pt x="296" y="37"/>
                </a:lnTo>
                <a:lnTo>
                  <a:pt x="293" y="42"/>
                </a:lnTo>
                <a:lnTo>
                  <a:pt x="293" y="55"/>
                </a:lnTo>
                <a:lnTo>
                  <a:pt x="290" y="71"/>
                </a:lnTo>
                <a:lnTo>
                  <a:pt x="288" y="79"/>
                </a:lnTo>
                <a:lnTo>
                  <a:pt x="288" y="86"/>
                </a:lnTo>
                <a:lnTo>
                  <a:pt x="290" y="94"/>
                </a:lnTo>
                <a:lnTo>
                  <a:pt x="288" y="100"/>
                </a:lnTo>
                <a:lnTo>
                  <a:pt x="285" y="105"/>
                </a:lnTo>
                <a:lnTo>
                  <a:pt x="277" y="110"/>
                </a:lnTo>
                <a:lnTo>
                  <a:pt x="277" y="118"/>
                </a:lnTo>
                <a:lnTo>
                  <a:pt x="280" y="128"/>
                </a:lnTo>
                <a:lnTo>
                  <a:pt x="282" y="136"/>
                </a:lnTo>
                <a:lnTo>
                  <a:pt x="282" y="139"/>
                </a:lnTo>
                <a:lnTo>
                  <a:pt x="280" y="136"/>
                </a:lnTo>
                <a:lnTo>
                  <a:pt x="277" y="136"/>
                </a:lnTo>
                <a:lnTo>
                  <a:pt x="275" y="136"/>
                </a:lnTo>
                <a:lnTo>
                  <a:pt x="275" y="134"/>
                </a:lnTo>
                <a:lnTo>
                  <a:pt x="272" y="134"/>
                </a:lnTo>
                <a:lnTo>
                  <a:pt x="269" y="131"/>
                </a:lnTo>
                <a:lnTo>
                  <a:pt x="267" y="131"/>
                </a:lnTo>
                <a:lnTo>
                  <a:pt x="264" y="131"/>
                </a:lnTo>
                <a:lnTo>
                  <a:pt x="264" y="128"/>
                </a:lnTo>
                <a:lnTo>
                  <a:pt x="262" y="128"/>
                </a:lnTo>
                <a:lnTo>
                  <a:pt x="259" y="126"/>
                </a:lnTo>
                <a:lnTo>
                  <a:pt x="256" y="126"/>
                </a:lnTo>
                <a:lnTo>
                  <a:pt x="256" y="128"/>
                </a:lnTo>
                <a:lnTo>
                  <a:pt x="256" y="126"/>
                </a:lnTo>
                <a:lnTo>
                  <a:pt x="254" y="126"/>
                </a:lnTo>
                <a:lnTo>
                  <a:pt x="251" y="126"/>
                </a:lnTo>
                <a:lnTo>
                  <a:pt x="251" y="123"/>
                </a:lnTo>
                <a:lnTo>
                  <a:pt x="248" y="123"/>
                </a:lnTo>
                <a:lnTo>
                  <a:pt x="246" y="123"/>
                </a:lnTo>
                <a:lnTo>
                  <a:pt x="243" y="126"/>
                </a:lnTo>
                <a:lnTo>
                  <a:pt x="241" y="126"/>
                </a:lnTo>
                <a:lnTo>
                  <a:pt x="238" y="126"/>
                </a:lnTo>
                <a:lnTo>
                  <a:pt x="238" y="128"/>
                </a:lnTo>
                <a:lnTo>
                  <a:pt x="233" y="128"/>
                </a:lnTo>
                <a:lnTo>
                  <a:pt x="233" y="126"/>
                </a:lnTo>
                <a:lnTo>
                  <a:pt x="230" y="126"/>
                </a:lnTo>
                <a:lnTo>
                  <a:pt x="227" y="126"/>
                </a:lnTo>
                <a:lnTo>
                  <a:pt x="225" y="126"/>
                </a:lnTo>
                <a:lnTo>
                  <a:pt x="222" y="126"/>
                </a:lnTo>
                <a:lnTo>
                  <a:pt x="220" y="128"/>
                </a:lnTo>
                <a:lnTo>
                  <a:pt x="217" y="128"/>
                </a:lnTo>
                <a:lnTo>
                  <a:pt x="217" y="131"/>
                </a:lnTo>
                <a:lnTo>
                  <a:pt x="214" y="131"/>
                </a:lnTo>
                <a:lnTo>
                  <a:pt x="212" y="131"/>
                </a:lnTo>
                <a:lnTo>
                  <a:pt x="209" y="131"/>
                </a:lnTo>
                <a:lnTo>
                  <a:pt x="207" y="131"/>
                </a:lnTo>
                <a:lnTo>
                  <a:pt x="207" y="128"/>
                </a:lnTo>
                <a:lnTo>
                  <a:pt x="204" y="128"/>
                </a:lnTo>
                <a:lnTo>
                  <a:pt x="201" y="128"/>
                </a:lnTo>
                <a:lnTo>
                  <a:pt x="199" y="128"/>
                </a:lnTo>
                <a:lnTo>
                  <a:pt x="196" y="128"/>
                </a:lnTo>
                <a:lnTo>
                  <a:pt x="191" y="128"/>
                </a:lnTo>
                <a:lnTo>
                  <a:pt x="188" y="128"/>
                </a:lnTo>
                <a:lnTo>
                  <a:pt x="186" y="126"/>
                </a:lnTo>
                <a:lnTo>
                  <a:pt x="183" y="126"/>
                </a:lnTo>
                <a:lnTo>
                  <a:pt x="180" y="123"/>
                </a:lnTo>
                <a:lnTo>
                  <a:pt x="178" y="123"/>
                </a:lnTo>
                <a:lnTo>
                  <a:pt x="175" y="126"/>
                </a:lnTo>
                <a:lnTo>
                  <a:pt x="173" y="126"/>
                </a:lnTo>
                <a:lnTo>
                  <a:pt x="170" y="126"/>
                </a:lnTo>
                <a:lnTo>
                  <a:pt x="170" y="128"/>
                </a:lnTo>
                <a:lnTo>
                  <a:pt x="167" y="128"/>
                </a:lnTo>
                <a:lnTo>
                  <a:pt x="167" y="131"/>
                </a:lnTo>
                <a:lnTo>
                  <a:pt x="165" y="131"/>
                </a:lnTo>
                <a:lnTo>
                  <a:pt x="165" y="134"/>
                </a:lnTo>
                <a:lnTo>
                  <a:pt x="162" y="136"/>
                </a:lnTo>
                <a:lnTo>
                  <a:pt x="162" y="139"/>
                </a:lnTo>
                <a:lnTo>
                  <a:pt x="159" y="139"/>
                </a:lnTo>
                <a:lnTo>
                  <a:pt x="159" y="141"/>
                </a:lnTo>
                <a:lnTo>
                  <a:pt x="157" y="141"/>
                </a:lnTo>
                <a:lnTo>
                  <a:pt x="154" y="139"/>
                </a:lnTo>
                <a:lnTo>
                  <a:pt x="152" y="139"/>
                </a:lnTo>
                <a:lnTo>
                  <a:pt x="152" y="141"/>
                </a:lnTo>
                <a:lnTo>
                  <a:pt x="149" y="141"/>
                </a:lnTo>
                <a:lnTo>
                  <a:pt x="149" y="144"/>
                </a:lnTo>
                <a:lnTo>
                  <a:pt x="146" y="144"/>
                </a:lnTo>
                <a:lnTo>
                  <a:pt x="146" y="141"/>
                </a:lnTo>
                <a:lnTo>
                  <a:pt x="144" y="141"/>
                </a:lnTo>
                <a:lnTo>
                  <a:pt x="144" y="139"/>
                </a:lnTo>
                <a:lnTo>
                  <a:pt x="141" y="139"/>
                </a:lnTo>
                <a:lnTo>
                  <a:pt x="138" y="139"/>
                </a:lnTo>
                <a:lnTo>
                  <a:pt x="136" y="136"/>
                </a:lnTo>
                <a:lnTo>
                  <a:pt x="133" y="136"/>
                </a:lnTo>
                <a:lnTo>
                  <a:pt x="133" y="134"/>
                </a:lnTo>
                <a:lnTo>
                  <a:pt x="131" y="134"/>
                </a:lnTo>
                <a:lnTo>
                  <a:pt x="128" y="134"/>
                </a:lnTo>
                <a:lnTo>
                  <a:pt x="125" y="131"/>
                </a:lnTo>
                <a:lnTo>
                  <a:pt x="123" y="131"/>
                </a:lnTo>
                <a:lnTo>
                  <a:pt x="120" y="131"/>
                </a:lnTo>
                <a:lnTo>
                  <a:pt x="118" y="131"/>
                </a:lnTo>
                <a:lnTo>
                  <a:pt x="115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4"/>
                </a:lnTo>
                <a:lnTo>
                  <a:pt x="102" y="136"/>
                </a:lnTo>
                <a:lnTo>
                  <a:pt x="97" y="136"/>
                </a:lnTo>
                <a:lnTo>
                  <a:pt x="94" y="134"/>
                </a:lnTo>
                <a:lnTo>
                  <a:pt x="91" y="134"/>
                </a:lnTo>
                <a:lnTo>
                  <a:pt x="89" y="131"/>
                </a:lnTo>
                <a:lnTo>
                  <a:pt x="83" y="131"/>
                </a:lnTo>
                <a:lnTo>
                  <a:pt x="81" y="128"/>
                </a:lnTo>
                <a:lnTo>
                  <a:pt x="78" y="126"/>
                </a:lnTo>
                <a:lnTo>
                  <a:pt x="76" y="123"/>
                </a:lnTo>
                <a:lnTo>
                  <a:pt x="73" y="120"/>
                </a:lnTo>
                <a:lnTo>
                  <a:pt x="70" y="118"/>
                </a:lnTo>
                <a:lnTo>
                  <a:pt x="68" y="118"/>
                </a:lnTo>
                <a:lnTo>
                  <a:pt x="65" y="115"/>
                </a:lnTo>
                <a:lnTo>
                  <a:pt x="60" y="115"/>
                </a:lnTo>
                <a:lnTo>
                  <a:pt x="57" y="115"/>
                </a:lnTo>
                <a:lnTo>
                  <a:pt x="55" y="113"/>
                </a:lnTo>
                <a:lnTo>
                  <a:pt x="49" y="113"/>
                </a:lnTo>
                <a:lnTo>
                  <a:pt x="47" y="113"/>
                </a:lnTo>
                <a:lnTo>
                  <a:pt x="42" y="110"/>
                </a:lnTo>
                <a:lnTo>
                  <a:pt x="39" y="110"/>
                </a:lnTo>
                <a:lnTo>
                  <a:pt x="34" y="110"/>
                </a:lnTo>
                <a:lnTo>
                  <a:pt x="31" y="107"/>
                </a:lnTo>
                <a:lnTo>
                  <a:pt x="29" y="107"/>
                </a:lnTo>
                <a:lnTo>
                  <a:pt x="23" y="105"/>
                </a:lnTo>
                <a:lnTo>
                  <a:pt x="21" y="105"/>
                </a:lnTo>
                <a:lnTo>
                  <a:pt x="18" y="100"/>
                </a:lnTo>
                <a:lnTo>
                  <a:pt x="15" y="100"/>
                </a:lnTo>
                <a:lnTo>
                  <a:pt x="13" y="94"/>
                </a:lnTo>
                <a:lnTo>
                  <a:pt x="10" y="89"/>
                </a:lnTo>
                <a:lnTo>
                  <a:pt x="8" y="86"/>
                </a:lnTo>
                <a:lnTo>
                  <a:pt x="5" y="84"/>
                </a:lnTo>
                <a:lnTo>
                  <a:pt x="8" y="79"/>
                </a:lnTo>
                <a:lnTo>
                  <a:pt x="8" y="73"/>
                </a:lnTo>
                <a:lnTo>
                  <a:pt x="5" y="71"/>
                </a:lnTo>
                <a:lnTo>
                  <a:pt x="2" y="68"/>
                </a:lnTo>
                <a:lnTo>
                  <a:pt x="2" y="63"/>
                </a:lnTo>
                <a:lnTo>
                  <a:pt x="2" y="60"/>
                </a:lnTo>
                <a:lnTo>
                  <a:pt x="2" y="58"/>
                </a:lnTo>
                <a:lnTo>
                  <a:pt x="0" y="55"/>
                </a:lnTo>
                <a:lnTo>
                  <a:pt x="2" y="50"/>
                </a:lnTo>
                <a:lnTo>
                  <a:pt x="2" y="47"/>
                </a:lnTo>
                <a:lnTo>
                  <a:pt x="5" y="47"/>
                </a:lnTo>
                <a:lnTo>
                  <a:pt x="2" y="45"/>
                </a:lnTo>
                <a:lnTo>
                  <a:pt x="5" y="39"/>
                </a:lnTo>
                <a:lnTo>
                  <a:pt x="5" y="37"/>
                </a:lnTo>
                <a:lnTo>
                  <a:pt x="5" y="34"/>
                </a:lnTo>
                <a:lnTo>
                  <a:pt x="8" y="34"/>
                </a:lnTo>
                <a:lnTo>
                  <a:pt x="8" y="31"/>
                </a:lnTo>
                <a:lnTo>
                  <a:pt x="10" y="29"/>
                </a:lnTo>
                <a:lnTo>
                  <a:pt x="15" y="21"/>
                </a:lnTo>
                <a:lnTo>
                  <a:pt x="13" y="21"/>
                </a:lnTo>
                <a:lnTo>
                  <a:pt x="15" y="16"/>
                </a:lnTo>
                <a:lnTo>
                  <a:pt x="18" y="16"/>
                </a:lnTo>
                <a:lnTo>
                  <a:pt x="21" y="13"/>
                </a:lnTo>
                <a:lnTo>
                  <a:pt x="23" y="11"/>
                </a:lnTo>
                <a:lnTo>
                  <a:pt x="29" y="11"/>
                </a:lnTo>
                <a:lnTo>
                  <a:pt x="31" y="5"/>
                </a:lnTo>
                <a:lnTo>
                  <a:pt x="34" y="3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3"/>
                </a:lnTo>
                <a:lnTo>
                  <a:pt x="47" y="3"/>
                </a:lnTo>
                <a:lnTo>
                  <a:pt x="49" y="5"/>
                </a:lnTo>
                <a:lnTo>
                  <a:pt x="55" y="5"/>
                </a:lnTo>
                <a:lnTo>
                  <a:pt x="60" y="5"/>
                </a:lnTo>
                <a:lnTo>
                  <a:pt x="60" y="3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PedroDeUrabá" textlink="">
        <xdr:nvSpPr>
          <xdr:cNvPr id="304" name="05665">
            <a:extLst>
              <a:ext uri="{FF2B5EF4-FFF2-40B4-BE49-F238E27FC236}">
                <a16:creationId xmlns:a16="http://schemas.microsoft.com/office/drawing/2014/main" id="{00000000-0008-0000-0300-000030010000}"/>
              </a:ext>
            </a:extLst>
          </xdr:cNvPr>
          <xdr:cNvSpPr>
            <a:spLocks/>
          </xdr:cNvSpPr>
        </xdr:nvSpPr>
        <xdr:spPr bwMode="auto">
          <a:xfrm>
            <a:off x="7265992" y="787399"/>
            <a:ext cx="376237" cy="795336"/>
          </a:xfrm>
          <a:custGeom>
            <a:avLst/>
            <a:gdLst>
              <a:gd name="T0" fmla="*/ 46038 w 199"/>
              <a:gd name="T1" fmla="*/ 169863 h 421"/>
              <a:gd name="T2" fmla="*/ 66675 w 199"/>
              <a:gd name="T3" fmla="*/ 174625 h 421"/>
              <a:gd name="T4" fmla="*/ 87313 w 199"/>
              <a:gd name="T5" fmla="*/ 169863 h 421"/>
              <a:gd name="T6" fmla="*/ 141288 w 199"/>
              <a:gd name="T7" fmla="*/ 166688 h 421"/>
              <a:gd name="T8" fmla="*/ 166688 w 199"/>
              <a:gd name="T9" fmla="*/ 115888 h 421"/>
              <a:gd name="T10" fmla="*/ 166688 w 199"/>
              <a:gd name="T11" fmla="*/ 103188 h 421"/>
              <a:gd name="T12" fmla="*/ 161925 w 199"/>
              <a:gd name="T13" fmla="*/ 87313 h 421"/>
              <a:gd name="T14" fmla="*/ 149225 w 199"/>
              <a:gd name="T15" fmla="*/ 74613 h 421"/>
              <a:gd name="T16" fmla="*/ 141288 w 199"/>
              <a:gd name="T17" fmla="*/ 66675 h 421"/>
              <a:gd name="T18" fmla="*/ 144463 w 199"/>
              <a:gd name="T19" fmla="*/ 46038 h 421"/>
              <a:gd name="T20" fmla="*/ 166688 w 199"/>
              <a:gd name="T21" fmla="*/ 28575 h 421"/>
              <a:gd name="T22" fmla="*/ 203200 w 199"/>
              <a:gd name="T23" fmla="*/ 25400 h 421"/>
              <a:gd name="T24" fmla="*/ 215900 w 199"/>
              <a:gd name="T25" fmla="*/ 12700 h 421"/>
              <a:gd name="T26" fmla="*/ 231775 w 199"/>
              <a:gd name="T27" fmla="*/ 0 h 421"/>
              <a:gd name="T28" fmla="*/ 254000 w 199"/>
              <a:gd name="T29" fmla="*/ 12700 h 421"/>
              <a:gd name="T30" fmla="*/ 265113 w 199"/>
              <a:gd name="T31" fmla="*/ 12700 h 421"/>
              <a:gd name="T32" fmla="*/ 274638 w 199"/>
              <a:gd name="T33" fmla="*/ 12700 h 421"/>
              <a:gd name="T34" fmla="*/ 257175 w 199"/>
              <a:gd name="T35" fmla="*/ 41275 h 421"/>
              <a:gd name="T36" fmla="*/ 269875 w 199"/>
              <a:gd name="T37" fmla="*/ 74613 h 421"/>
              <a:gd name="T38" fmla="*/ 285750 w 199"/>
              <a:gd name="T39" fmla="*/ 120650 h 421"/>
              <a:gd name="T40" fmla="*/ 285750 w 199"/>
              <a:gd name="T41" fmla="*/ 190500 h 421"/>
              <a:gd name="T42" fmla="*/ 315913 w 199"/>
              <a:gd name="T43" fmla="*/ 236538 h 421"/>
              <a:gd name="T44" fmla="*/ 269875 w 199"/>
              <a:gd name="T45" fmla="*/ 277813 h 421"/>
              <a:gd name="T46" fmla="*/ 207963 w 199"/>
              <a:gd name="T47" fmla="*/ 315913 h 421"/>
              <a:gd name="T48" fmla="*/ 161925 w 199"/>
              <a:gd name="T49" fmla="*/ 385763 h 421"/>
              <a:gd name="T50" fmla="*/ 123825 w 199"/>
              <a:gd name="T51" fmla="*/ 477838 h 421"/>
              <a:gd name="T52" fmla="*/ 107950 w 199"/>
              <a:gd name="T53" fmla="*/ 544513 h 421"/>
              <a:gd name="T54" fmla="*/ 61913 w 199"/>
              <a:gd name="T55" fmla="*/ 623888 h 421"/>
              <a:gd name="T56" fmla="*/ 25400 w 199"/>
              <a:gd name="T57" fmla="*/ 657225 h 421"/>
              <a:gd name="T58" fmla="*/ 20638 w 199"/>
              <a:gd name="T59" fmla="*/ 639763 h 421"/>
              <a:gd name="T60" fmla="*/ 28575 w 199"/>
              <a:gd name="T61" fmla="*/ 636588 h 421"/>
              <a:gd name="T62" fmla="*/ 33338 w 199"/>
              <a:gd name="T63" fmla="*/ 614363 h 421"/>
              <a:gd name="T64" fmla="*/ 33338 w 199"/>
              <a:gd name="T65" fmla="*/ 598488 h 421"/>
              <a:gd name="T66" fmla="*/ 33338 w 199"/>
              <a:gd name="T67" fmla="*/ 581025 h 421"/>
              <a:gd name="T68" fmla="*/ 33338 w 199"/>
              <a:gd name="T69" fmla="*/ 569913 h 421"/>
              <a:gd name="T70" fmla="*/ 20638 w 199"/>
              <a:gd name="T71" fmla="*/ 560388 h 421"/>
              <a:gd name="T72" fmla="*/ 20638 w 199"/>
              <a:gd name="T73" fmla="*/ 544513 h 421"/>
              <a:gd name="T74" fmla="*/ 20638 w 199"/>
              <a:gd name="T75" fmla="*/ 531813 h 421"/>
              <a:gd name="T76" fmla="*/ 33338 w 199"/>
              <a:gd name="T77" fmla="*/ 523875 h 421"/>
              <a:gd name="T78" fmla="*/ 36513 w 199"/>
              <a:gd name="T79" fmla="*/ 506413 h 421"/>
              <a:gd name="T80" fmla="*/ 33338 w 199"/>
              <a:gd name="T81" fmla="*/ 498475 h 421"/>
              <a:gd name="T82" fmla="*/ 33338 w 199"/>
              <a:gd name="T83" fmla="*/ 477838 h 421"/>
              <a:gd name="T84" fmla="*/ 25400 w 199"/>
              <a:gd name="T85" fmla="*/ 444500 h 421"/>
              <a:gd name="T86" fmla="*/ 20638 w 199"/>
              <a:gd name="T87" fmla="*/ 419100 h 421"/>
              <a:gd name="T88" fmla="*/ 25400 w 199"/>
              <a:gd name="T89" fmla="*/ 407988 h 421"/>
              <a:gd name="T90" fmla="*/ 28575 w 199"/>
              <a:gd name="T91" fmla="*/ 385763 h 421"/>
              <a:gd name="T92" fmla="*/ 33338 w 199"/>
              <a:gd name="T93" fmla="*/ 374650 h 421"/>
              <a:gd name="T94" fmla="*/ 36513 w 199"/>
              <a:gd name="T95" fmla="*/ 354013 h 421"/>
              <a:gd name="T96" fmla="*/ 33338 w 199"/>
              <a:gd name="T97" fmla="*/ 323850 h 421"/>
              <a:gd name="T98" fmla="*/ 28575 w 199"/>
              <a:gd name="T99" fmla="*/ 303213 h 421"/>
              <a:gd name="T100" fmla="*/ 28575 w 199"/>
              <a:gd name="T101" fmla="*/ 287338 h 421"/>
              <a:gd name="T102" fmla="*/ 33338 w 199"/>
              <a:gd name="T103" fmla="*/ 274638 h 421"/>
              <a:gd name="T104" fmla="*/ 41275 w 199"/>
              <a:gd name="T105" fmla="*/ 257175 h 421"/>
              <a:gd name="T106" fmla="*/ 36513 w 199"/>
              <a:gd name="T107" fmla="*/ 249238 h 421"/>
              <a:gd name="T108" fmla="*/ 28575 w 199"/>
              <a:gd name="T109" fmla="*/ 236538 h 421"/>
              <a:gd name="T110" fmla="*/ 20638 w 199"/>
              <a:gd name="T111" fmla="*/ 233363 h 421"/>
              <a:gd name="T112" fmla="*/ 7938 w 199"/>
              <a:gd name="T113" fmla="*/ 223838 h 421"/>
              <a:gd name="T114" fmla="*/ 3175 w 199"/>
              <a:gd name="T115" fmla="*/ 211138 h 421"/>
              <a:gd name="T116" fmla="*/ 7938 w 199"/>
              <a:gd name="T117" fmla="*/ 195263 h 421"/>
              <a:gd name="T118" fmla="*/ 20638 w 199"/>
              <a:gd name="T119" fmla="*/ 190500 h 421"/>
              <a:gd name="T120" fmla="*/ 25400 w 199"/>
              <a:gd name="T121" fmla="*/ 161925 h 421"/>
              <a:gd name="T122" fmla="*/ 33338 w 199"/>
              <a:gd name="T123" fmla="*/ 157163 h 421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99" h="421">
                <a:moveTo>
                  <a:pt x="23" y="97"/>
                </a:moveTo>
                <a:lnTo>
                  <a:pt x="23" y="99"/>
                </a:lnTo>
                <a:lnTo>
                  <a:pt x="23" y="102"/>
                </a:lnTo>
                <a:lnTo>
                  <a:pt x="23" y="105"/>
                </a:lnTo>
                <a:lnTo>
                  <a:pt x="26" y="105"/>
                </a:lnTo>
                <a:lnTo>
                  <a:pt x="29" y="107"/>
                </a:lnTo>
                <a:lnTo>
                  <a:pt x="31" y="107"/>
                </a:lnTo>
                <a:lnTo>
                  <a:pt x="34" y="107"/>
                </a:lnTo>
                <a:lnTo>
                  <a:pt x="36" y="107"/>
                </a:lnTo>
                <a:lnTo>
                  <a:pt x="39" y="110"/>
                </a:lnTo>
                <a:lnTo>
                  <a:pt x="42" y="110"/>
                </a:lnTo>
                <a:lnTo>
                  <a:pt x="44" y="110"/>
                </a:lnTo>
                <a:lnTo>
                  <a:pt x="47" y="110"/>
                </a:lnTo>
                <a:lnTo>
                  <a:pt x="50" y="107"/>
                </a:lnTo>
                <a:lnTo>
                  <a:pt x="52" y="107"/>
                </a:lnTo>
                <a:lnTo>
                  <a:pt x="55" y="107"/>
                </a:lnTo>
                <a:lnTo>
                  <a:pt x="57" y="107"/>
                </a:lnTo>
                <a:lnTo>
                  <a:pt x="60" y="110"/>
                </a:lnTo>
                <a:lnTo>
                  <a:pt x="63" y="113"/>
                </a:lnTo>
                <a:lnTo>
                  <a:pt x="68" y="118"/>
                </a:lnTo>
                <a:lnTo>
                  <a:pt x="76" y="115"/>
                </a:lnTo>
                <a:lnTo>
                  <a:pt x="81" y="115"/>
                </a:lnTo>
                <a:lnTo>
                  <a:pt x="84" y="113"/>
                </a:lnTo>
                <a:lnTo>
                  <a:pt x="89" y="105"/>
                </a:lnTo>
                <a:lnTo>
                  <a:pt x="91" y="97"/>
                </a:lnTo>
                <a:lnTo>
                  <a:pt x="91" y="94"/>
                </a:lnTo>
                <a:lnTo>
                  <a:pt x="97" y="92"/>
                </a:lnTo>
                <a:lnTo>
                  <a:pt x="99" y="86"/>
                </a:lnTo>
                <a:lnTo>
                  <a:pt x="105" y="76"/>
                </a:lnTo>
                <a:lnTo>
                  <a:pt x="105" y="73"/>
                </a:lnTo>
                <a:lnTo>
                  <a:pt x="105" y="71"/>
                </a:lnTo>
                <a:lnTo>
                  <a:pt x="102" y="68"/>
                </a:lnTo>
                <a:lnTo>
                  <a:pt x="105" y="68"/>
                </a:lnTo>
                <a:lnTo>
                  <a:pt x="105" y="65"/>
                </a:lnTo>
                <a:lnTo>
                  <a:pt x="107" y="65"/>
                </a:lnTo>
                <a:lnTo>
                  <a:pt x="105" y="63"/>
                </a:lnTo>
                <a:lnTo>
                  <a:pt x="105" y="60"/>
                </a:lnTo>
                <a:lnTo>
                  <a:pt x="102" y="58"/>
                </a:lnTo>
                <a:lnTo>
                  <a:pt x="102" y="55"/>
                </a:lnTo>
                <a:lnTo>
                  <a:pt x="99" y="50"/>
                </a:lnTo>
                <a:lnTo>
                  <a:pt x="97" y="50"/>
                </a:lnTo>
                <a:lnTo>
                  <a:pt x="94" y="50"/>
                </a:lnTo>
                <a:lnTo>
                  <a:pt x="94" y="47"/>
                </a:lnTo>
                <a:lnTo>
                  <a:pt x="91" y="47"/>
                </a:lnTo>
                <a:lnTo>
                  <a:pt x="89" y="47"/>
                </a:lnTo>
                <a:lnTo>
                  <a:pt x="89" y="44"/>
                </a:lnTo>
                <a:lnTo>
                  <a:pt x="89" y="42"/>
                </a:lnTo>
                <a:lnTo>
                  <a:pt x="89" y="39"/>
                </a:lnTo>
                <a:lnTo>
                  <a:pt x="89" y="37"/>
                </a:lnTo>
                <a:lnTo>
                  <a:pt x="89" y="34"/>
                </a:lnTo>
                <a:lnTo>
                  <a:pt x="89" y="31"/>
                </a:lnTo>
                <a:lnTo>
                  <a:pt x="91" y="31"/>
                </a:lnTo>
                <a:lnTo>
                  <a:pt x="91" y="29"/>
                </a:lnTo>
                <a:lnTo>
                  <a:pt x="94" y="26"/>
                </a:lnTo>
                <a:lnTo>
                  <a:pt x="94" y="24"/>
                </a:lnTo>
                <a:lnTo>
                  <a:pt x="97" y="21"/>
                </a:lnTo>
                <a:lnTo>
                  <a:pt x="99" y="21"/>
                </a:lnTo>
                <a:lnTo>
                  <a:pt x="102" y="18"/>
                </a:lnTo>
                <a:lnTo>
                  <a:pt x="105" y="18"/>
                </a:lnTo>
                <a:lnTo>
                  <a:pt x="107" y="21"/>
                </a:lnTo>
                <a:lnTo>
                  <a:pt x="110" y="24"/>
                </a:lnTo>
                <a:lnTo>
                  <a:pt x="112" y="21"/>
                </a:lnTo>
                <a:lnTo>
                  <a:pt x="115" y="21"/>
                </a:lnTo>
                <a:lnTo>
                  <a:pt x="118" y="18"/>
                </a:lnTo>
                <a:lnTo>
                  <a:pt x="123" y="18"/>
                </a:lnTo>
                <a:lnTo>
                  <a:pt x="126" y="16"/>
                </a:lnTo>
                <a:lnTo>
                  <a:pt x="128" y="16"/>
                </a:lnTo>
                <a:lnTo>
                  <a:pt x="131" y="16"/>
                </a:lnTo>
                <a:lnTo>
                  <a:pt x="133" y="13"/>
                </a:lnTo>
                <a:lnTo>
                  <a:pt x="136" y="13"/>
                </a:lnTo>
                <a:lnTo>
                  <a:pt x="136" y="10"/>
                </a:lnTo>
                <a:lnTo>
                  <a:pt x="136" y="8"/>
                </a:lnTo>
                <a:lnTo>
                  <a:pt x="136" y="5"/>
                </a:lnTo>
                <a:lnTo>
                  <a:pt x="139" y="5"/>
                </a:lnTo>
                <a:lnTo>
                  <a:pt x="139" y="3"/>
                </a:lnTo>
                <a:lnTo>
                  <a:pt x="141" y="3"/>
                </a:lnTo>
                <a:lnTo>
                  <a:pt x="144" y="3"/>
                </a:lnTo>
                <a:lnTo>
                  <a:pt x="146" y="0"/>
                </a:lnTo>
                <a:lnTo>
                  <a:pt x="149" y="0"/>
                </a:lnTo>
                <a:lnTo>
                  <a:pt x="149" y="3"/>
                </a:lnTo>
                <a:lnTo>
                  <a:pt x="152" y="5"/>
                </a:lnTo>
                <a:lnTo>
                  <a:pt x="152" y="8"/>
                </a:lnTo>
                <a:lnTo>
                  <a:pt x="154" y="8"/>
                </a:lnTo>
                <a:lnTo>
                  <a:pt x="157" y="8"/>
                </a:lnTo>
                <a:lnTo>
                  <a:pt x="160" y="8"/>
                </a:lnTo>
                <a:lnTo>
                  <a:pt x="162" y="8"/>
                </a:lnTo>
                <a:lnTo>
                  <a:pt x="165" y="8"/>
                </a:lnTo>
                <a:lnTo>
                  <a:pt x="167" y="8"/>
                </a:lnTo>
                <a:lnTo>
                  <a:pt x="170" y="8"/>
                </a:lnTo>
                <a:lnTo>
                  <a:pt x="173" y="8"/>
                </a:lnTo>
                <a:lnTo>
                  <a:pt x="173" y="10"/>
                </a:lnTo>
                <a:lnTo>
                  <a:pt x="173" y="13"/>
                </a:lnTo>
                <a:lnTo>
                  <a:pt x="167" y="13"/>
                </a:lnTo>
                <a:lnTo>
                  <a:pt x="165" y="16"/>
                </a:lnTo>
                <a:lnTo>
                  <a:pt x="165" y="18"/>
                </a:lnTo>
                <a:lnTo>
                  <a:pt x="162" y="24"/>
                </a:lnTo>
                <a:lnTo>
                  <a:pt x="162" y="26"/>
                </a:lnTo>
                <a:lnTo>
                  <a:pt x="162" y="31"/>
                </a:lnTo>
                <a:lnTo>
                  <a:pt x="162" y="34"/>
                </a:lnTo>
                <a:lnTo>
                  <a:pt x="162" y="37"/>
                </a:lnTo>
                <a:lnTo>
                  <a:pt x="165" y="39"/>
                </a:lnTo>
                <a:lnTo>
                  <a:pt x="167" y="42"/>
                </a:lnTo>
                <a:lnTo>
                  <a:pt x="167" y="44"/>
                </a:lnTo>
                <a:lnTo>
                  <a:pt x="170" y="44"/>
                </a:lnTo>
                <a:lnTo>
                  <a:pt x="170" y="47"/>
                </a:lnTo>
                <a:lnTo>
                  <a:pt x="173" y="50"/>
                </a:lnTo>
                <a:lnTo>
                  <a:pt x="173" y="52"/>
                </a:lnTo>
                <a:lnTo>
                  <a:pt x="175" y="55"/>
                </a:lnTo>
                <a:lnTo>
                  <a:pt x="178" y="60"/>
                </a:lnTo>
                <a:lnTo>
                  <a:pt x="178" y="65"/>
                </a:lnTo>
                <a:lnTo>
                  <a:pt x="180" y="68"/>
                </a:lnTo>
                <a:lnTo>
                  <a:pt x="180" y="76"/>
                </a:lnTo>
                <a:lnTo>
                  <a:pt x="180" y="81"/>
                </a:lnTo>
                <a:lnTo>
                  <a:pt x="180" y="84"/>
                </a:lnTo>
                <a:lnTo>
                  <a:pt x="180" y="89"/>
                </a:lnTo>
                <a:lnTo>
                  <a:pt x="183" y="99"/>
                </a:lnTo>
                <a:lnTo>
                  <a:pt x="180" y="105"/>
                </a:lnTo>
                <a:lnTo>
                  <a:pt x="180" y="110"/>
                </a:lnTo>
                <a:lnTo>
                  <a:pt x="180" y="113"/>
                </a:lnTo>
                <a:lnTo>
                  <a:pt x="180" y="120"/>
                </a:lnTo>
                <a:lnTo>
                  <a:pt x="180" y="123"/>
                </a:lnTo>
                <a:lnTo>
                  <a:pt x="183" y="128"/>
                </a:lnTo>
                <a:lnTo>
                  <a:pt x="186" y="131"/>
                </a:lnTo>
                <a:lnTo>
                  <a:pt x="188" y="136"/>
                </a:lnTo>
                <a:lnTo>
                  <a:pt x="191" y="139"/>
                </a:lnTo>
                <a:lnTo>
                  <a:pt x="194" y="144"/>
                </a:lnTo>
                <a:lnTo>
                  <a:pt x="196" y="147"/>
                </a:lnTo>
                <a:lnTo>
                  <a:pt x="199" y="149"/>
                </a:lnTo>
                <a:lnTo>
                  <a:pt x="199" y="152"/>
                </a:lnTo>
                <a:lnTo>
                  <a:pt x="199" y="157"/>
                </a:lnTo>
                <a:lnTo>
                  <a:pt x="199" y="160"/>
                </a:lnTo>
                <a:lnTo>
                  <a:pt x="196" y="162"/>
                </a:lnTo>
                <a:lnTo>
                  <a:pt x="191" y="165"/>
                </a:lnTo>
                <a:lnTo>
                  <a:pt x="178" y="170"/>
                </a:lnTo>
                <a:lnTo>
                  <a:pt x="170" y="175"/>
                </a:lnTo>
                <a:lnTo>
                  <a:pt x="162" y="181"/>
                </a:lnTo>
                <a:lnTo>
                  <a:pt x="154" y="183"/>
                </a:lnTo>
                <a:lnTo>
                  <a:pt x="152" y="183"/>
                </a:lnTo>
                <a:lnTo>
                  <a:pt x="146" y="186"/>
                </a:lnTo>
                <a:lnTo>
                  <a:pt x="144" y="188"/>
                </a:lnTo>
                <a:lnTo>
                  <a:pt x="139" y="194"/>
                </a:lnTo>
                <a:lnTo>
                  <a:pt x="133" y="196"/>
                </a:lnTo>
                <a:lnTo>
                  <a:pt x="131" y="199"/>
                </a:lnTo>
                <a:lnTo>
                  <a:pt x="126" y="204"/>
                </a:lnTo>
                <a:lnTo>
                  <a:pt x="120" y="212"/>
                </a:lnTo>
                <a:lnTo>
                  <a:pt x="112" y="217"/>
                </a:lnTo>
                <a:lnTo>
                  <a:pt x="107" y="220"/>
                </a:lnTo>
                <a:lnTo>
                  <a:pt x="105" y="225"/>
                </a:lnTo>
                <a:lnTo>
                  <a:pt x="102" y="230"/>
                </a:lnTo>
                <a:lnTo>
                  <a:pt x="102" y="238"/>
                </a:lnTo>
                <a:lnTo>
                  <a:pt x="102" y="243"/>
                </a:lnTo>
                <a:lnTo>
                  <a:pt x="99" y="249"/>
                </a:lnTo>
                <a:lnTo>
                  <a:pt x="91" y="251"/>
                </a:lnTo>
                <a:lnTo>
                  <a:pt x="89" y="257"/>
                </a:lnTo>
                <a:lnTo>
                  <a:pt x="86" y="270"/>
                </a:lnTo>
                <a:lnTo>
                  <a:pt x="84" y="277"/>
                </a:lnTo>
                <a:lnTo>
                  <a:pt x="81" y="285"/>
                </a:lnTo>
                <a:lnTo>
                  <a:pt x="78" y="293"/>
                </a:lnTo>
                <a:lnTo>
                  <a:pt x="78" y="301"/>
                </a:lnTo>
                <a:lnTo>
                  <a:pt x="76" y="306"/>
                </a:lnTo>
                <a:lnTo>
                  <a:pt x="76" y="312"/>
                </a:lnTo>
                <a:lnTo>
                  <a:pt x="71" y="317"/>
                </a:lnTo>
                <a:lnTo>
                  <a:pt x="71" y="319"/>
                </a:lnTo>
                <a:lnTo>
                  <a:pt x="71" y="322"/>
                </a:lnTo>
                <a:lnTo>
                  <a:pt x="71" y="325"/>
                </a:lnTo>
                <a:lnTo>
                  <a:pt x="71" y="332"/>
                </a:lnTo>
                <a:lnTo>
                  <a:pt x="68" y="343"/>
                </a:lnTo>
                <a:lnTo>
                  <a:pt x="63" y="346"/>
                </a:lnTo>
                <a:lnTo>
                  <a:pt x="55" y="348"/>
                </a:lnTo>
                <a:lnTo>
                  <a:pt x="52" y="353"/>
                </a:lnTo>
                <a:lnTo>
                  <a:pt x="47" y="361"/>
                </a:lnTo>
                <a:lnTo>
                  <a:pt x="44" y="366"/>
                </a:lnTo>
                <a:lnTo>
                  <a:pt x="42" y="377"/>
                </a:lnTo>
                <a:lnTo>
                  <a:pt x="42" y="385"/>
                </a:lnTo>
                <a:lnTo>
                  <a:pt x="39" y="393"/>
                </a:lnTo>
                <a:lnTo>
                  <a:pt x="36" y="406"/>
                </a:lnTo>
                <a:lnTo>
                  <a:pt x="31" y="411"/>
                </a:lnTo>
                <a:lnTo>
                  <a:pt x="23" y="414"/>
                </a:lnTo>
                <a:lnTo>
                  <a:pt x="18" y="419"/>
                </a:lnTo>
                <a:lnTo>
                  <a:pt x="16" y="421"/>
                </a:lnTo>
                <a:lnTo>
                  <a:pt x="16" y="419"/>
                </a:lnTo>
                <a:lnTo>
                  <a:pt x="16" y="416"/>
                </a:lnTo>
                <a:lnTo>
                  <a:pt x="16" y="414"/>
                </a:lnTo>
                <a:lnTo>
                  <a:pt x="16" y="411"/>
                </a:lnTo>
                <a:lnTo>
                  <a:pt x="13" y="411"/>
                </a:lnTo>
                <a:lnTo>
                  <a:pt x="13" y="408"/>
                </a:lnTo>
                <a:lnTo>
                  <a:pt x="13" y="406"/>
                </a:lnTo>
                <a:lnTo>
                  <a:pt x="13" y="403"/>
                </a:lnTo>
                <a:lnTo>
                  <a:pt x="13" y="401"/>
                </a:lnTo>
                <a:lnTo>
                  <a:pt x="16" y="401"/>
                </a:lnTo>
                <a:lnTo>
                  <a:pt x="18" y="401"/>
                </a:lnTo>
                <a:lnTo>
                  <a:pt x="21" y="398"/>
                </a:lnTo>
                <a:lnTo>
                  <a:pt x="21" y="393"/>
                </a:lnTo>
                <a:lnTo>
                  <a:pt x="21" y="390"/>
                </a:lnTo>
                <a:lnTo>
                  <a:pt x="21" y="387"/>
                </a:lnTo>
                <a:lnTo>
                  <a:pt x="21" y="385"/>
                </a:lnTo>
                <a:lnTo>
                  <a:pt x="21" y="382"/>
                </a:lnTo>
                <a:lnTo>
                  <a:pt x="23" y="380"/>
                </a:lnTo>
                <a:lnTo>
                  <a:pt x="23" y="377"/>
                </a:lnTo>
                <a:lnTo>
                  <a:pt x="21" y="377"/>
                </a:lnTo>
                <a:lnTo>
                  <a:pt x="21" y="374"/>
                </a:lnTo>
                <a:lnTo>
                  <a:pt x="21" y="372"/>
                </a:lnTo>
                <a:lnTo>
                  <a:pt x="21" y="369"/>
                </a:lnTo>
                <a:lnTo>
                  <a:pt x="21" y="366"/>
                </a:lnTo>
                <a:lnTo>
                  <a:pt x="21" y="364"/>
                </a:lnTo>
                <a:lnTo>
                  <a:pt x="21" y="361"/>
                </a:lnTo>
                <a:lnTo>
                  <a:pt x="21" y="359"/>
                </a:lnTo>
                <a:lnTo>
                  <a:pt x="18" y="356"/>
                </a:lnTo>
                <a:lnTo>
                  <a:pt x="16" y="356"/>
                </a:lnTo>
                <a:lnTo>
                  <a:pt x="16" y="353"/>
                </a:lnTo>
                <a:lnTo>
                  <a:pt x="13" y="353"/>
                </a:lnTo>
                <a:lnTo>
                  <a:pt x="13" y="351"/>
                </a:lnTo>
                <a:lnTo>
                  <a:pt x="13" y="348"/>
                </a:lnTo>
                <a:lnTo>
                  <a:pt x="10" y="346"/>
                </a:lnTo>
                <a:lnTo>
                  <a:pt x="13" y="346"/>
                </a:lnTo>
                <a:lnTo>
                  <a:pt x="13" y="343"/>
                </a:lnTo>
                <a:lnTo>
                  <a:pt x="13" y="340"/>
                </a:lnTo>
                <a:lnTo>
                  <a:pt x="13" y="338"/>
                </a:lnTo>
                <a:lnTo>
                  <a:pt x="13" y="335"/>
                </a:lnTo>
                <a:lnTo>
                  <a:pt x="16" y="335"/>
                </a:lnTo>
                <a:lnTo>
                  <a:pt x="16" y="332"/>
                </a:lnTo>
                <a:lnTo>
                  <a:pt x="18" y="332"/>
                </a:lnTo>
                <a:lnTo>
                  <a:pt x="18" y="330"/>
                </a:lnTo>
                <a:lnTo>
                  <a:pt x="21" y="330"/>
                </a:lnTo>
                <a:lnTo>
                  <a:pt x="23" y="330"/>
                </a:lnTo>
                <a:lnTo>
                  <a:pt x="23" y="327"/>
                </a:lnTo>
                <a:lnTo>
                  <a:pt x="23" y="325"/>
                </a:lnTo>
                <a:lnTo>
                  <a:pt x="23" y="322"/>
                </a:lnTo>
                <a:lnTo>
                  <a:pt x="23" y="319"/>
                </a:lnTo>
                <a:lnTo>
                  <a:pt x="26" y="317"/>
                </a:lnTo>
                <a:lnTo>
                  <a:pt x="23" y="314"/>
                </a:lnTo>
                <a:lnTo>
                  <a:pt x="21" y="314"/>
                </a:lnTo>
                <a:lnTo>
                  <a:pt x="21" y="312"/>
                </a:lnTo>
                <a:lnTo>
                  <a:pt x="21" y="309"/>
                </a:lnTo>
                <a:lnTo>
                  <a:pt x="21" y="306"/>
                </a:lnTo>
                <a:lnTo>
                  <a:pt x="21" y="301"/>
                </a:lnTo>
                <a:lnTo>
                  <a:pt x="18" y="298"/>
                </a:lnTo>
                <a:lnTo>
                  <a:pt x="18" y="296"/>
                </a:lnTo>
                <a:lnTo>
                  <a:pt x="18" y="293"/>
                </a:lnTo>
                <a:lnTo>
                  <a:pt x="18" y="291"/>
                </a:lnTo>
                <a:lnTo>
                  <a:pt x="18" y="288"/>
                </a:lnTo>
                <a:lnTo>
                  <a:pt x="16" y="285"/>
                </a:lnTo>
                <a:lnTo>
                  <a:pt x="16" y="283"/>
                </a:lnTo>
                <a:lnTo>
                  <a:pt x="16" y="280"/>
                </a:lnTo>
                <a:lnTo>
                  <a:pt x="16" y="277"/>
                </a:lnTo>
                <a:lnTo>
                  <a:pt x="13" y="277"/>
                </a:lnTo>
                <a:lnTo>
                  <a:pt x="13" y="275"/>
                </a:lnTo>
                <a:lnTo>
                  <a:pt x="13" y="264"/>
                </a:lnTo>
                <a:lnTo>
                  <a:pt x="13" y="262"/>
                </a:lnTo>
                <a:lnTo>
                  <a:pt x="13" y="259"/>
                </a:lnTo>
                <a:lnTo>
                  <a:pt x="16" y="259"/>
                </a:lnTo>
                <a:lnTo>
                  <a:pt x="16" y="257"/>
                </a:lnTo>
                <a:lnTo>
                  <a:pt x="16" y="254"/>
                </a:lnTo>
                <a:lnTo>
                  <a:pt x="16" y="251"/>
                </a:lnTo>
                <a:lnTo>
                  <a:pt x="16" y="246"/>
                </a:lnTo>
                <a:lnTo>
                  <a:pt x="18" y="243"/>
                </a:lnTo>
                <a:lnTo>
                  <a:pt x="18" y="241"/>
                </a:lnTo>
                <a:lnTo>
                  <a:pt x="18" y="238"/>
                </a:lnTo>
                <a:lnTo>
                  <a:pt x="18" y="236"/>
                </a:lnTo>
                <a:lnTo>
                  <a:pt x="21" y="236"/>
                </a:lnTo>
                <a:lnTo>
                  <a:pt x="21" y="233"/>
                </a:lnTo>
                <a:lnTo>
                  <a:pt x="21" y="230"/>
                </a:lnTo>
                <a:lnTo>
                  <a:pt x="21" y="228"/>
                </a:lnTo>
                <a:lnTo>
                  <a:pt x="21" y="225"/>
                </a:lnTo>
                <a:lnTo>
                  <a:pt x="23" y="223"/>
                </a:lnTo>
                <a:lnTo>
                  <a:pt x="23" y="220"/>
                </a:lnTo>
                <a:lnTo>
                  <a:pt x="23" y="217"/>
                </a:lnTo>
                <a:lnTo>
                  <a:pt x="23" y="215"/>
                </a:lnTo>
                <a:lnTo>
                  <a:pt x="23" y="207"/>
                </a:lnTo>
                <a:lnTo>
                  <a:pt x="21" y="207"/>
                </a:lnTo>
                <a:lnTo>
                  <a:pt x="21" y="204"/>
                </a:lnTo>
                <a:lnTo>
                  <a:pt x="21" y="202"/>
                </a:lnTo>
                <a:lnTo>
                  <a:pt x="21" y="199"/>
                </a:lnTo>
                <a:lnTo>
                  <a:pt x="21" y="196"/>
                </a:lnTo>
                <a:lnTo>
                  <a:pt x="18" y="196"/>
                </a:lnTo>
                <a:lnTo>
                  <a:pt x="18" y="194"/>
                </a:lnTo>
                <a:lnTo>
                  <a:pt x="18" y="191"/>
                </a:lnTo>
                <a:lnTo>
                  <a:pt x="21" y="191"/>
                </a:lnTo>
                <a:lnTo>
                  <a:pt x="21" y="188"/>
                </a:lnTo>
                <a:lnTo>
                  <a:pt x="21" y="186"/>
                </a:lnTo>
                <a:lnTo>
                  <a:pt x="21" y="183"/>
                </a:lnTo>
                <a:lnTo>
                  <a:pt x="21" y="181"/>
                </a:lnTo>
                <a:lnTo>
                  <a:pt x="18" y="181"/>
                </a:lnTo>
                <a:lnTo>
                  <a:pt x="18" y="178"/>
                </a:lnTo>
                <a:lnTo>
                  <a:pt x="18" y="175"/>
                </a:lnTo>
                <a:lnTo>
                  <a:pt x="18" y="173"/>
                </a:lnTo>
                <a:lnTo>
                  <a:pt x="21" y="173"/>
                </a:lnTo>
                <a:lnTo>
                  <a:pt x="23" y="173"/>
                </a:lnTo>
                <a:lnTo>
                  <a:pt x="23" y="170"/>
                </a:lnTo>
                <a:lnTo>
                  <a:pt x="26" y="170"/>
                </a:lnTo>
                <a:lnTo>
                  <a:pt x="26" y="168"/>
                </a:lnTo>
                <a:lnTo>
                  <a:pt x="26" y="165"/>
                </a:lnTo>
                <a:lnTo>
                  <a:pt x="26" y="162"/>
                </a:lnTo>
                <a:lnTo>
                  <a:pt x="23" y="162"/>
                </a:lnTo>
                <a:lnTo>
                  <a:pt x="23" y="160"/>
                </a:lnTo>
                <a:lnTo>
                  <a:pt x="23" y="157"/>
                </a:lnTo>
                <a:lnTo>
                  <a:pt x="23" y="154"/>
                </a:lnTo>
                <a:lnTo>
                  <a:pt x="21" y="152"/>
                </a:lnTo>
                <a:lnTo>
                  <a:pt x="18" y="149"/>
                </a:lnTo>
                <a:lnTo>
                  <a:pt x="16" y="149"/>
                </a:lnTo>
                <a:lnTo>
                  <a:pt x="16" y="147"/>
                </a:lnTo>
                <a:lnTo>
                  <a:pt x="13" y="147"/>
                </a:lnTo>
                <a:lnTo>
                  <a:pt x="10" y="144"/>
                </a:lnTo>
                <a:lnTo>
                  <a:pt x="8" y="144"/>
                </a:lnTo>
                <a:lnTo>
                  <a:pt x="5" y="144"/>
                </a:lnTo>
                <a:lnTo>
                  <a:pt x="5" y="141"/>
                </a:lnTo>
                <a:lnTo>
                  <a:pt x="2" y="141"/>
                </a:lnTo>
                <a:lnTo>
                  <a:pt x="2" y="139"/>
                </a:lnTo>
                <a:lnTo>
                  <a:pt x="2" y="136"/>
                </a:lnTo>
                <a:lnTo>
                  <a:pt x="2" y="133"/>
                </a:lnTo>
                <a:lnTo>
                  <a:pt x="0" y="128"/>
                </a:lnTo>
                <a:lnTo>
                  <a:pt x="2" y="128"/>
                </a:lnTo>
                <a:lnTo>
                  <a:pt x="2" y="126"/>
                </a:lnTo>
                <a:lnTo>
                  <a:pt x="2" y="123"/>
                </a:lnTo>
                <a:lnTo>
                  <a:pt x="5" y="123"/>
                </a:lnTo>
                <a:lnTo>
                  <a:pt x="8" y="123"/>
                </a:lnTo>
                <a:lnTo>
                  <a:pt x="8" y="120"/>
                </a:lnTo>
                <a:lnTo>
                  <a:pt x="10" y="120"/>
                </a:lnTo>
                <a:lnTo>
                  <a:pt x="13" y="120"/>
                </a:lnTo>
                <a:lnTo>
                  <a:pt x="16" y="120"/>
                </a:lnTo>
                <a:lnTo>
                  <a:pt x="16" y="118"/>
                </a:lnTo>
                <a:lnTo>
                  <a:pt x="16" y="115"/>
                </a:lnTo>
                <a:lnTo>
                  <a:pt x="16" y="110"/>
                </a:lnTo>
                <a:lnTo>
                  <a:pt x="16" y="105"/>
                </a:lnTo>
                <a:lnTo>
                  <a:pt x="16" y="102"/>
                </a:lnTo>
                <a:lnTo>
                  <a:pt x="18" y="102"/>
                </a:lnTo>
                <a:lnTo>
                  <a:pt x="18" y="99"/>
                </a:lnTo>
                <a:lnTo>
                  <a:pt x="21" y="99"/>
                </a:lnTo>
                <a:lnTo>
                  <a:pt x="21" y="97"/>
                </a:lnTo>
                <a:lnTo>
                  <a:pt x="23" y="97"/>
                </a:lnTo>
                <a:close/>
              </a:path>
            </a:pathLst>
          </a:custGeom>
          <a:solidFill>
            <a:schemeClr val="tx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amanta" textlink="">
        <xdr:nvSpPr>
          <xdr:cNvPr id="305" name="05145">
            <a:extLst>
              <a:ext uri="{FF2B5EF4-FFF2-40B4-BE49-F238E27FC236}">
                <a16:creationId xmlns:a16="http://schemas.microsoft.com/office/drawing/2014/main" id="{00000000-0008-0000-0300-000031010000}"/>
              </a:ext>
            </a:extLst>
          </xdr:cNvPr>
          <xdr:cNvSpPr>
            <a:spLocks/>
          </xdr:cNvSpPr>
        </xdr:nvSpPr>
        <xdr:spPr bwMode="auto">
          <a:xfrm>
            <a:off x="8397879" y="5518141"/>
            <a:ext cx="231775" cy="146050"/>
          </a:xfrm>
          <a:custGeom>
            <a:avLst/>
            <a:gdLst>
              <a:gd name="T0" fmla="*/ 53975 w 123"/>
              <a:gd name="T1" fmla="*/ 12700 h 78"/>
              <a:gd name="T2" fmla="*/ 53975 w 123"/>
              <a:gd name="T3" fmla="*/ 20638 h 78"/>
              <a:gd name="T4" fmla="*/ 58738 w 123"/>
              <a:gd name="T5" fmla="*/ 28575 h 78"/>
              <a:gd name="T6" fmla="*/ 63500 w 123"/>
              <a:gd name="T7" fmla="*/ 33338 h 78"/>
              <a:gd name="T8" fmla="*/ 63500 w 123"/>
              <a:gd name="T9" fmla="*/ 36513 h 78"/>
              <a:gd name="T10" fmla="*/ 63500 w 123"/>
              <a:gd name="T11" fmla="*/ 36513 h 78"/>
              <a:gd name="T12" fmla="*/ 66675 w 123"/>
              <a:gd name="T13" fmla="*/ 46038 h 78"/>
              <a:gd name="T14" fmla="*/ 66675 w 123"/>
              <a:gd name="T15" fmla="*/ 49213 h 78"/>
              <a:gd name="T16" fmla="*/ 71438 w 123"/>
              <a:gd name="T17" fmla="*/ 49213 h 78"/>
              <a:gd name="T18" fmla="*/ 76200 w 123"/>
              <a:gd name="T19" fmla="*/ 49213 h 78"/>
              <a:gd name="T20" fmla="*/ 79375 w 123"/>
              <a:gd name="T21" fmla="*/ 46038 h 78"/>
              <a:gd name="T22" fmla="*/ 84138 w 123"/>
              <a:gd name="T23" fmla="*/ 49213 h 78"/>
              <a:gd name="T24" fmla="*/ 100013 w 123"/>
              <a:gd name="T25" fmla="*/ 46038 h 78"/>
              <a:gd name="T26" fmla="*/ 120650 w 123"/>
              <a:gd name="T27" fmla="*/ 36513 h 78"/>
              <a:gd name="T28" fmla="*/ 138113 w 123"/>
              <a:gd name="T29" fmla="*/ 20638 h 78"/>
              <a:gd name="T30" fmla="*/ 158750 w 123"/>
              <a:gd name="T31" fmla="*/ 7938 h 78"/>
              <a:gd name="T32" fmla="*/ 179388 w 123"/>
              <a:gd name="T33" fmla="*/ 7938 h 78"/>
              <a:gd name="T34" fmla="*/ 179388 w 123"/>
              <a:gd name="T35" fmla="*/ 25400 h 78"/>
              <a:gd name="T36" fmla="*/ 187325 w 123"/>
              <a:gd name="T37" fmla="*/ 41275 h 78"/>
              <a:gd name="T38" fmla="*/ 184150 w 123"/>
              <a:gd name="T39" fmla="*/ 57150 h 78"/>
              <a:gd name="T40" fmla="*/ 184150 w 123"/>
              <a:gd name="T41" fmla="*/ 79375 h 78"/>
              <a:gd name="T42" fmla="*/ 192088 w 123"/>
              <a:gd name="T43" fmla="*/ 87313 h 78"/>
              <a:gd name="T44" fmla="*/ 195263 w 123"/>
              <a:gd name="T45" fmla="*/ 95250 h 78"/>
              <a:gd name="T46" fmla="*/ 195263 w 123"/>
              <a:gd name="T47" fmla="*/ 103188 h 78"/>
              <a:gd name="T48" fmla="*/ 192088 w 123"/>
              <a:gd name="T49" fmla="*/ 120650 h 78"/>
              <a:gd name="T50" fmla="*/ 174625 w 123"/>
              <a:gd name="T51" fmla="*/ 120650 h 78"/>
              <a:gd name="T52" fmla="*/ 150813 w 123"/>
              <a:gd name="T53" fmla="*/ 111125 h 78"/>
              <a:gd name="T54" fmla="*/ 130175 w 123"/>
              <a:gd name="T55" fmla="*/ 103188 h 78"/>
              <a:gd name="T56" fmla="*/ 112713 w 123"/>
              <a:gd name="T57" fmla="*/ 111125 h 78"/>
              <a:gd name="T58" fmla="*/ 100013 w 123"/>
              <a:gd name="T59" fmla="*/ 107950 h 78"/>
              <a:gd name="T60" fmla="*/ 84138 w 123"/>
              <a:gd name="T61" fmla="*/ 103188 h 78"/>
              <a:gd name="T62" fmla="*/ 84138 w 123"/>
              <a:gd name="T63" fmla="*/ 107950 h 78"/>
              <a:gd name="T64" fmla="*/ 79375 w 123"/>
              <a:gd name="T65" fmla="*/ 111125 h 78"/>
              <a:gd name="T66" fmla="*/ 76200 w 123"/>
              <a:gd name="T67" fmla="*/ 111125 h 78"/>
              <a:gd name="T68" fmla="*/ 71438 w 123"/>
              <a:gd name="T69" fmla="*/ 107950 h 78"/>
              <a:gd name="T70" fmla="*/ 71438 w 123"/>
              <a:gd name="T71" fmla="*/ 107950 h 78"/>
              <a:gd name="T72" fmla="*/ 66675 w 123"/>
              <a:gd name="T73" fmla="*/ 107950 h 78"/>
              <a:gd name="T74" fmla="*/ 66675 w 123"/>
              <a:gd name="T75" fmla="*/ 107950 h 78"/>
              <a:gd name="T76" fmla="*/ 63500 w 123"/>
              <a:gd name="T77" fmla="*/ 107950 h 78"/>
              <a:gd name="T78" fmla="*/ 53975 w 123"/>
              <a:gd name="T79" fmla="*/ 107950 h 78"/>
              <a:gd name="T80" fmla="*/ 50800 w 123"/>
              <a:gd name="T81" fmla="*/ 107950 h 78"/>
              <a:gd name="T82" fmla="*/ 46038 w 123"/>
              <a:gd name="T83" fmla="*/ 107950 h 78"/>
              <a:gd name="T84" fmla="*/ 42863 w 123"/>
              <a:gd name="T85" fmla="*/ 111125 h 78"/>
              <a:gd name="T86" fmla="*/ 33338 w 123"/>
              <a:gd name="T87" fmla="*/ 107950 h 78"/>
              <a:gd name="T88" fmla="*/ 30163 w 123"/>
              <a:gd name="T89" fmla="*/ 103188 h 78"/>
              <a:gd name="T90" fmla="*/ 20638 w 123"/>
              <a:gd name="T91" fmla="*/ 100013 h 78"/>
              <a:gd name="T92" fmla="*/ 12700 w 123"/>
              <a:gd name="T93" fmla="*/ 95250 h 78"/>
              <a:gd name="T94" fmla="*/ 12700 w 123"/>
              <a:gd name="T95" fmla="*/ 90488 h 78"/>
              <a:gd name="T96" fmla="*/ 9525 w 123"/>
              <a:gd name="T97" fmla="*/ 90488 h 78"/>
              <a:gd name="T98" fmla="*/ 4763 w 123"/>
              <a:gd name="T99" fmla="*/ 87313 h 78"/>
              <a:gd name="T100" fmla="*/ 0 w 123"/>
              <a:gd name="T101" fmla="*/ 82550 h 78"/>
              <a:gd name="T102" fmla="*/ 17463 w 123"/>
              <a:gd name="T103" fmla="*/ 79375 h 78"/>
              <a:gd name="T104" fmla="*/ 30163 w 123"/>
              <a:gd name="T105" fmla="*/ 61913 h 78"/>
              <a:gd name="T106" fmla="*/ 42863 w 123"/>
              <a:gd name="T107" fmla="*/ 41275 h 78"/>
              <a:gd name="T108" fmla="*/ 46038 w 123"/>
              <a:gd name="T109" fmla="*/ 20638 h 78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23" h="78">
                <a:moveTo>
                  <a:pt x="32" y="8"/>
                </a:moveTo>
                <a:lnTo>
                  <a:pt x="34" y="8"/>
                </a:lnTo>
                <a:lnTo>
                  <a:pt x="34" y="10"/>
                </a:lnTo>
                <a:lnTo>
                  <a:pt x="34" y="13"/>
                </a:lnTo>
                <a:lnTo>
                  <a:pt x="34" y="16"/>
                </a:lnTo>
                <a:lnTo>
                  <a:pt x="37" y="16"/>
                </a:lnTo>
                <a:lnTo>
                  <a:pt x="37" y="18"/>
                </a:lnTo>
                <a:lnTo>
                  <a:pt x="40" y="21"/>
                </a:lnTo>
                <a:lnTo>
                  <a:pt x="40" y="23"/>
                </a:lnTo>
                <a:lnTo>
                  <a:pt x="42" y="26"/>
                </a:lnTo>
                <a:lnTo>
                  <a:pt x="42" y="29"/>
                </a:lnTo>
                <a:lnTo>
                  <a:pt x="42" y="31"/>
                </a:lnTo>
                <a:lnTo>
                  <a:pt x="45" y="31"/>
                </a:lnTo>
                <a:lnTo>
                  <a:pt x="45" y="34"/>
                </a:lnTo>
                <a:lnTo>
                  <a:pt x="45" y="31"/>
                </a:lnTo>
                <a:lnTo>
                  <a:pt x="48" y="31"/>
                </a:lnTo>
                <a:lnTo>
                  <a:pt x="48" y="29"/>
                </a:lnTo>
                <a:lnTo>
                  <a:pt x="50" y="29"/>
                </a:lnTo>
                <a:lnTo>
                  <a:pt x="53" y="31"/>
                </a:lnTo>
                <a:lnTo>
                  <a:pt x="55" y="29"/>
                </a:lnTo>
                <a:lnTo>
                  <a:pt x="61" y="29"/>
                </a:lnTo>
                <a:lnTo>
                  <a:pt x="63" y="29"/>
                </a:lnTo>
                <a:lnTo>
                  <a:pt x="66" y="26"/>
                </a:lnTo>
                <a:lnTo>
                  <a:pt x="71" y="23"/>
                </a:lnTo>
                <a:lnTo>
                  <a:pt x="74" y="23"/>
                </a:lnTo>
                <a:lnTo>
                  <a:pt x="76" y="23"/>
                </a:lnTo>
                <a:lnTo>
                  <a:pt x="82" y="21"/>
                </a:lnTo>
                <a:lnTo>
                  <a:pt x="84" y="21"/>
                </a:lnTo>
                <a:lnTo>
                  <a:pt x="84" y="18"/>
                </a:lnTo>
                <a:lnTo>
                  <a:pt x="87" y="13"/>
                </a:lnTo>
                <a:lnTo>
                  <a:pt x="92" y="13"/>
                </a:lnTo>
                <a:lnTo>
                  <a:pt x="95" y="10"/>
                </a:lnTo>
                <a:lnTo>
                  <a:pt x="97" y="8"/>
                </a:lnTo>
                <a:lnTo>
                  <a:pt x="100" y="5"/>
                </a:lnTo>
                <a:lnTo>
                  <a:pt x="103" y="2"/>
                </a:lnTo>
                <a:lnTo>
                  <a:pt x="105" y="0"/>
                </a:lnTo>
                <a:lnTo>
                  <a:pt x="113" y="2"/>
                </a:lnTo>
                <a:lnTo>
                  <a:pt x="113" y="5"/>
                </a:lnTo>
                <a:lnTo>
                  <a:pt x="113" y="8"/>
                </a:lnTo>
                <a:lnTo>
                  <a:pt x="113" y="10"/>
                </a:lnTo>
                <a:lnTo>
                  <a:pt x="113" y="13"/>
                </a:lnTo>
                <a:lnTo>
                  <a:pt x="113" y="16"/>
                </a:lnTo>
                <a:lnTo>
                  <a:pt x="116" y="21"/>
                </a:lnTo>
                <a:lnTo>
                  <a:pt x="118" y="23"/>
                </a:lnTo>
                <a:lnTo>
                  <a:pt x="116" y="23"/>
                </a:lnTo>
                <a:lnTo>
                  <a:pt x="118" y="26"/>
                </a:lnTo>
                <a:lnTo>
                  <a:pt x="118" y="29"/>
                </a:lnTo>
                <a:lnTo>
                  <a:pt x="118" y="31"/>
                </a:lnTo>
                <a:lnTo>
                  <a:pt x="116" y="34"/>
                </a:lnTo>
                <a:lnTo>
                  <a:pt x="116" y="36"/>
                </a:lnTo>
                <a:lnTo>
                  <a:pt x="116" y="39"/>
                </a:lnTo>
                <a:lnTo>
                  <a:pt x="116" y="42"/>
                </a:lnTo>
                <a:lnTo>
                  <a:pt x="116" y="50"/>
                </a:lnTo>
                <a:lnTo>
                  <a:pt x="118" y="50"/>
                </a:lnTo>
                <a:lnTo>
                  <a:pt x="118" y="52"/>
                </a:lnTo>
                <a:lnTo>
                  <a:pt x="121" y="55"/>
                </a:lnTo>
                <a:lnTo>
                  <a:pt x="123" y="57"/>
                </a:lnTo>
                <a:lnTo>
                  <a:pt x="123" y="60"/>
                </a:lnTo>
                <a:lnTo>
                  <a:pt x="121" y="63"/>
                </a:lnTo>
                <a:lnTo>
                  <a:pt x="123" y="63"/>
                </a:lnTo>
                <a:lnTo>
                  <a:pt x="123" y="65"/>
                </a:lnTo>
                <a:lnTo>
                  <a:pt x="123" y="68"/>
                </a:lnTo>
                <a:lnTo>
                  <a:pt x="123" y="73"/>
                </a:lnTo>
                <a:lnTo>
                  <a:pt x="121" y="73"/>
                </a:lnTo>
                <a:lnTo>
                  <a:pt x="121" y="76"/>
                </a:lnTo>
                <a:lnTo>
                  <a:pt x="118" y="76"/>
                </a:lnTo>
                <a:lnTo>
                  <a:pt x="116" y="78"/>
                </a:lnTo>
                <a:lnTo>
                  <a:pt x="110" y="76"/>
                </a:lnTo>
                <a:lnTo>
                  <a:pt x="105" y="76"/>
                </a:lnTo>
                <a:lnTo>
                  <a:pt x="100" y="76"/>
                </a:lnTo>
                <a:lnTo>
                  <a:pt x="97" y="73"/>
                </a:lnTo>
                <a:lnTo>
                  <a:pt x="95" y="70"/>
                </a:lnTo>
                <a:lnTo>
                  <a:pt x="92" y="68"/>
                </a:lnTo>
                <a:lnTo>
                  <a:pt x="87" y="68"/>
                </a:lnTo>
                <a:lnTo>
                  <a:pt x="84" y="65"/>
                </a:lnTo>
                <a:lnTo>
                  <a:pt x="82" y="65"/>
                </a:lnTo>
                <a:lnTo>
                  <a:pt x="79" y="68"/>
                </a:lnTo>
                <a:lnTo>
                  <a:pt x="74" y="70"/>
                </a:lnTo>
                <a:lnTo>
                  <a:pt x="71" y="70"/>
                </a:lnTo>
                <a:lnTo>
                  <a:pt x="68" y="70"/>
                </a:lnTo>
                <a:lnTo>
                  <a:pt x="66" y="68"/>
                </a:lnTo>
                <a:lnTo>
                  <a:pt x="63" y="68"/>
                </a:lnTo>
                <a:lnTo>
                  <a:pt x="61" y="65"/>
                </a:lnTo>
                <a:lnTo>
                  <a:pt x="58" y="65"/>
                </a:lnTo>
                <a:lnTo>
                  <a:pt x="55" y="65"/>
                </a:lnTo>
                <a:lnTo>
                  <a:pt x="53" y="65"/>
                </a:lnTo>
                <a:lnTo>
                  <a:pt x="53" y="68"/>
                </a:lnTo>
                <a:lnTo>
                  <a:pt x="50" y="68"/>
                </a:lnTo>
                <a:lnTo>
                  <a:pt x="50" y="70"/>
                </a:lnTo>
                <a:lnTo>
                  <a:pt x="48" y="70"/>
                </a:lnTo>
                <a:lnTo>
                  <a:pt x="45" y="68"/>
                </a:lnTo>
                <a:lnTo>
                  <a:pt x="42" y="68"/>
                </a:lnTo>
                <a:lnTo>
                  <a:pt x="40" y="68"/>
                </a:lnTo>
                <a:lnTo>
                  <a:pt x="37" y="65"/>
                </a:lnTo>
                <a:lnTo>
                  <a:pt x="34" y="68"/>
                </a:lnTo>
                <a:lnTo>
                  <a:pt x="32" y="68"/>
                </a:lnTo>
                <a:lnTo>
                  <a:pt x="29" y="68"/>
                </a:lnTo>
                <a:lnTo>
                  <a:pt x="29" y="70"/>
                </a:lnTo>
                <a:lnTo>
                  <a:pt x="27" y="70"/>
                </a:lnTo>
                <a:lnTo>
                  <a:pt x="24" y="70"/>
                </a:lnTo>
                <a:lnTo>
                  <a:pt x="21" y="68"/>
                </a:lnTo>
                <a:lnTo>
                  <a:pt x="19" y="68"/>
                </a:lnTo>
                <a:lnTo>
                  <a:pt x="19" y="65"/>
                </a:lnTo>
                <a:lnTo>
                  <a:pt x="16" y="65"/>
                </a:lnTo>
                <a:lnTo>
                  <a:pt x="13" y="63"/>
                </a:lnTo>
                <a:lnTo>
                  <a:pt x="11" y="60"/>
                </a:lnTo>
                <a:lnTo>
                  <a:pt x="8" y="60"/>
                </a:lnTo>
                <a:lnTo>
                  <a:pt x="8" y="57"/>
                </a:lnTo>
                <a:lnTo>
                  <a:pt x="6" y="57"/>
                </a:lnTo>
                <a:lnTo>
                  <a:pt x="6" y="55"/>
                </a:lnTo>
                <a:lnTo>
                  <a:pt x="3" y="55"/>
                </a:lnTo>
                <a:lnTo>
                  <a:pt x="3" y="52"/>
                </a:lnTo>
                <a:lnTo>
                  <a:pt x="0" y="52"/>
                </a:lnTo>
                <a:lnTo>
                  <a:pt x="0" y="50"/>
                </a:lnTo>
                <a:lnTo>
                  <a:pt x="6" y="50"/>
                </a:lnTo>
                <a:lnTo>
                  <a:pt x="8" y="50"/>
                </a:lnTo>
                <a:lnTo>
                  <a:pt x="11" y="50"/>
                </a:lnTo>
                <a:lnTo>
                  <a:pt x="13" y="47"/>
                </a:lnTo>
                <a:lnTo>
                  <a:pt x="16" y="47"/>
                </a:lnTo>
                <a:lnTo>
                  <a:pt x="19" y="42"/>
                </a:lnTo>
                <a:lnTo>
                  <a:pt x="19" y="39"/>
                </a:lnTo>
                <a:lnTo>
                  <a:pt x="21" y="36"/>
                </a:lnTo>
                <a:lnTo>
                  <a:pt x="21" y="31"/>
                </a:lnTo>
                <a:lnTo>
                  <a:pt x="24" y="29"/>
                </a:lnTo>
                <a:lnTo>
                  <a:pt x="27" y="26"/>
                </a:lnTo>
                <a:lnTo>
                  <a:pt x="29" y="23"/>
                </a:lnTo>
                <a:lnTo>
                  <a:pt x="29" y="21"/>
                </a:lnTo>
                <a:lnTo>
                  <a:pt x="29" y="16"/>
                </a:lnTo>
                <a:lnTo>
                  <a:pt x="29" y="13"/>
                </a:lnTo>
                <a:lnTo>
                  <a:pt x="32" y="10"/>
                </a:lnTo>
                <a:lnTo>
                  <a:pt x="32" y="8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Triunfo" textlink="">
        <xdr:nvSpPr>
          <xdr:cNvPr id="306" name="05591">
            <a:extLst>
              <a:ext uri="{FF2B5EF4-FFF2-40B4-BE49-F238E27FC236}">
                <a16:creationId xmlns:a16="http://schemas.microsoft.com/office/drawing/2014/main" id="{00000000-0008-0000-0300-000032010000}"/>
              </a:ext>
            </a:extLst>
          </xdr:cNvPr>
          <xdr:cNvSpPr>
            <a:spLocks/>
          </xdr:cNvSpPr>
        </xdr:nvSpPr>
        <xdr:spPr bwMode="auto">
          <a:xfrm>
            <a:off x="9779005" y="4808530"/>
            <a:ext cx="455613" cy="312737"/>
          </a:xfrm>
          <a:custGeom>
            <a:avLst/>
            <a:gdLst>
              <a:gd name="T0" fmla="*/ 369888 w 241"/>
              <a:gd name="T1" fmla="*/ 38100 h 165"/>
              <a:gd name="T2" fmla="*/ 377825 w 241"/>
              <a:gd name="T3" fmla="*/ 76200 h 165"/>
              <a:gd name="T4" fmla="*/ 361950 w 241"/>
              <a:gd name="T5" fmla="*/ 96838 h 165"/>
              <a:gd name="T6" fmla="*/ 319088 w 241"/>
              <a:gd name="T7" fmla="*/ 104775 h 165"/>
              <a:gd name="T8" fmla="*/ 319088 w 241"/>
              <a:gd name="T9" fmla="*/ 130175 h 165"/>
              <a:gd name="T10" fmla="*/ 341313 w 241"/>
              <a:gd name="T11" fmla="*/ 174625 h 165"/>
              <a:gd name="T12" fmla="*/ 344488 w 241"/>
              <a:gd name="T13" fmla="*/ 212725 h 165"/>
              <a:gd name="T14" fmla="*/ 315913 w 241"/>
              <a:gd name="T15" fmla="*/ 220663 h 165"/>
              <a:gd name="T16" fmla="*/ 287338 w 241"/>
              <a:gd name="T17" fmla="*/ 238125 h 165"/>
              <a:gd name="T18" fmla="*/ 4763 w 241"/>
              <a:gd name="T19" fmla="*/ 166688 h 165"/>
              <a:gd name="T20" fmla="*/ 4763 w 241"/>
              <a:gd name="T21" fmla="*/ 158750 h 165"/>
              <a:gd name="T22" fmla="*/ 12700 w 241"/>
              <a:gd name="T23" fmla="*/ 150813 h 165"/>
              <a:gd name="T24" fmla="*/ 20638 w 241"/>
              <a:gd name="T25" fmla="*/ 146050 h 165"/>
              <a:gd name="T26" fmla="*/ 33338 w 241"/>
              <a:gd name="T27" fmla="*/ 133350 h 165"/>
              <a:gd name="T28" fmla="*/ 36513 w 241"/>
              <a:gd name="T29" fmla="*/ 125413 h 165"/>
              <a:gd name="T30" fmla="*/ 46038 w 241"/>
              <a:gd name="T31" fmla="*/ 120650 h 165"/>
              <a:gd name="T32" fmla="*/ 53975 w 241"/>
              <a:gd name="T33" fmla="*/ 112713 h 165"/>
              <a:gd name="T34" fmla="*/ 58738 w 241"/>
              <a:gd name="T35" fmla="*/ 104775 h 165"/>
              <a:gd name="T36" fmla="*/ 61913 w 241"/>
              <a:gd name="T37" fmla="*/ 96838 h 165"/>
              <a:gd name="T38" fmla="*/ 69850 w 241"/>
              <a:gd name="T39" fmla="*/ 87313 h 165"/>
              <a:gd name="T40" fmla="*/ 74613 w 241"/>
              <a:gd name="T41" fmla="*/ 87313 h 165"/>
              <a:gd name="T42" fmla="*/ 90488 w 241"/>
              <a:gd name="T43" fmla="*/ 87313 h 165"/>
              <a:gd name="T44" fmla="*/ 100013 w 241"/>
              <a:gd name="T45" fmla="*/ 87313 h 165"/>
              <a:gd name="T46" fmla="*/ 107950 w 241"/>
              <a:gd name="T47" fmla="*/ 79375 h 165"/>
              <a:gd name="T48" fmla="*/ 112713 w 241"/>
              <a:gd name="T49" fmla="*/ 76200 h 165"/>
              <a:gd name="T50" fmla="*/ 123825 w 241"/>
              <a:gd name="T51" fmla="*/ 76200 h 165"/>
              <a:gd name="T52" fmla="*/ 133350 w 241"/>
              <a:gd name="T53" fmla="*/ 76200 h 165"/>
              <a:gd name="T54" fmla="*/ 141288 w 241"/>
              <a:gd name="T55" fmla="*/ 79375 h 165"/>
              <a:gd name="T56" fmla="*/ 153988 w 241"/>
              <a:gd name="T57" fmla="*/ 84138 h 165"/>
              <a:gd name="T58" fmla="*/ 161925 w 241"/>
              <a:gd name="T59" fmla="*/ 87313 h 165"/>
              <a:gd name="T60" fmla="*/ 169863 w 241"/>
              <a:gd name="T61" fmla="*/ 84138 h 165"/>
              <a:gd name="T62" fmla="*/ 169863 w 241"/>
              <a:gd name="T63" fmla="*/ 79375 h 165"/>
              <a:gd name="T64" fmla="*/ 174625 w 241"/>
              <a:gd name="T65" fmla="*/ 71438 h 165"/>
              <a:gd name="T66" fmla="*/ 182563 w 241"/>
              <a:gd name="T67" fmla="*/ 63500 h 165"/>
              <a:gd name="T68" fmla="*/ 187325 w 241"/>
              <a:gd name="T69" fmla="*/ 58738 h 165"/>
              <a:gd name="T70" fmla="*/ 187325 w 241"/>
              <a:gd name="T71" fmla="*/ 50800 h 165"/>
              <a:gd name="T72" fmla="*/ 182563 w 241"/>
              <a:gd name="T73" fmla="*/ 42863 h 165"/>
              <a:gd name="T74" fmla="*/ 187325 w 241"/>
              <a:gd name="T75" fmla="*/ 38100 h 165"/>
              <a:gd name="T76" fmla="*/ 195263 w 241"/>
              <a:gd name="T77" fmla="*/ 33338 h 165"/>
              <a:gd name="T78" fmla="*/ 203200 w 241"/>
              <a:gd name="T79" fmla="*/ 30163 h 165"/>
              <a:gd name="T80" fmla="*/ 211138 w 241"/>
              <a:gd name="T81" fmla="*/ 30163 h 165"/>
              <a:gd name="T82" fmla="*/ 223838 w 241"/>
              <a:gd name="T83" fmla="*/ 30163 h 165"/>
              <a:gd name="T84" fmla="*/ 228600 w 241"/>
              <a:gd name="T85" fmla="*/ 17463 h 165"/>
              <a:gd name="T86" fmla="*/ 233363 w 241"/>
              <a:gd name="T87" fmla="*/ 9525 h 165"/>
              <a:gd name="T88" fmla="*/ 236538 w 241"/>
              <a:gd name="T89" fmla="*/ 4763 h 165"/>
              <a:gd name="T90" fmla="*/ 249238 w 241"/>
              <a:gd name="T91" fmla="*/ 4763 h 165"/>
              <a:gd name="T92" fmla="*/ 254000 w 241"/>
              <a:gd name="T93" fmla="*/ 9525 h 165"/>
              <a:gd name="T94" fmla="*/ 261938 w 241"/>
              <a:gd name="T95" fmla="*/ 17463 h 165"/>
              <a:gd name="T96" fmla="*/ 269875 w 241"/>
              <a:gd name="T97" fmla="*/ 17463 h 165"/>
              <a:gd name="T98" fmla="*/ 277813 w 241"/>
              <a:gd name="T99" fmla="*/ 25400 h 165"/>
              <a:gd name="T100" fmla="*/ 287338 w 241"/>
              <a:gd name="T101" fmla="*/ 25400 h 165"/>
              <a:gd name="T102" fmla="*/ 298450 w 241"/>
              <a:gd name="T103" fmla="*/ 25400 h 165"/>
              <a:gd name="T104" fmla="*/ 307975 w 241"/>
              <a:gd name="T105" fmla="*/ 22225 h 165"/>
              <a:gd name="T106" fmla="*/ 311150 w 241"/>
              <a:gd name="T107" fmla="*/ 22225 h 165"/>
              <a:gd name="T108" fmla="*/ 319088 w 241"/>
              <a:gd name="T109" fmla="*/ 25400 h 165"/>
              <a:gd name="T110" fmla="*/ 319088 w 241"/>
              <a:gd name="T111" fmla="*/ 25400 h 165"/>
              <a:gd name="T112" fmla="*/ 323850 w 241"/>
              <a:gd name="T113" fmla="*/ 22225 h 165"/>
              <a:gd name="T114" fmla="*/ 328613 w 241"/>
              <a:gd name="T115" fmla="*/ 17463 h 165"/>
              <a:gd name="T116" fmla="*/ 336550 w 241"/>
              <a:gd name="T117" fmla="*/ 17463 h 165"/>
              <a:gd name="T118" fmla="*/ 344488 w 241"/>
              <a:gd name="T119" fmla="*/ 9525 h 165"/>
              <a:gd name="T120" fmla="*/ 349250 w 241"/>
              <a:gd name="T121" fmla="*/ 17463 h 165"/>
              <a:gd name="T122" fmla="*/ 357188 w 241"/>
              <a:gd name="T123" fmla="*/ 12700 h 165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241" h="165">
                <a:moveTo>
                  <a:pt x="230" y="8"/>
                </a:moveTo>
                <a:lnTo>
                  <a:pt x="230" y="8"/>
                </a:lnTo>
                <a:lnTo>
                  <a:pt x="230" y="11"/>
                </a:lnTo>
                <a:lnTo>
                  <a:pt x="230" y="14"/>
                </a:lnTo>
                <a:lnTo>
                  <a:pt x="233" y="19"/>
                </a:lnTo>
                <a:lnTo>
                  <a:pt x="233" y="21"/>
                </a:lnTo>
                <a:lnTo>
                  <a:pt x="233" y="24"/>
                </a:lnTo>
                <a:lnTo>
                  <a:pt x="236" y="27"/>
                </a:lnTo>
                <a:lnTo>
                  <a:pt x="236" y="29"/>
                </a:lnTo>
                <a:lnTo>
                  <a:pt x="236" y="32"/>
                </a:lnTo>
                <a:lnTo>
                  <a:pt x="238" y="40"/>
                </a:lnTo>
                <a:lnTo>
                  <a:pt x="238" y="42"/>
                </a:lnTo>
                <a:lnTo>
                  <a:pt x="241" y="42"/>
                </a:lnTo>
                <a:lnTo>
                  <a:pt x="238" y="48"/>
                </a:lnTo>
                <a:lnTo>
                  <a:pt x="238" y="50"/>
                </a:lnTo>
                <a:lnTo>
                  <a:pt x="238" y="53"/>
                </a:lnTo>
                <a:lnTo>
                  <a:pt x="236" y="55"/>
                </a:lnTo>
                <a:lnTo>
                  <a:pt x="236" y="58"/>
                </a:lnTo>
                <a:lnTo>
                  <a:pt x="233" y="58"/>
                </a:lnTo>
                <a:lnTo>
                  <a:pt x="230" y="61"/>
                </a:lnTo>
                <a:lnTo>
                  <a:pt x="228" y="61"/>
                </a:lnTo>
                <a:lnTo>
                  <a:pt x="225" y="61"/>
                </a:lnTo>
                <a:lnTo>
                  <a:pt x="220" y="58"/>
                </a:lnTo>
                <a:lnTo>
                  <a:pt x="217" y="58"/>
                </a:lnTo>
                <a:lnTo>
                  <a:pt x="212" y="61"/>
                </a:lnTo>
                <a:lnTo>
                  <a:pt x="209" y="61"/>
                </a:lnTo>
                <a:lnTo>
                  <a:pt x="207" y="63"/>
                </a:lnTo>
                <a:lnTo>
                  <a:pt x="201" y="66"/>
                </a:lnTo>
                <a:lnTo>
                  <a:pt x="199" y="69"/>
                </a:lnTo>
                <a:lnTo>
                  <a:pt x="196" y="71"/>
                </a:lnTo>
                <a:lnTo>
                  <a:pt x="196" y="76"/>
                </a:lnTo>
                <a:lnTo>
                  <a:pt x="199" y="79"/>
                </a:lnTo>
                <a:lnTo>
                  <a:pt x="201" y="82"/>
                </a:lnTo>
                <a:lnTo>
                  <a:pt x="204" y="84"/>
                </a:lnTo>
                <a:lnTo>
                  <a:pt x="204" y="92"/>
                </a:lnTo>
                <a:lnTo>
                  <a:pt x="207" y="97"/>
                </a:lnTo>
                <a:lnTo>
                  <a:pt x="207" y="103"/>
                </a:lnTo>
                <a:lnTo>
                  <a:pt x="209" y="105"/>
                </a:lnTo>
                <a:lnTo>
                  <a:pt x="212" y="108"/>
                </a:lnTo>
                <a:lnTo>
                  <a:pt x="215" y="110"/>
                </a:lnTo>
                <a:lnTo>
                  <a:pt x="217" y="113"/>
                </a:lnTo>
                <a:lnTo>
                  <a:pt x="217" y="118"/>
                </a:lnTo>
                <a:lnTo>
                  <a:pt x="217" y="121"/>
                </a:lnTo>
                <a:lnTo>
                  <a:pt x="220" y="123"/>
                </a:lnTo>
                <a:lnTo>
                  <a:pt x="220" y="126"/>
                </a:lnTo>
                <a:lnTo>
                  <a:pt x="220" y="131"/>
                </a:lnTo>
                <a:lnTo>
                  <a:pt x="217" y="134"/>
                </a:lnTo>
                <a:lnTo>
                  <a:pt x="215" y="134"/>
                </a:lnTo>
                <a:lnTo>
                  <a:pt x="212" y="137"/>
                </a:lnTo>
                <a:lnTo>
                  <a:pt x="207" y="137"/>
                </a:lnTo>
                <a:lnTo>
                  <a:pt x="204" y="137"/>
                </a:lnTo>
                <a:lnTo>
                  <a:pt x="199" y="137"/>
                </a:lnTo>
                <a:lnTo>
                  <a:pt x="199" y="139"/>
                </a:lnTo>
                <a:lnTo>
                  <a:pt x="194" y="139"/>
                </a:lnTo>
                <a:lnTo>
                  <a:pt x="191" y="139"/>
                </a:lnTo>
                <a:lnTo>
                  <a:pt x="186" y="142"/>
                </a:lnTo>
                <a:lnTo>
                  <a:pt x="183" y="144"/>
                </a:lnTo>
                <a:lnTo>
                  <a:pt x="181" y="147"/>
                </a:lnTo>
                <a:lnTo>
                  <a:pt x="181" y="150"/>
                </a:lnTo>
                <a:lnTo>
                  <a:pt x="175" y="152"/>
                </a:lnTo>
                <a:lnTo>
                  <a:pt x="175" y="158"/>
                </a:lnTo>
                <a:lnTo>
                  <a:pt x="175" y="160"/>
                </a:lnTo>
                <a:lnTo>
                  <a:pt x="173" y="165"/>
                </a:lnTo>
                <a:lnTo>
                  <a:pt x="0" y="108"/>
                </a:lnTo>
                <a:lnTo>
                  <a:pt x="3" y="105"/>
                </a:lnTo>
                <a:lnTo>
                  <a:pt x="3" y="103"/>
                </a:lnTo>
                <a:lnTo>
                  <a:pt x="3" y="100"/>
                </a:lnTo>
                <a:lnTo>
                  <a:pt x="5" y="100"/>
                </a:lnTo>
                <a:lnTo>
                  <a:pt x="5" y="97"/>
                </a:lnTo>
                <a:lnTo>
                  <a:pt x="8" y="97"/>
                </a:lnTo>
                <a:lnTo>
                  <a:pt x="8" y="95"/>
                </a:lnTo>
                <a:lnTo>
                  <a:pt x="10" y="95"/>
                </a:lnTo>
                <a:lnTo>
                  <a:pt x="13" y="92"/>
                </a:lnTo>
                <a:lnTo>
                  <a:pt x="16" y="92"/>
                </a:lnTo>
                <a:lnTo>
                  <a:pt x="16" y="89"/>
                </a:lnTo>
                <a:lnTo>
                  <a:pt x="18" y="87"/>
                </a:lnTo>
                <a:lnTo>
                  <a:pt x="18" y="84"/>
                </a:lnTo>
                <a:lnTo>
                  <a:pt x="21" y="84"/>
                </a:lnTo>
                <a:lnTo>
                  <a:pt x="21" y="82"/>
                </a:lnTo>
                <a:lnTo>
                  <a:pt x="23" y="82"/>
                </a:lnTo>
                <a:lnTo>
                  <a:pt x="23" y="79"/>
                </a:lnTo>
                <a:lnTo>
                  <a:pt x="26" y="79"/>
                </a:lnTo>
                <a:lnTo>
                  <a:pt x="29" y="76"/>
                </a:lnTo>
                <a:lnTo>
                  <a:pt x="31" y="74"/>
                </a:lnTo>
                <a:lnTo>
                  <a:pt x="34" y="71"/>
                </a:lnTo>
                <a:lnTo>
                  <a:pt x="34" y="69"/>
                </a:lnTo>
                <a:lnTo>
                  <a:pt x="37" y="69"/>
                </a:lnTo>
                <a:lnTo>
                  <a:pt x="37" y="66"/>
                </a:lnTo>
                <a:lnTo>
                  <a:pt x="37" y="63"/>
                </a:lnTo>
                <a:lnTo>
                  <a:pt x="39" y="61"/>
                </a:lnTo>
                <a:lnTo>
                  <a:pt x="39" y="58"/>
                </a:lnTo>
                <a:lnTo>
                  <a:pt x="42" y="58"/>
                </a:lnTo>
                <a:lnTo>
                  <a:pt x="44" y="55"/>
                </a:lnTo>
                <a:lnTo>
                  <a:pt x="47" y="55"/>
                </a:lnTo>
                <a:lnTo>
                  <a:pt x="50" y="55"/>
                </a:lnTo>
                <a:lnTo>
                  <a:pt x="52" y="55"/>
                </a:lnTo>
                <a:lnTo>
                  <a:pt x="55" y="55"/>
                </a:lnTo>
                <a:lnTo>
                  <a:pt x="57" y="55"/>
                </a:lnTo>
                <a:lnTo>
                  <a:pt x="60" y="55"/>
                </a:lnTo>
                <a:lnTo>
                  <a:pt x="63" y="55"/>
                </a:lnTo>
                <a:lnTo>
                  <a:pt x="63" y="53"/>
                </a:lnTo>
                <a:lnTo>
                  <a:pt x="65" y="53"/>
                </a:lnTo>
                <a:lnTo>
                  <a:pt x="65" y="50"/>
                </a:lnTo>
                <a:lnTo>
                  <a:pt x="68" y="50"/>
                </a:lnTo>
                <a:lnTo>
                  <a:pt x="71" y="50"/>
                </a:lnTo>
                <a:lnTo>
                  <a:pt x="71" y="48"/>
                </a:lnTo>
                <a:lnTo>
                  <a:pt x="73" y="48"/>
                </a:lnTo>
                <a:lnTo>
                  <a:pt x="76" y="48"/>
                </a:lnTo>
                <a:lnTo>
                  <a:pt x="78" y="48"/>
                </a:lnTo>
                <a:lnTo>
                  <a:pt x="81" y="48"/>
                </a:lnTo>
                <a:lnTo>
                  <a:pt x="84" y="48"/>
                </a:lnTo>
                <a:lnTo>
                  <a:pt x="86" y="48"/>
                </a:lnTo>
                <a:lnTo>
                  <a:pt x="89" y="50"/>
                </a:lnTo>
                <a:lnTo>
                  <a:pt x="92" y="50"/>
                </a:lnTo>
                <a:lnTo>
                  <a:pt x="94" y="53"/>
                </a:lnTo>
                <a:lnTo>
                  <a:pt x="97" y="53"/>
                </a:lnTo>
                <a:lnTo>
                  <a:pt x="99" y="53"/>
                </a:lnTo>
                <a:lnTo>
                  <a:pt x="102" y="53"/>
                </a:lnTo>
                <a:lnTo>
                  <a:pt x="102" y="55"/>
                </a:lnTo>
                <a:lnTo>
                  <a:pt x="105" y="55"/>
                </a:lnTo>
                <a:lnTo>
                  <a:pt x="107" y="53"/>
                </a:lnTo>
                <a:lnTo>
                  <a:pt x="107" y="50"/>
                </a:lnTo>
                <a:lnTo>
                  <a:pt x="107" y="48"/>
                </a:lnTo>
                <a:lnTo>
                  <a:pt x="107" y="45"/>
                </a:lnTo>
                <a:lnTo>
                  <a:pt x="110" y="45"/>
                </a:lnTo>
                <a:lnTo>
                  <a:pt x="110" y="42"/>
                </a:lnTo>
                <a:lnTo>
                  <a:pt x="112" y="42"/>
                </a:lnTo>
                <a:lnTo>
                  <a:pt x="115" y="40"/>
                </a:lnTo>
                <a:lnTo>
                  <a:pt x="118" y="37"/>
                </a:lnTo>
                <a:lnTo>
                  <a:pt x="118" y="34"/>
                </a:lnTo>
                <a:lnTo>
                  <a:pt x="118" y="32"/>
                </a:lnTo>
                <a:lnTo>
                  <a:pt x="118" y="29"/>
                </a:lnTo>
                <a:lnTo>
                  <a:pt x="115" y="29"/>
                </a:lnTo>
                <a:lnTo>
                  <a:pt x="115" y="27"/>
                </a:lnTo>
                <a:lnTo>
                  <a:pt x="118" y="27"/>
                </a:lnTo>
                <a:lnTo>
                  <a:pt x="118" y="24"/>
                </a:lnTo>
                <a:lnTo>
                  <a:pt x="118" y="21"/>
                </a:lnTo>
                <a:lnTo>
                  <a:pt x="120" y="21"/>
                </a:lnTo>
                <a:lnTo>
                  <a:pt x="123" y="21"/>
                </a:lnTo>
                <a:lnTo>
                  <a:pt x="126" y="21"/>
                </a:lnTo>
                <a:lnTo>
                  <a:pt x="128" y="19"/>
                </a:lnTo>
                <a:lnTo>
                  <a:pt x="131" y="19"/>
                </a:lnTo>
                <a:lnTo>
                  <a:pt x="133" y="19"/>
                </a:lnTo>
                <a:lnTo>
                  <a:pt x="136" y="19"/>
                </a:lnTo>
                <a:lnTo>
                  <a:pt x="139" y="19"/>
                </a:lnTo>
                <a:lnTo>
                  <a:pt x="141" y="19"/>
                </a:lnTo>
                <a:lnTo>
                  <a:pt x="141" y="16"/>
                </a:lnTo>
                <a:lnTo>
                  <a:pt x="144" y="16"/>
                </a:lnTo>
                <a:lnTo>
                  <a:pt x="144" y="14"/>
                </a:lnTo>
                <a:lnTo>
                  <a:pt x="144" y="11"/>
                </a:lnTo>
                <a:lnTo>
                  <a:pt x="144" y="8"/>
                </a:lnTo>
                <a:lnTo>
                  <a:pt x="147" y="8"/>
                </a:lnTo>
                <a:lnTo>
                  <a:pt x="147" y="6"/>
                </a:lnTo>
                <a:lnTo>
                  <a:pt x="147" y="3"/>
                </a:lnTo>
                <a:lnTo>
                  <a:pt x="149" y="3"/>
                </a:lnTo>
                <a:lnTo>
                  <a:pt x="152" y="3"/>
                </a:lnTo>
                <a:lnTo>
                  <a:pt x="152" y="0"/>
                </a:lnTo>
                <a:lnTo>
                  <a:pt x="152" y="3"/>
                </a:lnTo>
                <a:lnTo>
                  <a:pt x="154" y="3"/>
                </a:lnTo>
                <a:lnTo>
                  <a:pt x="157" y="3"/>
                </a:lnTo>
                <a:lnTo>
                  <a:pt x="160" y="3"/>
                </a:lnTo>
                <a:lnTo>
                  <a:pt x="160" y="6"/>
                </a:lnTo>
                <a:lnTo>
                  <a:pt x="162" y="6"/>
                </a:lnTo>
                <a:lnTo>
                  <a:pt x="162" y="8"/>
                </a:lnTo>
                <a:lnTo>
                  <a:pt x="165" y="11"/>
                </a:lnTo>
                <a:lnTo>
                  <a:pt x="167" y="11"/>
                </a:lnTo>
                <a:lnTo>
                  <a:pt x="170" y="11"/>
                </a:lnTo>
                <a:lnTo>
                  <a:pt x="170" y="14"/>
                </a:lnTo>
                <a:lnTo>
                  <a:pt x="173" y="14"/>
                </a:lnTo>
                <a:lnTo>
                  <a:pt x="173" y="16"/>
                </a:lnTo>
                <a:lnTo>
                  <a:pt x="175" y="16"/>
                </a:lnTo>
                <a:lnTo>
                  <a:pt x="178" y="16"/>
                </a:lnTo>
                <a:lnTo>
                  <a:pt x="181" y="16"/>
                </a:lnTo>
                <a:lnTo>
                  <a:pt x="183" y="16"/>
                </a:lnTo>
                <a:lnTo>
                  <a:pt x="186" y="16"/>
                </a:lnTo>
                <a:lnTo>
                  <a:pt x="188" y="16"/>
                </a:lnTo>
                <a:lnTo>
                  <a:pt x="188" y="14"/>
                </a:lnTo>
                <a:lnTo>
                  <a:pt x="191" y="14"/>
                </a:lnTo>
                <a:lnTo>
                  <a:pt x="194" y="14"/>
                </a:lnTo>
                <a:lnTo>
                  <a:pt x="196" y="11"/>
                </a:lnTo>
                <a:lnTo>
                  <a:pt x="196" y="14"/>
                </a:lnTo>
                <a:lnTo>
                  <a:pt x="199" y="14"/>
                </a:lnTo>
                <a:lnTo>
                  <a:pt x="201" y="16"/>
                </a:lnTo>
                <a:lnTo>
                  <a:pt x="201" y="14"/>
                </a:lnTo>
                <a:lnTo>
                  <a:pt x="204" y="14"/>
                </a:lnTo>
                <a:lnTo>
                  <a:pt x="204" y="16"/>
                </a:lnTo>
                <a:lnTo>
                  <a:pt x="207" y="16"/>
                </a:lnTo>
                <a:lnTo>
                  <a:pt x="207" y="14"/>
                </a:lnTo>
                <a:lnTo>
                  <a:pt x="207" y="11"/>
                </a:lnTo>
                <a:lnTo>
                  <a:pt x="209" y="11"/>
                </a:lnTo>
                <a:lnTo>
                  <a:pt x="212" y="11"/>
                </a:lnTo>
                <a:lnTo>
                  <a:pt x="215" y="11"/>
                </a:lnTo>
                <a:lnTo>
                  <a:pt x="215" y="8"/>
                </a:lnTo>
                <a:lnTo>
                  <a:pt x="217" y="8"/>
                </a:lnTo>
                <a:lnTo>
                  <a:pt x="217" y="6"/>
                </a:lnTo>
                <a:lnTo>
                  <a:pt x="217" y="8"/>
                </a:lnTo>
                <a:lnTo>
                  <a:pt x="220" y="8"/>
                </a:lnTo>
                <a:lnTo>
                  <a:pt x="220" y="11"/>
                </a:lnTo>
                <a:lnTo>
                  <a:pt x="220" y="8"/>
                </a:lnTo>
                <a:lnTo>
                  <a:pt x="222" y="8"/>
                </a:lnTo>
                <a:lnTo>
                  <a:pt x="225" y="8"/>
                </a:lnTo>
                <a:lnTo>
                  <a:pt x="228" y="8"/>
                </a:lnTo>
                <a:lnTo>
                  <a:pt x="230" y="8"/>
                </a:lnTo>
                <a:close/>
              </a:path>
            </a:pathLst>
          </a:custGeom>
          <a:solidFill>
            <a:schemeClr val="accent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iudadBolívar" textlink="">
        <xdr:nvSpPr>
          <xdr:cNvPr id="307" name="05101">
            <a:extLst>
              <a:ext uri="{FF2B5EF4-FFF2-40B4-BE49-F238E27FC236}">
                <a16:creationId xmlns:a16="http://schemas.microsoft.com/office/drawing/2014/main" id="{00000000-0008-0000-0300-000033010000}"/>
              </a:ext>
            </a:extLst>
          </xdr:cNvPr>
          <xdr:cNvSpPr>
            <a:spLocks/>
          </xdr:cNvSpPr>
        </xdr:nvSpPr>
        <xdr:spPr bwMode="auto">
          <a:xfrm>
            <a:off x="7785104" y="5003792"/>
            <a:ext cx="315913" cy="280986"/>
          </a:xfrm>
          <a:custGeom>
            <a:avLst/>
            <a:gdLst>
              <a:gd name="T0" fmla="*/ 261938 w 167"/>
              <a:gd name="T1" fmla="*/ 128588 h 149"/>
              <a:gd name="T2" fmla="*/ 257175 w 167"/>
              <a:gd name="T3" fmla="*/ 136525 h 149"/>
              <a:gd name="T4" fmla="*/ 249238 w 167"/>
              <a:gd name="T5" fmla="*/ 144463 h 149"/>
              <a:gd name="T6" fmla="*/ 241300 w 167"/>
              <a:gd name="T7" fmla="*/ 157163 h 149"/>
              <a:gd name="T8" fmla="*/ 223838 w 167"/>
              <a:gd name="T9" fmla="*/ 161925 h 149"/>
              <a:gd name="T10" fmla="*/ 207963 w 167"/>
              <a:gd name="T11" fmla="*/ 165100 h 149"/>
              <a:gd name="T12" fmla="*/ 195263 w 167"/>
              <a:gd name="T13" fmla="*/ 173038 h 149"/>
              <a:gd name="T14" fmla="*/ 187325 w 167"/>
              <a:gd name="T15" fmla="*/ 182563 h 149"/>
              <a:gd name="T16" fmla="*/ 174625 w 167"/>
              <a:gd name="T17" fmla="*/ 190500 h 149"/>
              <a:gd name="T18" fmla="*/ 165100 w 167"/>
              <a:gd name="T19" fmla="*/ 198438 h 149"/>
              <a:gd name="T20" fmla="*/ 157163 w 167"/>
              <a:gd name="T21" fmla="*/ 206375 h 149"/>
              <a:gd name="T22" fmla="*/ 144463 w 167"/>
              <a:gd name="T23" fmla="*/ 215900 h 149"/>
              <a:gd name="T24" fmla="*/ 133350 w 167"/>
              <a:gd name="T25" fmla="*/ 219075 h 149"/>
              <a:gd name="T26" fmla="*/ 123825 w 167"/>
              <a:gd name="T27" fmla="*/ 228600 h 149"/>
              <a:gd name="T28" fmla="*/ 111125 w 167"/>
              <a:gd name="T29" fmla="*/ 231775 h 149"/>
              <a:gd name="T30" fmla="*/ 100013 w 167"/>
              <a:gd name="T31" fmla="*/ 236538 h 149"/>
              <a:gd name="T32" fmla="*/ 87313 w 167"/>
              <a:gd name="T33" fmla="*/ 231775 h 149"/>
              <a:gd name="T34" fmla="*/ 74613 w 167"/>
              <a:gd name="T35" fmla="*/ 228600 h 149"/>
              <a:gd name="T36" fmla="*/ 66675 w 167"/>
              <a:gd name="T37" fmla="*/ 219075 h 149"/>
              <a:gd name="T38" fmla="*/ 57150 w 167"/>
              <a:gd name="T39" fmla="*/ 219075 h 149"/>
              <a:gd name="T40" fmla="*/ 46038 w 167"/>
              <a:gd name="T41" fmla="*/ 223838 h 149"/>
              <a:gd name="T42" fmla="*/ 33338 w 167"/>
              <a:gd name="T43" fmla="*/ 223838 h 149"/>
              <a:gd name="T44" fmla="*/ 28575 w 167"/>
              <a:gd name="T45" fmla="*/ 215900 h 149"/>
              <a:gd name="T46" fmla="*/ 36513 w 167"/>
              <a:gd name="T47" fmla="*/ 206375 h 149"/>
              <a:gd name="T48" fmla="*/ 28575 w 167"/>
              <a:gd name="T49" fmla="*/ 198438 h 149"/>
              <a:gd name="T50" fmla="*/ 20638 w 167"/>
              <a:gd name="T51" fmla="*/ 190500 h 149"/>
              <a:gd name="T52" fmla="*/ 12700 w 167"/>
              <a:gd name="T53" fmla="*/ 173038 h 149"/>
              <a:gd name="T54" fmla="*/ 0 w 167"/>
              <a:gd name="T55" fmla="*/ 119063 h 149"/>
              <a:gd name="T56" fmla="*/ 23813 w 167"/>
              <a:gd name="T57" fmla="*/ 49213 h 149"/>
              <a:gd name="T58" fmla="*/ 61913 w 167"/>
              <a:gd name="T59" fmla="*/ 0 h 149"/>
              <a:gd name="T60" fmla="*/ 74613 w 167"/>
              <a:gd name="T61" fmla="*/ 7938 h 149"/>
              <a:gd name="T62" fmla="*/ 90488 w 167"/>
              <a:gd name="T63" fmla="*/ 11113 h 149"/>
              <a:gd name="T64" fmla="*/ 100013 w 167"/>
              <a:gd name="T65" fmla="*/ 20638 h 149"/>
              <a:gd name="T66" fmla="*/ 107950 w 167"/>
              <a:gd name="T67" fmla="*/ 31750 h 149"/>
              <a:gd name="T68" fmla="*/ 120650 w 167"/>
              <a:gd name="T69" fmla="*/ 31750 h 149"/>
              <a:gd name="T70" fmla="*/ 133350 w 167"/>
              <a:gd name="T71" fmla="*/ 28575 h 149"/>
              <a:gd name="T72" fmla="*/ 144463 w 167"/>
              <a:gd name="T73" fmla="*/ 28575 h 149"/>
              <a:gd name="T74" fmla="*/ 157163 w 167"/>
              <a:gd name="T75" fmla="*/ 31750 h 149"/>
              <a:gd name="T76" fmla="*/ 165100 w 167"/>
              <a:gd name="T77" fmla="*/ 41275 h 149"/>
              <a:gd name="T78" fmla="*/ 177800 w 167"/>
              <a:gd name="T79" fmla="*/ 36513 h 149"/>
              <a:gd name="T80" fmla="*/ 187325 w 167"/>
              <a:gd name="T81" fmla="*/ 36513 h 149"/>
              <a:gd name="T82" fmla="*/ 195263 w 167"/>
              <a:gd name="T83" fmla="*/ 44450 h 149"/>
              <a:gd name="T84" fmla="*/ 211138 w 167"/>
              <a:gd name="T85" fmla="*/ 44450 h 149"/>
              <a:gd name="T86" fmla="*/ 215900 w 167"/>
              <a:gd name="T87" fmla="*/ 65088 h 149"/>
              <a:gd name="T88" fmla="*/ 228600 w 167"/>
              <a:gd name="T89" fmla="*/ 87313 h 149"/>
              <a:gd name="T90" fmla="*/ 244475 w 167"/>
              <a:gd name="T91" fmla="*/ 95250 h 149"/>
              <a:gd name="T92" fmla="*/ 244475 w 167"/>
              <a:gd name="T93" fmla="*/ 107950 h 149"/>
              <a:gd name="T94" fmla="*/ 257175 w 167"/>
              <a:gd name="T95" fmla="*/ 111125 h 149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</a:gdLst>
            <a:ahLst/>
            <a:cxnLst>
              <a:cxn ang="T96">
                <a:pos x="T0" y="T1"/>
              </a:cxn>
              <a:cxn ang="T97">
                <a:pos x="T2" y="T3"/>
              </a:cxn>
              <a:cxn ang="T98">
                <a:pos x="T4" y="T5"/>
              </a:cxn>
              <a:cxn ang="T99">
                <a:pos x="T6" y="T7"/>
              </a:cxn>
              <a:cxn ang="T100">
                <a:pos x="T8" y="T9"/>
              </a:cxn>
              <a:cxn ang="T101">
                <a:pos x="T10" y="T11"/>
              </a:cxn>
              <a:cxn ang="T102">
                <a:pos x="T12" y="T13"/>
              </a:cxn>
              <a:cxn ang="T103">
                <a:pos x="T14" y="T15"/>
              </a:cxn>
              <a:cxn ang="T104">
                <a:pos x="T16" y="T17"/>
              </a:cxn>
              <a:cxn ang="T105">
                <a:pos x="T18" y="T19"/>
              </a:cxn>
              <a:cxn ang="T106">
                <a:pos x="T20" y="T21"/>
              </a:cxn>
              <a:cxn ang="T107">
                <a:pos x="T22" y="T23"/>
              </a:cxn>
              <a:cxn ang="T108">
                <a:pos x="T24" y="T25"/>
              </a:cxn>
              <a:cxn ang="T109">
                <a:pos x="T26" y="T27"/>
              </a:cxn>
              <a:cxn ang="T110">
                <a:pos x="T28" y="T29"/>
              </a:cxn>
              <a:cxn ang="T111">
                <a:pos x="T30" y="T31"/>
              </a:cxn>
              <a:cxn ang="T112">
                <a:pos x="T32" y="T33"/>
              </a:cxn>
              <a:cxn ang="T113">
                <a:pos x="T34" y="T35"/>
              </a:cxn>
              <a:cxn ang="T114">
                <a:pos x="T36" y="T37"/>
              </a:cxn>
              <a:cxn ang="T115">
                <a:pos x="T38" y="T39"/>
              </a:cxn>
              <a:cxn ang="T116">
                <a:pos x="T40" y="T41"/>
              </a:cxn>
              <a:cxn ang="T117">
                <a:pos x="T42" y="T43"/>
              </a:cxn>
              <a:cxn ang="T118">
                <a:pos x="T44" y="T45"/>
              </a:cxn>
              <a:cxn ang="T119">
                <a:pos x="T46" y="T47"/>
              </a:cxn>
              <a:cxn ang="T120">
                <a:pos x="T48" y="T49"/>
              </a:cxn>
              <a:cxn ang="T121">
                <a:pos x="T50" y="T51"/>
              </a:cxn>
              <a:cxn ang="T122">
                <a:pos x="T52" y="T53"/>
              </a:cxn>
              <a:cxn ang="T123">
                <a:pos x="T54" y="T55"/>
              </a:cxn>
              <a:cxn ang="T124">
                <a:pos x="T56" y="T57"/>
              </a:cxn>
              <a:cxn ang="T125">
                <a:pos x="T58" y="T59"/>
              </a:cxn>
              <a:cxn ang="T126">
                <a:pos x="T60" y="T61"/>
              </a:cxn>
              <a:cxn ang="T127">
                <a:pos x="T62" y="T63"/>
              </a:cxn>
              <a:cxn ang="T128">
                <a:pos x="T64" y="T65"/>
              </a:cxn>
              <a:cxn ang="T129">
                <a:pos x="T66" y="T67"/>
              </a:cxn>
              <a:cxn ang="T130">
                <a:pos x="T68" y="T69"/>
              </a:cxn>
              <a:cxn ang="T131">
                <a:pos x="T70" y="T71"/>
              </a:cxn>
              <a:cxn ang="T132">
                <a:pos x="T72" y="T73"/>
              </a:cxn>
              <a:cxn ang="T133">
                <a:pos x="T74" y="T75"/>
              </a:cxn>
              <a:cxn ang="T134">
                <a:pos x="T76" y="T77"/>
              </a:cxn>
              <a:cxn ang="T135">
                <a:pos x="T78" y="T79"/>
              </a:cxn>
              <a:cxn ang="T136">
                <a:pos x="T80" y="T81"/>
              </a:cxn>
              <a:cxn ang="T137">
                <a:pos x="T82" y="T83"/>
              </a:cxn>
              <a:cxn ang="T138">
                <a:pos x="T84" y="T85"/>
              </a:cxn>
              <a:cxn ang="T139">
                <a:pos x="T86" y="T87"/>
              </a:cxn>
              <a:cxn ang="T140">
                <a:pos x="T88" y="T89"/>
              </a:cxn>
              <a:cxn ang="T141">
                <a:pos x="T90" y="T91"/>
              </a:cxn>
              <a:cxn ang="T142">
                <a:pos x="T92" y="T93"/>
              </a:cxn>
              <a:cxn ang="T143">
                <a:pos x="T94" y="T95"/>
              </a:cxn>
            </a:cxnLst>
            <a:rect l="0" t="0" r="r" b="b"/>
            <a:pathLst>
              <a:path w="167" h="149">
                <a:moveTo>
                  <a:pt x="162" y="75"/>
                </a:moveTo>
                <a:lnTo>
                  <a:pt x="162" y="78"/>
                </a:lnTo>
                <a:lnTo>
                  <a:pt x="162" y="81"/>
                </a:lnTo>
                <a:lnTo>
                  <a:pt x="165" y="81"/>
                </a:lnTo>
                <a:lnTo>
                  <a:pt x="167" y="83"/>
                </a:lnTo>
                <a:lnTo>
                  <a:pt x="165" y="83"/>
                </a:lnTo>
                <a:lnTo>
                  <a:pt x="165" y="86"/>
                </a:lnTo>
                <a:lnTo>
                  <a:pt x="162" y="86"/>
                </a:lnTo>
                <a:lnTo>
                  <a:pt x="159" y="86"/>
                </a:lnTo>
                <a:lnTo>
                  <a:pt x="159" y="89"/>
                </a:lnTo>
                <a:lnTo>
                  <a:pt x="157" y="89"/>
                </a:lnTo>
                <a:lnTo>
                  <a:pt x="157" y="91"/>
                </a:lnTo>
                <a:lnTo>
                  <a:pt x="157" y="94"/>
                </a:lnTo>
                <a:lnTo>
                  <a:pt x="154" y="94"/>
                </a:lnTo>
                <a:lnTo>
                  <a:pt x="152" y="96"/>
                </a:lnTo>
                <a:lnTo>
                  <a:pt x="152" y="99"/>
                </a:lnTo>
                <a:lnTo>
                  <a:pt x="149" y="99"/>
                </a:lnTo>
                <a:lnTo>
                  <a:pt x="146" y="99"/>
                </a:lnTo>
                <a:lnTo>
                  <a:pt x="144" y="99"/>
                </a:lnTo>
                <a:lnTo>
                  <a:pt x="141" y="102"/>
                </a:lnTo>
                <a:lnTo>
                  <a:pt x="139" y="102"/>
                </a:lnTo>
                <a:lnTo>
                  <a:pt x="136" y="102"/>
                </a:lnTo>
                <a:lnTo>
                  <a:pt x="133" y="102"/>
                </a:lnTo>
                <a:lnTo>
                  <a:pt x="131" y="104"/>
                </a:lnTo>
                <a:lnTo>
                  <a:pt x="128" y="104"/>
                </a:lnTo>
                <a:lnTo>
                  <a:pt x="128" y="107"/>
                </a:lnTo>
                <a:lnTo>
                  <a:pt x="125" y="107"/>
                </a:lnTo>
                <a:lnTo>
                  <a:pt x="123" y="109"/>
                </a:lnTo>
                <a:lnTo>
                  <a:pt x="123" y="112"/>
                </a:lnTo>
                <a:lnTo>
                  <a:pt x="120" y="112"/>
                </a:lnTo>
                <a:lnTo>
                  <a:pt x="120" y="115"/>
                </a:lnTo>
                <a:lnTo>
                  <a:pt x="118" y="115"/>
                </a:lnTo>
                <a:lnTo>
                  <a:pt x="115" y="115"/>
                </a:lnTo>
                <a:lnTo>
                  <a:pt x="115" y="117"/>
                </a:lnTo>
                <a:lnTo>
                  <a:pt x="112" y="117"/>
                </a:lnTo>
                <a:lnTo>
                  <a:pt x="110" y="120"/>
                </a:lnTo>
                <a:lnTo>
                  <a:pt x="107" y="120"/>
                </a:lnTo>
                <a:lnTo>
                  <a:pt x="107" y="123"/>
                </a:lnTo>
                <a:lnTo>
                  <a:pt x="104" y="123"/>
                </a:lnTo>
                <a:lnTo>
                  <a:pt x="104" y="125"/>
                </a:lnTo>
                <a:lnTo>
                  <a:pt x="102" y="125"/>
                </a:lnTo>
                <a:lnTo>
                  <a:pt x="102" y="128"/>
                </a:lnTo>
                <a:lnTo>
                  <a:pt x="99" y="128"/>
                </a:lnTo>
                <a:lnTo>
                  <a:pt x="99" y="130"/>
                </a:lnTo>
                <a:lnTo>
                  <a:pt x="97" y="130"/>
                </a:lnTo>
                <a:lnTo>
                  <a:pt x="97" y="133"/>
                </a:lnTo>
                <a:lnTo>
                  <a:pt x="94" y="133"/>
                </a:lnTo>
                <a:lnTo>
                  <a:pt x="91" y="136"/>
                </a:lnTo>
                <a:lnTo>
                  <a:pt x="89" y="136"/>
                </a:lnTo>
                <a:lnTo>
                  <a:pt x="86" y="136"/>
                </a:lnTo>
                <a:lnTo>
                  <a:pt x="86" y="138"/>
                </a:lnTo>
                <a:lnTo>
                  <a:pt x="84" y="138"/>
                </a:lnTo>
                <a:lnTo>
                  <a:pt x="84" y="141"/>
                </a:lnTo>
                <a:lnTo>
                  <a:pt x="81" y="141"/>
                </a:lnTo>
                <a:lnTo>
                  <a:pt x="78" y="141"/>
                </a:lnTo>
                <a:lnTo>
                  <a:pt x="78" y="144"/>
                </a:lnTo>
                <a:lnTo>
                  <a:pt x="76" y="144"/>
                </a:lnTo>
                <a:lnTo>
                  <a:pt x="73" y="144"/>
                </a:lnTo>
                <a:lnTo>
                  <a:pt x="73" y="146"/>
                </a:lnTo>
                <a:lnTo>
                  <a:pt x="70" y="146"/>
                </a:lnTo>
                <a:lnTo>
                  <a:pt x="70" y="149"/>
                </a:lnTo>
                <a:lnTo>
                  <a:pt x="68" y="149"/>
                </a:lnTo>
                <a:lnTo>
                  <a:pt x="65" y="149"/>
                </a:lnTo>
                <a:lnTo>
                  <a:pt x="63" y="149"/>
                </a:lnTo>
                <a:lnTo>
                  <a:pt x="60" y="149"/>
                </a:lnTo>
                <a:lnTo>
                  <a:pt x="57" y="149"/>
                </a:lnTo>
                <a:lnTo>
                  <a:pt x="55" y="149"/>
                </a:lnTo>
                <a:lnTo>
                  <a:pt x="55" y="146"/>
                </a:lnTo>
                <a:lnTo>
                  <a:pt x="52" y="146"/>
                </a:lnTo>
                <a:lnTo>
                  <a:pt x="49" y="146"/>
                </a:lnTo>
                <a:lnTo>
                  <a:pt x="49" y="144"/>
                </a:lnTo>
                <a:lnTo>
                  <a:pt x="47" y="144"/>
                </a:lnTo>
                <a:lnTo>
                  <a:pt x="47" y="141"/>
                </a:lnTo>
                <a:lnTo>
                  <a:pt x="47" y="138"/>
                </a:lnTo>
                <a:lnTo>
                  <a:pt x="44" y="138"/>
                </a:lnTo>
                <a:lnTo>
                  <a:pt x="42" y="138"/>
                </a:lnTo>
                <a:lnTo>
                  <a:pt x="42" y="136"/>
                </a:lnTo>
                <a:lnTo>
                  <a:pt x="42" y="138"/>
                </a:lnTo>
                <a:lnTo>
                  <a:pt x="39" y="138"/>
                </a:lnTo>
                <a:lnTo>
                  <a:pt x="36" y="138"/>
                </a:lnTo>
                <a:lnTo>
                  <a:pt x="34" y="138"/>
                </a:lnTo>
                <a:lnTo>
                  <a:pt x="34" y="141"/>
                </a:lnTo>
                <a:lnTo>
                  <a:pt x="31" y="141"/>
                </a:lnTo>
                <a:lnTo>
                  <a:pt x="29" y="141"/>
                </a:lnTo>
                <a:lnTo>
                  <a:pt x="26" y="144"/>
                </a:lnTo>
                <a:lnTo>
                  <a:pt x="23" y="144"/>
                </a:lnTo>
                <a:lnTo>
                  <a:pt x="21" y="144"/>
                </a:lnTo>
                <a:lnTo>
                  <a:pt x="21" y="141"/>
                </a:lnTo>
                <a:lnTo>
                  <a:pt x="18" y="141"/>
                </a:lnTo>
                <a:lnTo>
                  <a:pt x="15" y="138"/>
                </a:lnTo>
                <a:lnTo>
                  <a:pt x="15" y="136"/>
                </a:lnTo>
                <a:lnTo>
                  <a:pt x="18" y="136"/>
                </a:lnTo>
                <a:lnTo>
                  <a:pt x="18" y="133"/>
                </a:lnTo>
                <a:lnTo>
                  <a:pt x="21" y="133"/>
                </a:lnTo>
                <a:lnTo>
                  <a:pt x="21" y="130"/>
                </a:lnTo>
                <a:lnTo>
                  <a:pt x="23" y="130"/>
                </a:lnTo>
                <a:lnTo>
                  <a:pt x="23" y="128"/>
                </a:lnTo>
                <a:lnTo>
                  <a:pt x="23" y="125"/>
                </a:lnTo>
                <a:lnTo>
                  <a:pt x="21" y="125"/>
                </a:lnTo>
                <a:lnTo>
                  <a:pt x="18" y="125"/>
                </a:lnTo>
                <a:lnTo>
                  <a:pt x="18" y="123"/>
                </a:lnTo>
                <a:lnTo>
                  <a:pt x="15" y="123"/>
                </a:lnTo>
                <a:lnTo>
                  <a:pt x="15" y="120"/>
                </a:lnTo>
                <a:lnTo>
                  <a:pt x="13" y="120"/>
                </a:lnTo>
                <a:lnTo>
                  <a:pt x="13" y="117"/>
                </a:lnTo>
                <a:lnTo>
                  <a:pt x="10" y="117"/>
                </a:lnTo>
                <a:lnTo>
                  <a:pt x="10" y="115"/>
                </a:lnTo>
                <a:lnTo>
                  <a:pt x="8" y="109"/>
                </a:lnTo>
                <a:lnTo>
                  <a:pt x="5" y="104"/>
                </a:lnTo>
                <a:lnTo>
                  <a:pt x="2" y="99"/>
                </a:lnTo>
                <a:lnTo>
                  <a:pt x="0" y="89"/>
                </a:lnTo>
                <a:lnTo>
                  <a:pt x="0" y="75"/>
                </a:lnTo>
                <a:lnTo>
                  <a:pt x="2" y="68"/>
                </a:lnTo>
                <a:lnTo>
                  <a:pt x="8" y="55"/>
                </a:lnTo>
                <a:lnTo>
                  <a:pt x="13" y="47"/>
                </a:lnTo>
                <a:lnTo>
                  <a:pt x="15" y="31"/>
                </a:lnTo>
                <a:lnTo>
                  <a:pt x="18" y="18"/>
                </a:lnTo>
                <a:lnTo>
                  <a:pt x="23" y="7"/>
                </a:lnTo>
                <a:lnTo>
                  <a:pt x="2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44" y="2"/>
                </a:lnTo>
                <a:lnTo>
                  <a:pt x="47" y="5"/>
                </a:lnTo>
                <a:lnTo>
                  <a:pt x="52" y="2"/>
                </a:lnTo>
                <a:lnTo>
                  <a:pt x="55" y="5"/>
                </a:lnTo>
                <a:lnTo>
                  <a:pt x="57" y="5"/>
                </a:lnTo>
                <a:lnTo>
                  <a:pt x="57" y="7"/>
                </a:lnTo>
                <a:lnTo>
                  <a:pt x="57" y="10"/>
                </a:lnTo>
                <a:lnTo>
                  <a:pt x="60" y="10"/>
                </a:lnTo>
                <a:lnTo>
                  <a:pt x="60" y="13"/>
                </a:lnTo>
                <a:lnTo>
                  <a:pt x="63" y="13"/>
                </a:lnTo>
                <a:lnTo>
                  <a:pt x="65" y="13"/>
                </a:lnTo>
                <a:lnTo>
                  <a:pt x="68" y="15"/>
                </a:lnTo>
                <a:lnTo>
                  <a:pt x="68" y="18"/>
                </a:lnTo>
                <a:lnTo>
                  <a:pt x="68" y="20"/>
                </a:lnTo>
                <a:lnTo>
                  <a:pt x="70" y="20"/>
                </a:lnTo>
                <a:lnTo>
                  <a:pt x="73" y="23"/>
                </a:lnTo>
                <a:lnTo>
                  <a:pt x="76" y="23"/>
                </a:lnTo>
                <a:lnTo>
                  <a:pt x="76" y="20"/>
                </a:lnTo>
                <a:lnTo>
                  <a:pt x="78" y="20"/>
                </a:lnTo>
                <a:lnTo>
                  <a:pt x="78" y="18"/>
                </a:lnTo>
                <a:lnTo>
                  <a:pt x="81" y="18"/>
                </a:lnTo>
                <a:lnTo>
                  <a:pt x="84" y="18"/>
                </a:lnTo>
                <a:lnTo>
                  <a:pt x="86" y="18"/>
                </a:lnTo>
                <a:lnTo>
                  <a:pt x="89" y="15"/>
                </a:lnTo>
                <a:lnTo>
                  <a:pt x="91" y="15"/>
                </a:lnTo>
                <a:lnTo>
                  <a:pt x="91" y="18"/>
                </a:lnTo>
                <a:lnTo>
                  <a:pt x="94" y="18"/>
                </a:lnTo>
                <a:lnTo>
                  <a:pt x="97" y="18"/>
                </a:lnTo>
                <a:lnTo>
                  <a:pt x="97" y="20"/>
                </a:lnTo>
                <a:lnTo>
                  <a:pt x="99" y="20"/>
                </a:lnTo>
                <a:lnTo>
                  <a:pt x="99" y="23"/>
                </a:lnTo>
                <a:lnTo>
                  <a:pt x="102" y="23"/>
                </a:lnTo>
                <a:lnTo>
                  <a:pt x="104" y="23"/>
                </a:lnTo>
                <a:lnTo>
                  <a:pt x="104" y="26"/>
                </a:lnTo>
                <a:lnTo>
                  <a:pt x="107" y="26"/>
                </a:lnTo>
                <a:lnTo>
                  <a:pt x="110" y="26"/>
                </a:lnTo>
                <a:lnTo>
                  <a:pt x="110" y="23"/>
                </a:lnTo>
                <a:lnTo>
                  <a:pt x="112" y="23"/>
                </a:lnTo>
                <a:lnTo>
                  <a:pt x="115" y="23"/>
                </a:lnTo>
                <a:lnTo>
                  <a:pt x="115" y="20"/>
                </a:lnTo>
                <a:lnTo>
                  <a:pt x="118" y="20"/>
                </a:lnTo>
                <a:lnTo>
                  <a:pt x="118" y="23"/>
                </a:lnTo>
                <a:lnTo>
                  <a:pt x="120" y="23"/>
                </a:lnTo>
                <a:lnTo>
                  <a:pt x="120" y="26"/>
                </a:lnTo>
                <a:lnTo>
                  <a:pt x="123" y="26"/>
                </a:lnTo>
                <a:lnTo>
                  <a:pt x="123" y="28"/>
                </a:lnTo>
                <a:lnTo>
                  <a:pt x="125" y="28"/>
                </a:lnTo>
                <a:lnTo>
                  <a:pt x="128" y="28"/>
                </a:lnTo>
                <a:lnTo>
                  <a:pt x="131" y="28"/>
                </a:lnTo>
                <a:lnTo>
                  <a:pt x="133" y="28"/>
                </a:lnTo>
                <a:lnTo>
                  <a:pt x="133" y="31"/>
                </a:lnTo>
                <a:lnTo>
                  <a:pt x="133" y="36"/>
                </a:lnTo>
                <a:lnTo>
                  <a:pt x="133" y="39"/>
                </a:lnTo>
                <a:lnTo>
                  <a:pt x="136" y="41"/>
                </a:lnTo>
                <a:lnTo>
                  <a:pt x="136" y="47"/>
                </a:lnTo>
                <a:lnTo>
                  <a:pt x="139" y="49"/>
                </a:lnTo>
                <a:lnTo>
                  <a:pt x="139" y="52"/>
                </a:lnTo>
                <a:lnTo>
                  <a:pt x="144" y="55"/>
                </a:lnTo>
                <a:lnTo>
                  <a:pt x="146" y="57"/>
                </a:lnTo>
                <a:lnTo>
                  <a:pt x="149" y="57"/>
                </a:lnTo>
                <a:lnTo>
                  <a:pt x="157" y="57"/>
                </a:lnTo>
                <a:lnTo>
                  <a:pt x="154" y="60"/>
                </a:lnTo>
                <a:lnTo>
                  <a:pt x="154" y="62"/>
                </a:lnTo>
                <a:lnTo>
                  <a:pt x="157" y="65"/>
                </a:lnTo>
                <a:lnTo>
                  <a:pt x="154" y="65"/>
                </a:lnTo>
                <a:lnTo>
                  <a:pt x="154" y="68"/>
                </a:lnTo>
                <a:lnTo>
                  <a:pt x="154" y="70"/>
                </a:lnTo>
                <a:lnTo>
                  <a:pt x="157" y="70"/>
                </a:lnTo>
                <a:lnTo>
                  <a:pt x="159" y="70"/>
                </a:lnTo>
                <a:lnTo>
                  <a:pt x="162" y="70"/>
                </a:lnTo>
                <a:lnTo>
                  <a:pt x="162" y="73"/>
                </a:lnTo>
                <a:lnTo>
                  <a:pt x="162" y="75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tania" textlink="">
        <xdr:nvSpPr>
          <xdr:cNvPr id="308" name="05091">
            <a:extLst>
              <a:ext uri="{FF2B5EF4-FFF2-40B4-BE49-F238E27FC236}">
                <a16:creationId xmlns:a16="http://schemas.microsoft.com/office/drawing/2014/main" id="{00000000-0008-0000-0300-000034010000}"/>
              </a:ext>
            </a:extLst>
          </xdr:cNvPr>
          <xdr:cNvSpPr>
            <a:spLocks/>
          </xdr:cNvSpPr>
        </xdr:nvSpPr>
        <xdr:spPr bwMode="auto">
          <a:xfrm>
            <a:off x="7804154" y="5221278"/>
            <a:ext cx="333375" cy="195263"/>
          </a:xfrm>
          <a:custGeom>
            <a:avLst/>
            <a:gdLst>
              <a:gd name="T0" fmla="*/ 182563 w 176"/>
              <a:gd name="T1" fmla="*/ 3175 h 104"/>
              <a:gd name="T2" fmla="*/ 192088 w 176"/>
              <a:gd name="T3" fmla="*/ 15875 h 104"/>
              <a:gd name="T4" fmla="*/ 195263 w 176"/>
              <a:gd name="T5" fmla="*/ 28575 h 104"/>
              <a:gd name="T6" fmla="*/ 204788 w 176"/>
              <a:gd name="T7" fmla="*/ 36513 h 104"/>
              <a:gd name="T8" fmla="*/ 212725 w 176"/>
              <a:gd name="T9" fmla="*/ 46038 h 104"/>
              <a:gd name="T10" fmla="*/ 220663 w 176"/>
              <a:gd name="T11" fmla="*/ 53975 h 104"/>
              <a:gd name="T12" fmla="*/ 236538 w 176"/>
              <a:gd name="T13" fmla="*/ 46038 h 104"/>
              <a:gd name="T14" fmla="*/ 249238 w 176"/>
              <a:gd name="T15" fmla="*/ 46038 h 104"/>
              <a:gd name="T16" fmla="*/ 258763 w 176"/>
              <a:gd name="T17" fmla="*/ 61913 h 104"/>
              <a:gd name="T18" fmla="*/ 261938 w 176"/>
              <a:gd name="T19" fmla="*/ 90488 h 104"/>
              <a:gd name="T20" fmla="*/ 269875 w 176"/>
              <a:gd name="T21" fmla="*/ 100013 h 104"/>
              <a:gd name="T22" fmla="*/ 274638 w 176"/>
              <a:gd name="T23" fmla="*/ 111125 h 104"/>
              <a:gd name="T24" fmla="*/ 258763 w 176"/>
              <a:gd name="T25" fmla="*/ 115888 h 104"/>
              <a:gd name="T26" fmla="*/ 249238 w 176"/>
              <a:gd name="T27" fmla="*/ 123825 h 104"/>
              <a:gd name="T28" fmla="*/ 241300 w 176"/>
              <a:gd name="T29" fmla="*/ 133350 h 104"/>
              <a:gd name="T30" fmla="*/ 225425 w 176"/>
              <a:gd name="T31" fmla="*/ 133350 h 104"/>
              <a:gd name="T32" fmla="*/ 215900 w 176"/>
              <a:gd name="T33" fmla="*/ 141288 h 104"/>
              <a:gd name="T34" fmla="*/ 204788 w 176"/>
              <a:gd name="T35" fmla="*/ 133350 h 104"/>
              <a:gd name="T36" fmla="*/ 195263 w 176"/>
              <a:gd name="T37" fmla="*/ 128588 h 104"/>
              <a:gd name="T38" fmla="*/ 179388 w 176"/>
              <a:gd name="T39" fmla="*/ 128588 h 104"/>
              <a:gd name="T40" fmla="*/ 171450 w 176"/>
              <a:gd name="T41" fmla="*/ 120650 h 104"/>
              <a:gd name="T42" fmla="*/ 153988 w 176"/>
              <a:gd name="T43" fmla="*/ 128588 h 104"/>
              <a:gd name="T44" fmla="*/ 133350 w 176"/>
              <a:gd name="T45" fmla="*/ 136525 h 104"/>
              <a:gd name="T46" fmla="*/ 117475 w 176"/>
              <a:gd name="T47" fmla="*/ 141288 h 104"/>
              <a:gd name="T48" fmla="*/ 104775 w 176"/>
              <a:gd name="T49" fmla="*/ 144463 h 104"/>
              <a:gd name="T50" fmla="*/ 87313 w 176"/>
              <a:gd name="T51" fmla="*/ 144463 h 104"/>
              <a:gd name="T52" fmla="*/ 71438 w 176"/>
              <a:gd name="T53" fmla="*/ 149225 h 104"/>
              <a:gd name="T54" fmla="*/ 58738 w 176"/>
              <a:gd name="T55" fmla="*/ 153988 h 104"/>
              <a:gd name="T56" fmla="*/ 41275 w 176"/>
              <a:gd name="T57" fmla="*/ 157163 h 104"/>
              <a:gd name="T58" fmla="*/ 30163 w 176"/>
              <a:gd name="T59" fmla="*/ 161925 h 104"/>
              <a:gd name="T60" fmla="*/ 20638 w 176"/>
              <a:gd name="T61" fmla="*/ 161925 h 104"/>
              <a:gd name="T62" fmla="*/ 12700 w 176"/>
              <a:gd name="T63" fmla="*/ 153988 h 104"/>
              <a:gd name="T64" fmla="*/ 4763 w 176"/>
              <a:gd name="T65" fmla="*/ 144463 h 104"/>
              <a:gd name="T66" fmla="*/ 4763 w 176"/>
              <a:gd name="T67" fmla="*/ 136525 h 104"/>
              <a:gd name="T68" fmla="*/ 7938 w 176"/>
              <a:gd name="T69" fmla="*/ 123825 h 104"/>
              <a:gd name="T70" fmla="*/ 17463 w 176"/>
              <a:gd name="T71" fmla="*/ 107950 h 104"/>
              <a:gd name="T72" fmla="*/ 25400 w 176"/>
              <a:gd name="T73" fmla="*/ 95250 h 104"/>
              <a:gd name="T74" fmla="*/ 20638 w 176"/>
              <a:gd name="T75" fmla="*/ 69850 h 104"/>
              <a:gd name="T76" fmla="*/ 20638 w 176"/>
              <a:gd name="T77" fmla="*/ 46038 h 104"/>
              <a:gd name="T78" fmla="*/ 38100 w 176"/>
              <a:gd name="T79" fmla="*/ 41275 h 104"/>
              <a:gd name="T80" fmla="*/ 50800 w 176"/>
              <a:gd name="T81" fmla="*/ 36513 h 104"/>
              <a:gd name="T82" fmla="*/ 58738 w 176"/>
              <a:gd name="T83" fmla="*/ 36513 h 104"/>
              <a:gd name="T84" fmla="*/ 61913 w 176"/>
              <a:gd name="T85" fmla="*/ 49213 h 104"/>
              <a:gd name="T86" fmla="*/ 74613 w 176"/>
              <a:gd name="T87" fmla="*/ 53975 h 104"/>
              <a:gd name="T88" fmla="*/ 92075 w 176"/>
              <a:gd name="T89" fmla="*/ 53975 h 104"/>
              <a:gd name="T90" fmla="*/ 100013 w 176"/>
              <a:gd name="T91" fmla="*/ 46038 h 104"/>
              <a:gd name="T92" fmla="*/ 112713 w 176"/>
              <a:gd name="T93" fmla="*/ 41275 h 104"/>
              <a:gd name="T94" fmla="*/ 120650 w 176"/>
              <a:gd name="T95" fmla="*/ 33338 h 104"/>
              <a:gd name="T96" fmla="*/ 138113 w 176"/>
              <a:gd name="T97" fmla="*/ 28575 h 104"/>
              <a:gd name="T98" fmla="*/ 146050 w 176"/>
              <a:gd name="T99" fmla="*/ 20638 h 104"/>
              <a:gd name="T100" fmla="*/ 153988 w 176"/>
              <a:gd name="T101" fmla="*/ 12700 h 104"/>
              <a:gd name="T102" fmla="*/ 166688 w 176"/>
              <a:gd name="T103" fmla="*/ 3175 h 104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</a:gdLst>
            <a:ahLst/>
            <a:cxnLst>
              <a:cxn ang="T104">
                <a:pos x="T0" y="T1"/>
              </a:cxn>
              <a:cxn ang="T105">
                <a:pos x="T2" y="T3"/>
              </a:cxn>
              <a:cxn ang="T106">
                <a:pos x="T4" y="T5"/>
              </a:cxn>
              <a:cxn ang="T107">
                <a:pos x="T6" y="T7"/>
              </a:cxn>
              <a:cxn ang="T108">
                <a:pos x="T8" y="T9"/>
              </a:cxn>
              <a:cxn ang="T109">
                <a:pos x="T10" y="T11"/>
              </a:cxn>
              <a:cxn ang="T110">
                <a:pos x="T12" y="T13"/>
              </a:cxn>
              <a:cxn ang="T111">
                <a:pos x="T14" y="T15"/>
              </a:cxn>
              <a:cxn ang="T112">
                <a:pos x="T16" y="T17"/>
              </a:cxn>
              <a:cxn ang="T113">
                <a:pos x="T18" y="T19"/>
              </a:cxn>
              <a:cxn ang="T114">
                <a:pos x="T20" y="T21"/>
              </a:cxn>
              <a:cxn ang="T115">
                <a:pos x="T22" y="T23"/>
              </a:cxn>
              <a:cxn ang="T116">
                <a:pos x="T24" y="T25"/>
              </a:cxn>
              <a:cxn ang="T117">
                <a:pos x="T26" y="T27"/>
              </a:cxn>
              <a:cxn ang="T118">
                <a:pos x="T28" y="T29"/>
              </a:cxn>
              <a:cxn ang="T119">
                <a:pos x="T30" y="T31"/>
              </a:cxn>
              <a:cxn ang="T120">
                <a:pos x="T32" y="T33"/>
              </a:cxn>
              <a:cxn ang="T121">
                <a:pos x="T34" y="T35"/>
              </a:cxn>
              <a:cxn ang="T122">
                <a:pos x="T36" y="T37"/>
              </a:cxn>
              <a:cxn ang="T123">
                <a:pos x="T38" y="T39"/>
              </a:cxn>
              <a:cxn ang="T124">
                <a:pos x="T40" y="T41"/>
              </a:cxn>
              <a:cxn ang="T125">
                <a:pos x="T42" y="T43"/>
              </a:cxn>
              <a:cxn ang="T126">
                <a:pos x="T44" y="T45"/>
              </a:cxn>
              <a:cxn ang="T127">
                <a:pos x="T46" y="T47"/>
              </a:cxn>
              <a:cxn ang="T128">
                <a:pos x="T48" y="T49"/>
              </a:cxn>
              <a:cxn ang="T129">
                <a:pos x="T50" y="T51"/>
              </a:cxn>
              <a:cxn ang="T130">
                <a:pos x="T52" y="T53"/>
              </a:cxn>
              <a:cxn ang="T131">
                <a:pos x="T54" y="T55"/>
              </a:cxn>
              <a:cxn ang="T132">
                <a:pos x="T56" y="T57"/>
              </a:cxn>
              <a:cxn ang="T133">
                <a:pos x="T58" y="T59"/>
              </a:cxn>
              <a:cxn ang="T134">
                <a:pos x="T60" y="T61"/>
              </a:cxn>
              <a:cxn ang="T135">
                <a:pos x="T62" y="T63"/>
              </a:cxn>
              <a:cxn ang="T136">
                <a:pos x="T64" y="T65"/>
              </a:cxn>
              <a:cxn ang="T137">
                <a:pos x="T66" y="T67"/>
              </a:cxn>
              <a:cxn ang="T138">
                <a:pos x="T68" y="T69"/>
              </a:cxn>
              <a:cxn ang="T139">
                <a:pos x="T70" y="T71"/>
              </a:cxn>
              <a:cxn ang="T140">
                <a:pos x="T72" y="T73"/>
              </a:cxn>
              <a:cxn ang="T141">
                <a:pos x="T74" y="T75"/>
              </a:cxn>
              <a:cxn ang="T142">
                <a:pos x="T76" y="T77"/>
              </a:cxn>
              <a:cxn ang="T143">
                <a:pos x="T78" y="T79"/>
              </a:cxn>
              <a:cxn ang="T144">
                <a:pos x="T80" y="T81"/>
              </a:cxn>
              <a:cxn ang="T145">
                <a:pos x="T82" y="T83"/>
              </a:cxn>
              <a:cxn ang="T146">
                <a:pos x="T84" y="T85"/>
              </a:cxn>
              <a:cxn ang="T147">
                <a:pos x="T86" y="T87"/>
              </a:cxn>
              <a:cxn ang="T148">
                <a:pos x="T88" y="T89"/>
              </a:cxn>
              <a:cxn ang="T149">
                <a:pos x="T90" y="T91"/>
              </a:cxn>
              <a:cxn ang="T150">
                <a:pos x="T92" y="T93"/>
              </a:cxn>
              <a:cxn ang="T151">
                <a:pos x="T94" y="T95"/>
              </a:cxn>
              <a:cxn ang="T152">
                <a:pos x="T96" y="T97"/>
              </a:cxn>
              <a:cxn ang="T153">
                <a:pos x="T98" y="T99"/>
              </a:cxn>
              <a:cxn ang="T154">
                <a:pos x="T100" y="T101"/>
              </a:cxn>
              <a:cxn ang="T155">
                <a:pos x="T102" y="T103"/>
              </a:cxn>
            </a:cxnLst>
            <a:rect l="0" t="0" r="r" b="b"/>
            <a:pathLst>
              <a:path w="176" h="104">
                <a:moveTo>
                  <a:pt x="110" y="0"/>
                </a:moveTo>
                <a:lnTo>
                  <a:pt x="113" y="0"/>
                </a:lnTo>
                <a:lnTo>
                  <a:pt x="113" y="2"/>
                </a:lnTo>
                <a:lnTo>
                  <a:pt x="115" y="2"/>
                </a:lnTo>
                <a:lnTo>
                  <a:pt x="118" y="2"/>
                </a:lnTo>
                <a:lnTo>
                  <a:pt x="118" y="5"/>
                </a:lnTo>
                <a:lnTo>
                  <a:pt x="121" y="8"/>
                </a:lnTo>
                <a:lnTo>
                  <a:pt x="121" y="10"/>
                </a:lnTo>
                <a:lnTo>
                  <a:pt x="121" y="13"/>
                </a:lnTo>
                <a:lnTo>
                  <a:pt x="121" y="15"/>
                </a:lnTo>
                <a:lnTo>
                  <a:pt x="123" y="15"/>
                </a:lnTo>
                <a:lnTo>
                  <a:pt x="123" y="18"/>
                </a:lnTo>
                <a:lnTo>
                  <a:pt x="126" y="18"/>
                </a:lnTo>
                <a:lnTo>
                  <a:pt x="126" y="21"/>
                </a:lnTo>
                <a:lnTo>
                  <a:pt x="129" y="21"/>
                </a:lnTo>
                <a:lnTo>
                  <a:pt x="129" y="23"/>
                </a:lnTo>
                <a:lnTo>
                  <a:pt x="129" y="26"/>
                </a:lnTo>
                <a:lnTo>
                  <a:pt x="131" y="26"/>
                </a:lnTo>
                <a:lnTo>
                  <a:pt x="131" y="29"/>
                </a:lnTo>
                <a:lnTo>
                  <a:pt x="134" y="29"/>
                </a:lnTo>
                <a:lnTo>
                  <a:pt x="136" y="29"/>
                </a:lnTo>
                <a:lnTo>
                  <a:pt x="136" y="31"/>
                </a:lnTo>
                <a:lnTo>
                  <a:pt x="136" y="34"/>
                </a:lnTo>
                <a:lnTo>
                  <a:pt x="139" y="34"/>
                </a:lnTo>
                <a:lnTo>
                  <a:pt x="142" y="34"/>
                </a:lnTo>
                <a:lnTo>
                  <a:pt x="144" y="34"/>
                </a:lnTo>
                <a:lnTo>
                  <a:pt x="147" y="31"/>
                </a:lnTo>
                <a:lnTo>
                  <a:pt x="149" y="29"/>
                </a:lnTo>
                <a:lnTo>
                  <a:pt x="152" y="23"/>
                </a:lnTo>
                <a:lnTo>
                  <a:pt x="152" y="26"/>
                </a:lnTo>
                <a:lnTo>
                  <a:pt x="155" y="26"/>
                </a:lnTo>
                <a:lnTo>
                  <a:pt x="157" y="29"/>
                </a:lnTo>
                <a:lnTo>
                  <a:pt x="157" y="31"/>
                </a:lnTo>
                <a:lnTo>
                  <a:pt x="160" y="34"/>
                </a:lnTo>
                <a:lnTo>
                  <a:pt x="163" y="36"/>
                </a:lnTo>
                <a:lnTo>
                  <a:pt x="163" y="39"/>
                </a:lnTo>
                <a:lnTo>
                  <a:pt x="165" y="47"/>
                </a:lnTo>
                <a:lnTo>
                  <a:pt x="163" y="49"/>
                </a:lnTo>
                <a:lnTo>
                  <a:pt x="163" y="52"/>
                </a:lnTo>
                <a:lnTo>
                  <a:pt x="165" y="57"/>
                </a:lnTo>
                <a:lnTo>
                  <a:pt x="165" y="60"/>
                </a:lnTo>
                <a:lnTo>
                  <a:pt x="168" y="60"/>
                </a:lnTo>
                <a:lnTo>
                  <a:pt x="170" y="60"/>
                </a:lnTo>
                <a:lnTo>
                  <a:pt x="170" y="63"/>
                </a:lnTo>
                <a:lnTo>
                  <a:pt x="173" y="63"/>
                </a:lnTo>
                <a:lnTo>
                  <a:pt x="176" y="68"/>
                </a:lnTo>
                <a:lnTo>
                  <a:pt x="173" y="68"/>
                </a:lnTo>
                <a:lnTo>
                  <a:pt x="173" y="70"/>
                </a:lnTo>
                <a:lnTo>
                  <a:pt x="170" y="70"/>
                </a:lnTo>
                <a:lnTo>
                  <a:pt x="168" y="70"/>
                </a:lnTo>
                <a:lnTo>
                  <a:pt x="165" y="73"/>
                </a:lnTo>
                <a:lnTo>
                  <a:pt x="163" y="73"/>
                </a:lnTo>
                <a:lnTo>
                  <a:pt x="160" y="73"/>
                </a:lnTo>
                <a:lnTo>
                  <a:pt x="157" y="73"/>
                </a:lnTo>
                <a:lnTo>
                  <a:pt x="157" y="76"/>
                </a:lnTo>
                <a:lnTo>
                  <a:pt x="157" y="78"/>
                </a:lnTo>
                <a:lnTo>
                  <a:pt x="155" y="78"/>
                </a:lnTo>
                <a:lnTo>
                  <a:pt x="155" y="81"/>
                </a:lnTo>
                <a:lnTo>
                  <a:pt x="152" y="81"/>
                </a:lnTo>
                <a:lnTo>
                  <a:pt x="152" y="84"/>
                </a:lnTo>
                <a:lnTo>
                  <a:pt x="149" y="84"/>
                </a:lnTo>
                <a:lnTo>
                  <a:pt x="147" y="84"/>
                </a:lnTo>
                <a:lnTo>
                  <a:pt x="144" y="84"/>
                </a:lnTo>
                <a:lnTo>
                  <a:pt x="142" y="84"/>
                </a:lnTo>
                <a:lnTo>
                  <a:pt x="139" y="84"/>
                </a:lnTo>
                <a:lnTo>
                  <a:pt x="136" y="84"/>
                </a:lnTo>
                <a:lnTo>
                  <a:pt x="136" y="86"/>
                </a:lnTo>
                <a:lnTo>
                  <a:pt x="136" y="89"/>
                </a:lnTo>
                <a:lnTo>
                  <a:pt x="134" y="89"/>
                </a:lnTo>
                <a:lnTo>
                  <a:pt x="131" y="89"/>
                </a:lnTo>
                <a:lnTo>
                  <a:pt x="129" y="86"/>
                </a:lnTo>
                <a:lnTo>
                  <a:pt x="129" y="84"/>
                </a:lnTo>
                <a:lnTo>
                  <a:pt x="129" y="81"/>
                </a:lnTo>
                <a:lnTo>
                  <a:pt x="126" y="81"/>
                </a:lnTo>
                <a:lnTo>
                  <a:pt x="126" y="78"/>
                </a:lnTo>
                <a:lnTo>
                  <a:pt x="123" y="81"/>
                </a:lnTo>
                <a:lnTo>
                  <a:pt x="121" y="81"/>
                </a:lnTo>
                <a:lnTo>
                  <a:pt x="118" y="81"/>
                </a:lnTo>
                <a:lnTo>
                  <a:pt x="115" y="81"/>
                </a:lnTo>
                <a:lnTo>
                  <a:pt x="113" y="81"/>
                </a:lnTo>
                <a:lnTo>
                  <a:pt x="110" y="81"/>
                </a:lnTo>
                <a:lnTo>
                  <a:pt x="110" y="78"/>
                </a:lnTo>
                <a:lnTo>
                  <a:pt x="108" y="78"/>
                </a:lnTo>
                <a:lnTo>
                  <a:pt x="108" y="76"/>
                </a:lnTo>
                <a:lnTo>
                  <a:pt x="105" y="76"/>
                </a:lnTo>
                <a:lnTo>
                  <a:pt x="102" y="78"/>
                </a:lnTo>
                <a:lnTo>
                  <a:pt x="100" y="78"/>
                </a:lnTo>
                <a:lnTo>
                  <a:pt x="97" y="81"/>
                </a:lnTo>
                <a:lnTo>
                  <a:pt x="94" y="81"/>
                </a:lnTo>
                <a:lnTo>
                  <a:pt x="92" y="84"/>
                </a:lnTo>
                <a:lnTo>
                  <a:pt x="89" y="84"/>
                </a:lnTo>
                <a:lnTo>
                  <a:pt x="84" y="86"/>
                </a:lnTo>
                <a:lnTo>
                  <a:pt x="81" y="86"/>
                </a:lnTo>
                <a:lnTo>
                  <a:pt x="76" y="86"/>
                </a:lnTo>
                <a:lnTo>
                  <a:pt x="76" y="89"/>
                </a:lnTo>
                <a:lnTo>
                  <a:pt x="74" y="89"/>
                </a:lnTo>
                <a:lnTo>
                  <a:pt x="71" y="89"/>
                </a:lnTo>
                <a:lnTo>
                  <a:pt x="71" y="91"/>
                </a:lnTo>
                <a:lnTo>
                  <a:pt x="68" y="91"/>
                </a:lnTo>
                <a:lnTo>
                  <a:pt x="66" y="91"/>
                </a:lnTo>
                <a:lnTo>
                  <a:pt x="63" y="91"/>
                </a:lnTo>
                <a:lnTo>
                  <a:pt x="60" y="91"/>
                </a:lnTo>
                <a:lnTo>
                  <a:pt x="58" y="91"/>
                </a:lnTo>
                <a:lnTo>
                  <a:pt x="55" y="91"/>
                </a:lnTo>
                <a:lnTo>
                  <a:pt x="53" y="94"/>
                </a:lnTo>
                <a:lnTo>
                  <a:pt x="50" y="94"/>
                </a:lnTo>
                <a:lnTo>
                  <a:pt x="47" y="94"/>
                </a:lnTo>
                <a:lnTo>
                  <a:pt x="45" y="94"/>
                </a:lnTo>
                <a:lnTo>
                  <a:pt x="42" y="94"/>
                </a:lnTo>
                <a:lnTo>
                  <a:pt x="39" y="94"/>
                </a:lnTo>
                <a:lnTo>
                  <a:pt x="37" y="94"/>
                </a:lnTo>
                <a:lnTo>
                  <a:pt x="37" y="97"/>
                </a:lnTo>
                <a:lnTo>
                  <a:pt x="34" y="97"/>
                </a:lnTo>
                <a:lnTo>
                  <a:pt x="32" y="97"/>
                </a:lnTo>
                <a:lnTo>
                  <a:pt x="29" y="99"/>
                </a:lnTo>
                <a:lnTo>
                  <a:pt x="26" y="99"/>
                </a:lnTo>
                <a:lnTo>
                  <a:pt x="24" y="99"/>
                </a:lnTo>
                <a:lnTo>
                  <a:pt x="21" y="99"/>
                </a:lnTo>
                <a:lnTo>
                  <a:pt x="21" y="102"/>
                </a:lnTo>
                <a:lnTo>
                  <a:pt x="19" y="102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1" y="99"/>
                </a:lnTo>
                <a:lnTo>
                  <a:pt x="11" y="97"/>
                </a:lnTo>
                <a:lnTo>
                  <a:pt x="8" y="97"/>
                </a:lnTo>
                <a:lnTo>
                  <a:pt x="8" y="94"/>
                </a:lnTo>
                <a:lnTo>
                  <a:pt x="5" y="94"/>
                </a:lnTo>
                <a:lnTo>
                  <a:pt x="3" y="94"/>
                </a:lnTo>
                <a:lnTo>
                  <a:pt x="3" y="91"/>
                </a:lnTo>
                <a:lnTo>
                  <a:pt x="0" y="91"/>
                </a:lnTo>
                <a:lnTo>
                  <a:pt x="0" y="89"/>
                </a:lnTo>
                <a:lnTo>
                  <a:pt x="3" y="89"/>
                </a:lnTo>
                <a:lnTo>
                  <a:pt x="3" y="86"/>
                </a:lnTo>
                <a:lnTo>
                  <a:pt x="3" y="84"/>
                </a:lnTo>
                <a:lnTo>
                  <a:pt x="3" y="81"/>
                </a:lnTo>
                <a:lnTo>
                  <a:pt x="5" y="81"/>
                </a:lnTo>
                <a:lnTo>
                  <a:pt x="5" y="78"/>
                </a:lnTo>
                <a:lnTo>
                  <a:pt x="5" y="76"/>
                </a:lnTo>
                <a:lnTo>
                  <a:pt x="5" y="73"/>
                </a:lnTo>
                <a:lnTo>
                  <a:pt x="8" y="70"/>
                </a:lnTo>
                <a:lnTo>
                  <a:pt x="11" y="68"/>
                </a:lnTo>
                <a:lnTo>
                  <a:pt x="11" y="65"/>
                </a:lnTo>
                <a:lnTo>
                  <a:pt x="13" y="65"/>
                </a:lnTo>
                <a:lnTo>
                  <a:pt x="16" y="63"/>
                </a:lnTo>
                <a:lnTo>
                  <a:pt x="16" y="60"/>
                </a:lnTo>
                <a:lnTo>
                  <a:pt x="16" y="55"/>
                </a:lnTo>
                <a:lnTo>
                  <a:pt x="13" y="49"/>
                </a:lnTo>
                <a:lnTo>
                  <a:pt x="13" y="47"/>
                </a:lnTo>
                <a:lnTo>
                  <a:pt x="13" y="44"/>
                </a:lnTo>
                <a:lnTo>
                  <a:pt x="16" y="36"/>
                </a:lnTo>
                <a:lnTo>
                  <a:pt x="19" y="34"/>
                </a:lnTo>
                <a:lnTo>
                  <a:pt x="19" y="31"/>
                </a:lnTo>
                <a:lnTo>
                  <a:pt x="13" y="29"/>
                </a:lnTo>
                <a:lnTo>
                  <a:pt x="16" y="29"/>
                </a:lnTo>
                <a:lnTo>
                  <a:pt x="19" y="26"/>
                </a:lnTo>
                <a:lnTo>
                  <a:pt x="21" y="26"/>
                </a:lnTo>
                <a:lnTo>
                  <a:pt x="24" y="26"/>
                </a:lnTo>
                <a:lnTo>
                  <a:pt x="24" y="23"/>
                </a:lnTo>
                <a:lnTo>
                  <a:pt x="26" y="23"/>
                </a:lnTo>
                <a:lnTo>
                  <a:pt x="29" y="23"/>
                </a:lnTo>
                <a:lnTo>
                  <a:pt x="32" y="23"/>
                </a:lnTo>
                <a:lnTo>
                  <a:pt x="32" y="21"/>
                </a:lnTo>
                <a:lnTo>
                  <a:pt x="32" y="23"/>
                </a:lnTo>
                <a:lnTo>
                  <a:pt x="34" y="23"/>
                </a:lnTo>
                <a:lnTo>
                  <a:pt x="37" y="23"/>
                </a:lnTo>
                <a:lnTo>
                  <a:pt x="37" y="26"/>
                </a:lnTo>
                <a:lnTo>
                  <a:pt x="37" y="29"/>
                </a:lnTo>
                <a:lnTo>
                  <a:pt x="39" y="29"/>
                </a:lnTo>
                <a:lnTo>
                  <a:pt x="39" y="31"/>
                </a:lnTo>
                <a:lnTo>
                  <a:pt x="42" y="31"/>
                </a:lnTo>
                <a:lnTo>
                  <a:pt x="45" y="31"/>
                </a:lnTo>
                <a:lnTo>
                  <a:pt x="45" y="34"/>
                </a:lnTo>
                <a:lnTo>
                  <a:pt x="47" y="34"/>
                </a:lnTo>
                <a:lnTo>
                  <a:pt x="50" y="34"/>
                </a:lnTo>
                <a:lnTo>
                  <a:pt x="53" y="34"/>
                </a:lnTo>
                <a:lnTo>
                  <a:pt x="55" y="34"/>
                </a:lnTo>
                <a:lnTo>
                  <a:pt x="58" y="34"/>
                </a:lnTo>
                <a:lnTo>
                  <a:pt x="60" y="34"/>
                </a:lnTo>
                <a:lnTo>
                  <a:pt x="60" y="31"/>
                </a:lnTo>
                <a:lnTo>
                  <a:pt x="63" y="31"/>
                </a:lnTo>
                <a:lnTo>
                  <a:pt x="63" y="29"/>
                </a:lnTo>
                <a:lnTo>
                  <a:pt x="66" y="29"/>
                </a:lnTo>
                <a:lnTo>
                  <a:pt x="68" y="29"/>
                </a:lnTo>
                <a:lnTo>
                  <a:pt x="68" y="26"/>
                </a:lnTo>
                <a:lnTo>
                  <a:pt x="71" y="26"/>
                </a:lnTo>
                <a:lnTo>
                  <a:pt x="74" y="26"/>
                </a:lnTo>
                <a:lnTo>
                  <a:pt x="74" y="23"/>
                </a:lnTo>
                <a:lnTo>
                  <a:pt x="76" y="23"/>
                </a:lnTo>
                <a:lnTo>
                  <a:pt x="76" y="21"/>
                </a:lnTo>
                <a:lnTo>
                  <a:pt x="79" y="21"/>
                </a:lnTo>
                <a:lnTo>
                  <a:pt x="81" y="21"/>
                </a:lnTo>
                <a:lnTo>
                  <a:pt x="84" y="18"/>
                </a:lnTo>
                <a:lnTo>
                  <a:pt x="87" y="18"/>
                </a:lnTo>
                <a:lnTo>
                  <a:pt x="87" y="15"/>
                </a:lnTo>
                <a:lnTo>
                  <a:pt x="89" y="15"/>
                </a:lnTo>
                <a:lnTo>
                  <a:pt x="89" y="13"/>
                </a:lnTo>
                <a:lnTo>
                  <a:pt x="92" y="13"/>
                </a:lnTo>
                <a:lnTo>
                  <a:pt x="92" y="10"/>
                </a:lnTo>
                <a:lnTo>
                  <a:pt x="94" y="10"/>
                </a:lnTo>
                <a:lnTo>
                  <a:pt x="94" y="8"/>
                </a:lnTo>
                <a:lnTo>
                  <a:pt x="97" y="8"/>
                </a:lnTo>
                <a:lnTo>
                  <a:pt x="97" y="5"/>
                </a:lnTo>
                <a:lnTo>
                  <a:pt x="100" y="5"/>
                </a:lnTo>
                <a:lnTo>
                  <a:pt x="102" y="2"/>
                </a:lnTo>
                <a:lnTo>
                  <a:pt x="105" y="2"/>
                </a:lnTo>
                <a:lnTo>
                  <a:pt x="105" y="0"/>
                </a:lnTo>
                <a:lnTo>
                  <a:pt x="108" y="0"/>
                </a:lnTo>
                <a:lnTo>
                  <a:pt x="110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Retiro" textlink="">
        <xdr:nvSpPr>
          <xdr:cNvPr id="309" name="05607">
            <a:extLst>
              <a:ext uri="{FF2B5EF4-FFF2-40B4-BE49-F238E27FC236}">
                <a16:creationId xmlns:a16="http://schemas.microsoft.com/office/drawing/2014/main" id="{00000000-0008-0000-0300-000035010000}"/>
              </a:ext>
            </a:extLst>
          </xdr:cNvPr>
          <xdr:cNvSpPr>
            <a:spLocks/>
          </xdr:cNvSpPr>
        </xdr:nvSpPr>
        <xdr:spPr bwMode="auto">
          <a:xfrm>
            <a:off x="8602667" y="4576755"/>
            <a:ext cx="234950" cy="376237"/>
          </a:xfrm>
          <a:custGeom>
            <a:avLst/>
            <a:gdLst>
              <a:gd name="T0" fmla="*/ 15875 w 125"/>
              <a:gd name="T1" fmla="*/ 225425 h 199"/>
              <a:gd name="T2" fmla="*/ 12700 w 125"/>
              <a:gd name="T3" fmla="*/ 204788 h 199"/>
              <a:gd name="T4" fmla="*/ 7938 w 125"/>
              <a:gd name="T5" fmla="*/ 187325 h 199"/>
              <a:gd name="T6" fmla="*/ 7938 w 125"/>
              <a:gd name="T7" fmla="*/ 174625 h 199"/>
              <a:gd name="T8" fmla="*/ 3175 w 125"/>
              <a:gd name="T9" fmla="*/ 158750 h 199"/>
              <a:gd name="T10" fmla="*/ 12700 w 125"/>
              <a:gd name="T11" fmla="*/ 146050 h 199"/>
              <a:gd name="T12" fmla="*/ 20638 w 125"/>
              <a:gd name="T13" fmla="*/ 133350 h 199"/>
              <a:gd name="T14" fmla="*/ 36513 w 125"/>
              <a:gd name="T15" fmla="*/ 125413 h 199"/>
              <a:gd name="T16" fmla="*/ 49213 w 125"/>
              <a:gd name="T17" fmla="*/ 117475 h 199"/>
              <a:gd name="T18" fmla="*/ 57150 w 125"/>
              <a:gd name="T19" fmla="*/ 104775 h 199"/>
              <a:gd name="T20" fmla="*/ 57150 w 125"/>
              <a:gd name="T21" fmla="*/ 84138 h 199"/>
              <a:gd name="T22" fmla="*/ 57150 w 125"/>
              <a:gd name="T23" fmla="*/ 71438 h 199"/>
              <a:gd name="T24" fmla="*/ 61913 w 125"/>
              <a:gd name="T25" fmla="*/ 46038 h 199"/>
              <a:gd name="T26" fmla="*/ 69850 w 125"/>
              <a:gd name="T27" fmla="*/ 30163 h 199"/>
              <a:gd name="T28" fmla="*/ 79375 w 125"/>
              <a:gd name="T29" fmla="*/ 12700 h 199"/>
              <a:gd name="T30" fmla="*/ 95250 w 125"/>
              <a:gd name="T31" fmla="*/ 4763 h 199"/>
              <a:gd name="T32" fmla="*/ 111125 w 125"/>
              <a:gd name="T33" fmla="*/ 12700 h 199"/>
              <a:gd name="T34" fmla="*/ 128588 w 125"/>
              <a:gd name="T35" fmla="*/ 4763 h 199"/>
              <a:gd name="T36" fmla="*/ 136525 w 125"/>
              <a:gd name="T37" fmla="*/ 9525 h 199"/>
              <a:gd name="T38" fmla="*/ 136525 w 125"/>
              <a:gd name="T39" fmla="*/ 20638 h 199"/>
              <a:gd name="T40" fmla="*/ 144463 w 125"/>
              <a:gd name="T41" fmla="*/ 38100 h 199"/>
              <a:gd name="T42" fmla="*/ 149225 w 125"/>
              <a:gd name="T43" fmla="*/ 63500 h 199"/>
              <a:gd name="T44" fmla="*/ 149225 w 125"/>
              <a:gd name="T45" fmla="*/ 84138 h 199"/>
              <a:gd name="T46" fmla="*/ 149225 w 125"/>
              <a:gd name="T47" fmla="*/ 104775 h 199"/>
              <a:gd name="T48" fmla="*/ 157163 w 125"/>
              <a:gd name="T49" fmla="*/ 107950 h 199"/>
              <a:gd name="T50" fmla="*/ 169863 w 125"/>
              <a:gd name="T51" fmla="*/ 117475 h 199"/>
              <a:gd name="T52" fmla="*/ 161925 w 125"/>
              <a:gd name="T53" fmla="*/ 130175 h 199"/>
              <a:gd name="T54" fmla="*/ 169863 w 125"/>
              <a:gd name="T55" fmla="*/ 133350 h 199"/>
              <a:gd name="T56" fmla="*/ 177800 w 125"/>
              <a:gd name="T57" fmla="*/ 146050 h 199"/>
              <a:gd name="T58" fmla="*/ 187325 w 125"/>
              <a:gd name="T59" fmla="*/ 158750 h 199"/>
              <a:gd name="T60" fmla="*/ 187325 w 125"/>
              <a:gd name="T61" fmla="*/ 174625 h 199"/>
              <a:gd name="T62" fmla="*/ 198438 w 125"/>
              <a:gd name="T63" fmla="*/ 184150 h 199"/>
              <a:gd name="T64" fmla="*/ 187325 w 125"/>
              <a:gd name="T65" fmla="*/ 192088 h 199"/>
              <a:gd name="T66" fmla="*/ 190500 w 125"/>
              <a:gd name="T67" fmla="*/ 207963 h 199"/>
              <a:gd name="T68" fmla="*/ 177800 w 125"/>
              <a:gd name="T69" fmla="*/ 220663 h 199"/>
              <a:gd name="T70" fmla="*/ 174625 w 125"/>
              <a:gd name="T71" fmla="*/ 238125 h 199"/>
              <a:gd name="T72" fmla="*/ 169863 w 125"/>
              <a:gd name="T73" fmla="*/ 254000 h 199"/>
              <a:gd name="T74" fmla="*/ 161925 w 125"/>
              <a:gd name="T75" fmla="*/ 274638 h 199"/>
              <a:gd name="T76" fmla="*/ 149225 w 125"/>
              <a:gd name="T77" fmla="*/ 282575 h 199"/>
              <a:gd name="T78" fmla="*/ 136525 w 125"/>
              <a:gd name="T79" fmla="*/ 292100 h 199"/>
              <a:gd name="T80" fmla="*/ 120650 w 125"/>
              <a:gd name="T81" fmla="*/ 295275 h 199"/>
              <a:gd name="T82" fmla="*/ 111125 w 125"/>
              <a:gd name="T83" fmla="*/ 307975 h 199"/>
              <a:gd name="T84" fmla="*/ 100013 w 125"/>
              <a:gd name="T85" fmla="*/ 315913 h 199"/>
              <a:gd name="T86" fmla="*/ 79375 w 125"/>
              <a:gd name="T87" fmla="*/ 315913 h 199"/>
              <a:gd name="T88" fmla="*/ 61913 w 125"/>
              <a:gd name="T89" fmla="*/ 307975 h 199"/>
              <a:gd name="T90" fmla="*/ 46038 w 125"/>
              <a:gd name="T91" fmla="*/ 304800 h 199"/>
              <a:gd name="T92" fmla="*/ 33338 w 125"/>
              <a:gd name="T93" fmla="*/ 295275 h 199"/>
              <a:gd name="T94" fmla="*/ 20638 w 125"/>
              <a:gd name="T95" fmla="*/ 287338 h 199"/>
              <a:gd name="T96" fmla="*/ 15875 w 125"/>
              <a:gd name="T97" fmla="*/ 279400 h 199"/>
              <a:gd name="T98" fmla="*/ 20638 w 125"/>
              <a:gd name="T99" fmla="*/ 261938 h 199"/>
              <a:gd name="T100" fmla="*/ 15875 w 125"/>
              <a:gd name="T101" fmla="*/ 246063 h 199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0" t="0" r="r" b="b"/>
            <a:pathLst>
              <a:path w="125" h="199">
                <a:moveTo>
                  <a:pt x="13" y="150"/>
                </a:moveTo>
                <a:lnTo>
                  <a:pt x="13" y="147"/>
                </a:lnTo>
                <a:lnTo>
                  <a:pt x="13" y="144"/>
                </a:lnTo>
                <a:lnTo>
                  <a:pt x="10" y="144"/>
                </a:lnTo>
                <a:lnTo>
                  <a:pt x="10" y="142"/>
                </a:lnTo>
                <a:lnTo>
                  <a:pt x="10" y="139"/>
                </a:lnTo>
                <a:lnTo>
                  <a:pt x="10" y="137"/>
                </a:lnTo>
                <a:lnTo>
                  <a:pt x="10" y="134"/>
                </a:lnTo>
                <a:lnTo>
                  <a:pt x="10" y="131"/>
                </a:lnTo>
                <a:lnTo>
                  <a:pt x="8" y="129"/>
                </a:lnTo>
                <a:lnTo>
                  <a:pt x="5" y="129"/>
                </a:lnTo>
                <a:lnTo>
                  <a:pt x="5" y="126"/>
                </a:lnTo>
                <a:lnTo>
                  <a:pt x="5" y="123"/>
                </a:lnTo>
                <a:lnTo>
                  <a:pt x="5" y="121"/>
                </a:lnTo>
                <a:lnTo>
                  <a:pt x="5" y="118"/>
                </a:lnTo>
                <a:lnTo>
                  <a:pt x="5" y="116"/>
                </a:lnTo>
                <a:lnTo>
                  <a:pt x="8" y="116"/>
                </a:lnTo>
                <a:lnTo>
                  <a:pt x="8" y="113"/>
                </a:lnTo>
                <a:lnTo>
                  <a:pt x="5" y="113"/>
                </a:lnTo>
                <a:lnTo>
                  <a:pt x="5" y="110"/>
                </a:lnTo>
                <a:lnTo>
                  <a:pt x="2" y="108"/>
                </a:lnTo>
                <a:lnTo>
                  <a:pt x="0" y="108"/>
                </a:lnTo>
                <a:lnTo>
                  <a:pt x="0" y="105"/>
                </a:lnTo>
                <a:lnTo>
                  <a:pt x="0" y="102"/>
                </a:lnTo>
                <a:lnTo>
                  <a:pt x="2" y="100"/>
                </a:lnTo>
                <a:lnTo>
                  <a:pt x="2" y="97"/>
                </a:lnTo>
                <a:lnTo>
                  <a:pt x="5" y="97"/>
                </a:lnTo>
                <a:lnTo>
                  <a:pt x="5" y="95"/>
                </a:lnTo>
                <a:lnTo>
                  <a:pt x="5" y="92"/>
                </a:lnTo>
                <a:lnTo>
                  <a:pt x="8" y="92"/>
                </a:lnTo>
                <a:lnTo>
                  <a:pt x="8" y="89"/>
                </a:lnTo>
                <a:lnTo>
                  <a:pt x="8" y="87"/>
                </a:lnTo>
                <a:lnTo>
                  <a:pt x="10" y="87"/>
                </a:lnTo>
                <a:lnTo>
                  <a:pt x="10" y="84"/>
                </a:lnTo>
                <a:lnTo>
                  <a:pt x="13" y="84"/>
                </a:lnTo>
                <a:lnTo>
                  <a:pt x="15" y="84"/>
                </a:lnTo>
                <a:lnTo>
                  <a:pt x="18" y="82"/>
                </a:lnTo>
                <a:lnTo>
                  <a:pt x="18" y="79"/>
                </a:lnTo>
                <a:lnTo>
                  <a:pt x="21" y="79"/>
                </a:lnTo>
                <a:lnTo>
                  <a:pt x="23" y="79"/>
                </a:lnTo>
                <a:lnTo>
                  <a:pt x="23" y="82"/>
                </a:lnTo>
                <a:lnTo>
                  <a:pt x="29" y="82"/>
                </a:lnTo>
                <a:lnTo>
                  <a:pt x="31" y="79"/>
                </a:lnTo>
                <a:lnTo>
                  <a:pt x="31" y="76"/>
                </a:lnTo>
                <a:lnTo>
                  <a:pt x="31" y="74"/>
                </a:lnTo>
                <a:lnTo>
                  <a:pt x="34" y="74"/>
                </a:lnTo>
                <a:lnTo>
                  <a:pt x="34" y="71"/>
                </a:lnTo>
                <a:lnTo>
                  <a:pt x="36" y="71"/>
                </a:lnTo>
                <a:lnTo>
                  <a:pt x="36" y="68"/>
                </a:lnTo>
                <a:lnTo>
                  <a:pt x="36" y="66"/>
                </a:lnTo>
                <a:lnTo>
                  <a:pt x="36" y="63"/>
                </a:lnTo>
                <a:lnTo>
                  <a:pt x="36" y="61"/>
                </a:lnTo>
                <a:lnTo>
                  <a:pt x="36" y="58"/>
                </a:lnTo>
                <a:lnTo>
                  <a:pt x="36" y="55"/>
                </a:lnTo>
                <a:lnTo>
                  <a:pt x="36" y="53"/>
                </a:lnTo>
                <a:lnTo>
                  <a:pt x="36" y="50"/>
                </a:lnTo>
                <a:lnTo>
                  <a:pt x="34" y="50"/>
                </a:lnTo>
                <a:lnTo>
                  <a:pt x="34" y="48"/>
                </a:lnTo>
                <a:lnTo>
                  <a:pt x="36" y="48"/>
                </a:lnTo>
                <a:lnTo>
                  <a:pt x="36" y="45"/>
                </a:lnTo>
                <a:lnTo>
                  <a:pt x="36" y="42"/>
                </a:lnTo>
                <a:lnTo>
                  <a:pt x="36" y="37"/>
                </a:lnTo>
                <a:lnTo>
                  <a:pt x="36" y="34"/>
                </a:lnTo>
                <a:lnTo>
                  <a:pt x="39" y="32"/>
                </a:lnTo>
                <a:lnTo>
                  <a:pt x="39" y="29"/>
                </a:lnTo>
                <a:lnTo>
                  <a:pt x="39" y="27"/>
                </a:lnTo>
                <a:lnTo>
                  <a:pt x="39" y="24"/>
                </a:lnTo>
                <a:lnTo>
                  <a:pt x="42" y="24"/>
                </a:lnTo>
                <a:lnTo>
                  <a:pt x="44" y="21"/>
                </a:lnTo>
                <a:lnTo>
                  <a:pt x="44" y="19"/>
                </a:lnTo>
                <a:lnTo>
                  <a:pt x="44" y="16"/>
                </a:lnTo>
                <a:lnTo>
                  <a:pt x="44" y="13"/>
                </a:lnTo>
                <a:lnTo>
                  <a:pt x="47" y="13"/>
                </a:lnTo>
                <a:lnTo>
                  <a:pt x="50" y="11"/>
                </a:lnTo>
                <a:lnTo>
                  <a:pt x="50" y="8"/>
                </a:lnTo>
                <a:lnTo>
                  <a:pt x="50" y="6"/>
                </a:lnTo>
                <a:lnTo>
                  <a:pt x="52" y="6"/>
                </a:lnTo>
                <a:lnTo>
                  <a:pt x="55" y="6"/>
                </a:lnTo>
                <a:lnTo>
                  <a:pt x="57" y="3"/>
                </a:lnTo>
                <a:lnTo>
                  <a:pt x="60" y="3"/>
                </a:lnTo>
                <a:lnTo>
                  <a:pt x="63" y="6"/>
                </a:lnTo>
                <a:lnTo>
                  <a:pt x="65" y="6"/>
                </a:lnTo>
                <a:lnTo>
                  <a:pt x="68" y="6"/>
                </a:lnTo>
                <a:lnTo>
                  <a:pt x="68" y="8"/>
                </a:lnTo>
                <a:lnTo>
                  <a:pt x="70" y="8"/>
                </a:lnTo>
                <a:lnTo>
                  <a:pt x="73" y="8"/>
                </a:lnTo>
                <a:lnTo>
                  <a:pt x="76" y="6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4" y="0"/>
                </a:lnTo>
                <a:lnTo>
                  <a:pt x="86" y="0"/>
                </a:lnTo>
                <a:lnTo>
                  <a:pt x="86" y="3"/>
                </a:lnTo>
                <a:lnTo>
                  <a:pt x="86" y="6"/>
                </a:lnTo>
                <a:lnTo>
                  <a:pt x="86" y="8"/>
                </a:lnTo>
                <a:lnTo>
                  <a:pt x="86" y="11"/>
                </a:lnTo>
                <a:lnTo>
                  <a:pt x="86" y="13"/>
                </a:lnTo>
                <a:lnTo>
                  <a:pt x="89" y="13"/>
                </a:lnTo>
                <a:lnTo>
                  <a:pt x="86" y="13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9" y="24"/>
                </a:lnTo>
                <a:lnTo>
                  <a:pt x="91" y="24"/>
                </a:lnTo>
                <a:lnTo>
                  <a:pt x="94" y="24"/>
                </a:lnTo>
                <a:lnTo>
                  <a:pt x="94" y="27"/>
                </a:lnTo>
                <a:lnTo>
                  <a:pt x="94" y="34"/>
                </a:lnTo>
                <a:lnTo>
                  <a:pt x="94" y="37"/>
                </a:lnTo>
                <a:lnTo>
                  <a:pt x="94" y="40"/>
                </a:lnTo>
                <a:lnTo>
                  <a:pt x="94" y="42"/>
                </a:lnTo>
                <a:lnTo>
                  <a:pt x="94" y="45"/>
                </a:lnTo>
                <a:lnTo>
                  <a:pt x="94" y="48"/>
                </a:lnTo>
                <a:lnTo>
                  <a:pt x="91" y="50"/>
                </a:lnTo>
                <a:lnTo>
                  <a:pt x="94" y="53"/>
                </a:lnTo>
                <a:lnTo>
                  <a:pt x="94" y="55"/>
                </a:lnTo>
                <a:lnTo>
                  <a:pt x="94" y="58"/>
                </a:lnTo>
                <a:lnTo>
                  <a:pt x="94" y="61"/>
                </a:lnTo>
                <a:lnTo>
                  <a:pt x="94" y="63"/>
                </a:lnTo>
                <a:lnTo>
                  <a:pt x="94" y="66"/>
                </a:lnTo>
                <a:lnTo>
                  <a:pt x="94" y="68"/>
                </a:lnTo>
                <a:lnTo>
                  <a:pt x="94" y="66"/>
                </a:lnTo>
                <a:lnTo>
                  <a:pt x="97" y="66"/>
                </a:lnTo>
                <a:lnTo>
                  <a:pt x="97" y="68"/>
                </a:lnTo>
                <a:lnTo>
                  <a:pt x="99" y="68"/>
                </a:lnTo>
                <a:lnTo>
                  <a:pt x="102" y="68"/>
                </a:lnTo>
                <a:lnTo>
                  <a:pt x="102" y="71"/>
                </a:lnTo>
                <a:lnTo>
                  <a:pt x="104" y="71"/>
                </a:lnTo>
                <a:lnTo>
                  <a:pt x="104" y="74"/>
                </a:lnTo>
                <a:lnTo>
                  <a:pt x="107" y="74"/>
                </a:lnTo>
                <a:lnTo>
                  <a:pt x="107" y="76"/>
                </a:lnTo>
                <a:lnTo>
                  <a:pt x="104" y="76"/>
                </a:lnTo>
                <a:lnTo>
                  <a:pt x="104" y="79"/>
                </a:lnTo>
                <a:lnTo>
                  <a:pt x="102" y="79"/>
                </a:lnTo>
                <a:lnTo>
                  <a:pt x="102" y="82"/>
                </a:lnTo>
                <a:lnTo>
                  <a:pt x="99" y="82"/>
                </a:lnTo>
                <a:lnTo>
                  <a:pt x="99" y="84"/>
                </a:lnTo>
                <a:lnTo>
                  <a:pt x="102" y="84"/>
                </a:lnTo>
                <a:lnTo>
                  <a:pt x="104" y="84"/>
                </a:lnTo>
                <a:lnTo>
                  <a:pt x="107" y="84"/>
                </a:lnTo>
                <a:lnTo>
                  <a:pt x="107" y="87"/>
                </a:lnTo>
                <a:lnTo>
                  <a:pt x="110" y="87"/>
                </a:lnTo>
                <a:lnTo>
                  <a:pt x="110" y="89"/>
                </a:lnTo>
                <a:lnTo>
                  <a:pt x="110" y="92"/>
                </a:lnTo>
                <a:lnTo>
                  <a:pt x="112" y="92"/>
                </a:lnTo>
                <a:lnTo>
                  <a:pt x="112" y="95"/>
                </a:lnTo>
                <a:lnTo>
                  <a:pt x="115" y="95"/>
                </a:lnTo>
                <a:lnTo>
                  <a:pt x="115" y="97"/>
                </a:lnTo>
                <a:lnTo>
                  <a:pt x="118" y="97"/>
                </a:lnTo>
                <a:lnTo>
                  <a:pt x="118" y="100"/>
                </a:lnTo>
                <a:lnTo>
                  <a:pt x="118" y="102"/>
                </a:lnTo>
                <a:lnTo>
                  <a:pt x="120" y="105"/>
                </a:lnTo>
                <a:lnTo>
                  <a:pt x="120" y="108"/>
                </a:lnTo>
                <a:lnTo>
                  <a:pt x="118" y="108"/>
                </a:lnTo>
                <a:lnTo>
                  <a:pt x="118" y="110"/>
                </a:lnTo>
                <a:lnTo>
                  <a:pt x="120" y="110"/>
                </a:lnTo>
                <a:lnTo>
                  <a:pt x="123" y="110"/>
                </a:lnTo>
                <a:lnTo>
                  <a:pt x="123" y="113"/>
                </a:lnTo>
                <a:lnTo>
                  <a:pt x="125" y="113"/>
                </a:lnTo>
                <a:lnTo>
                  <a:pt x="125" y="116"/>
                </a:lnTo>
                <a:lnTo>
                  <a:pt x="123" y="116"/>
                </a:lnTo>
                <a:lnTo>
                  <a:pt x="123" y="118"/>
                </a:lnTo>
                <a:lnTo>
                  <a:pt x="120" y="118"/>
                </a:lnTo>
                <a:lnTo>
                  <a:pt x="120" y="121"/>
                </a:lnTo>
                <a:lnTo>
                  <a:pt x="118" y="121"/>
                </a:lnTo>
                <a:lnTo>
                  <a:pt x="118" y="123"/>
                </a:lnTo>
                <a:lnTo>
                  <a:pt x="118" y="126"/>
                </a:lnTo>
                <a:lnTo>
                  <a:pt x="118" y="129"/>
                </a:lnTo>
                <a:lnTo>
                  <a:pt x="118" y="131"/>
                </a:lnTo>
                <a:lnTo>
                  <a:pt x="120" y="131"/>
                </a:lnTo>
                <a:lnTo>
                  <a:pt x="120" y="134"/>
                </a:lnTo>
                <a:lnTo>
                  <a:pt x="118" y="134"/>
                </a:lnTo>
                <a:lnTo>
                  <a:pt x="115" y="137"/>
                </a:lnTo>
                <a:lnTo>
                  <a:pt x="115" y="139"/>
                </a:lnTo>
                <a:lnTo>
                  <a:pt x="112" y="139"/>
                </a:lnTo>
                <a:lnTo>
                  <a:pt x="112" y="142"/>
                </a:lnTo>
                <a:lnTo>
                  <a:pt x="112" y="144"/>
                </a:lnTo>
                <a:lnTo>
                  <a:pt x="110" y="144"/>
                </a:lnTo>
                <a:lnTo>
                  <a:pt x="110" y="147"/>
                </a:lnTo>
                <a:lnTo>
                  <a:pt x="110" y="150"/>
                </a:lnTo>
                <a:lnTo>
                  <a:pt x="110" y="152"/>
                </a:lnTo>
                <a:lnTo>
                  <a:pt x="110" y="155"/>
                </a:lnTo>
                <a:lnTo>
                  <a:pt x="107" y="155"/>
                </a:lnTo>
                <a:lnTo>
                  <a:pt x="107" y="157"/>
                </a:lnTo>
                <a:lnTo>
                  <a:pt x="107" y="160"/>
                </a:lnTo>
                <a:lnTo>
                  <a:pt x="107" y="163"/>
                </a:lnTo>
                <a:lnTo>
                  <a:pt x="107" y="165"/>
                </a:lnTo>
                <a:lnTo>
                  <a:pt x="104" y="168"/>
                </a:lnTo>
                <a:lnTo>
                  <a:pt x="102" y="171"/>
                </a:lnTo>
                <a:lnTo>
                  <a:pt x="102" y="173"/>
                </a:lnTo>
                <a:lnTo>
                  <a:pt x="99" y="173"/>
                </a:lnTo>
                <a:lnTo>
                  <a:pt x="99" y="176"/>
                </a:lnTo>
                <a:lnTo>
                  <a:pt x="97" y="176"/>
                </a:lnTo>
                <a:lnTo>
                  <a:pt x="97" y="178"/>
                </a:lnTo>
                <a:lnTo>
                  <a:pt x="94" y="178"/>
                </a:lnTo>
                <a:lnTo>
                  <a:pt x="91" y="178"/>
                </a:lnTo>
                <a:lnTo>
                  <a:pt x="91" y="181"/>
                </a:lnTo>
                <a:lnTo>
                  <a:pt x="89" y="181"/>
                </a:lnTo>
                <a:lnTo>
                  <a:pt x="89" y="184"/>
                </a:lnTo>
                <a:lnTo>
                  <a:pt x="86" y="184"/>
                </a:lnTo>
                <a:lnTo>
                  <a:pt x="86" y="186"/>
                </a:lnTo>
                <a:lnTo>
                  <a:pt x="84" y="186"/>
                </a:lnTo>
                <a:lnTo>
                  <a:pt x="81" y="186"/>
                </a:lnTo>
                <a:lnTo>
                  <a:pt x="78" y="186"/>
                </a:lnTo>
                <a:lnTo>
                  <a:pt x="76" y="186"/>
                </a:lnTo>
                <a:lnTo>
                  <a:pt x="76" y="189"/>
                </a:lnTo>
                <a:lnTo>
                  <a:pt x="73" y="189"/>
                </a:lnTo>
                <a:lnTo>
                  <a:pt x="73" y="192"/>
                </a:lnTo>
                <a:lnTo>
                  <a:pt x="70" y="192"/>
                </a:lnTo>
                <a:lnTo>
                  <a:pt x="70" y="194"/>
                </a:lnTo>
                <a:lnTo>
                  <a:pt x="68" y="194"/>
                </a:lnTo>
                <a:lnTo>
                  <a:pt x="68" y="197"/>
                </a:lnTo>
                <a:lnTo>
                  <a:pt x="65" y="197"/>
                </a:lnTo>
                <a:lnTo>
                  <a:pt x="65" y="199"/>
                </a:lnTo>
                <a:lnTo>
                  <a:pt x="63" y="199"/>
                </a:lnTo>
                <a:lnTo>
                  <a:pt x="60" y="199"/>
                </a:lnTo>
                <a:lnTo>
                  <a:pt x="57" y="199"/>
                </a:lnTo>
                <a:lnTo>
                  <a:pt x="55" y="199"/>
                </a:lnTo>
                <a:lnTo>
                  <a:pt x="52" y="199"/>
                </a:lnTo>
                <a:lnTo>
                  <a:pt x="50" y="199"/>
                </a:lnTo>
                <a:lnTo>
                  <a:pt x="47" y="199"/>
                </a:lnTo>
                <a:lnTo>
                  <a:pt x="47" y="197"/>
                </a:lnTo>
                <a:lnTo>
                  <a:pt x="44" y="194"/>
                </a:lnTo>
                <a:lnTo>
                  <a:pt x="42" y="194"/>
                </a:lnTo>
                <a:lnTo>
                  <a:pt x="39" y="194"/>
                </a:lnTo>
                <a:lnTo>
                  <a:pt x="39" y="192"/>
                </a:lnTo>
                <a:lnTo>
                  <a:pt x="36" y="192"/>
                </a:lnTo>
                <a:lnTo>
                  <a:pt x="34" y="192"/>
                </a:lnTo>
                <a:lnTo>
                  <a:pt x="31" y="192"/>
                </a:lnTo>
                <a:lnTo>
                  <a:pt x="29" y="192"/>
                </a:lnTo>
                <a:lnTo>
                  <a:pt x="26" y="192"/>
                </a:lnTo>
                <a:lnTo>
                  <a:pt x="26" y="189"/>
                </a:lnTo>
                <a:lnTo>
                  <a:pt x="23" y="189"/>
                </a:lnTo>
                <a:lnTo>
                  <a:pt x="21" y="189"/>
                </a:lnTo>
                <a:lnTo>
                  <a:pt x="21" y="186"/>
                </a:lnTo>
                <a:lnTo>
                  <a:pt x="18" y="186"/>
                </a:lnTo>
                <a:lnTo>
                  <a:pt x="18" y="184"/>
                </a:lnTo>
                <a:lnTo>
                  <a:pt x="15" y="184"/>
                </a:lnTo>
                <a:lnTo>
                  <a:pt x="15" y="181"/>
                </a:lnTo>
                <a:lnTo>
                  <a:pt x="13" y="181"/>
                </a:lnTo>
                <a:lnTo>
                  <a:pt x="10" y="184"/>
                </a:lnTo>
                <a:lnTo>
                  <a:pt x="8" y="181"/>
                </a:lnTo>
                <a:lnTo>
                  <a:pt x="10" y="181"/>
                </a:lnTo>
                <a:lnTo>
                  <a:pt x="10" y="178"/>
                </a:lnTo>
                <a:lnTo>
                  <a:pt x="10" y="176"/>
                </a:lnTo>
                <a:lnTo>
                  <a:pt x="10" y="173"/>
                </a:lnTo>
                <a:lnTo>
                  <a:pt x="10" y="171"/>
                </a:lnTo>
                <a:lnTo>
                  <a:pt x="13" y="171"/>
                </a:lnTo>
                <a:lnTo>
                  <a:pt x="13" y="168"/>
                </a:lnTo>
                <a:lnTo>
                  <a:pt x="13" y="165"/>
                </a:lnTo>
                <a:lnTo>
                  <a:pt x="13" y="163"/>
                </a:lnTo>
                <a:lnTo>
                  <a:pt x="13" y="160"/>
                </a:lnTo>
                <a:lnTo>
                  <a:pt x="10" y="160"/>
                </a:lnTo>
                <a:lnTo>
                  <a:pt x="10" y="157"/>
                </a:lnTo>
                <a:lnTo>
                  <a:pt x="10" y="155"/>
                </a:lnTo>
                <a:lnTo>
                  <a:pt x="13" y="155"/>
                </a:lnTo>
                <a:lnTo>
                  <a:pt x="13" y="152"/>
                </a:lnTo>
                <a:lnTo>
                  <a:pt x="13" y="150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banalarga" textlink="">
        <xdr:nvSpPr>
          <xdr:cNvPr id="310" name="05628">
            <a:extLst>
              <a:ext uri="{FF2B5EF4-FFF2-40B4-BE49-F238E27FC236}">
                <a16:creationId xmlns:a16="http://schemas.microsoft.com/office/drawing/2014/main" id="{00000000-0008-0000-0300-000036010000}"/>
              </a:ext>
            </a:extLst>
          </xdr:cNvPr>
          <xdr:cNvSpPr>
            <a:spLocks/>
          </xdr:cNvSpPr>
        </xdr:nvSpPr>
        <xdr:spPr bwMode="auto">
          <a:xfrm>
            <a:off x="8150229" y="3206745"/>
            <a:ext cx="214313" cy="446086"/>
          </a:xfrm>
          <a:custGeom>
            <a:avLst/>
            <a:gdLst>
              <a:gd name="T0" fmla="*/ 130175 w 113"/>
              <a:gd name="T1" fmla="*/ 369888 h 236"/>
              <a:gd name="T2" fmla="*/ 117475 w 113"/>
              <a:gd name="T3" fmla="*/ 366713 h 236"/>
              <a:gd name="T4" fmla="*/ 96838 w 113"/>
              <a:gd name="T5" fmla="*/ 369888 h 236"/>
              <a:gd name="T6" fmla="*/ 76200 w 113"/>
              <a:gd name="T7" fmla="*/ 366713 h 236"/>
              <a:gd name="T8" fmla="*/ 50800 w 113"/>
              <a:gd name="T9" fmla="*/ 369888 h 236"/>
              <a:gd name="T10" fmla="*/ 30163 w 113"/>
              <a:gd name="T11" fmla="*/ 369888 h 236"/>
              <a:gd name="T12" fmla="*/ 4763 w 113"/>
              <a:gd name="T13" fmla="*/ 366713 h 236"/>
              <a:gd name="T14" fmla="*/ 4763 w 113"/>
              <a:gd name="T15" fmla="*/ 366713 h 236"/>
              <a:gd name="T16" fmla="*/ 9525 w 113"/>
              <a:gd name="T17" fmla="*/ 354013 h 236"/>
              <a:gd name="T18" fmla="*/ 17463 w 113"/>
              <a:gd name="T19" fmla="*/ 344488 h 236"/>
              <a:gd name="T20" fmla="*/ 22225 w 113"/>
              <a:gd name="T21" fmla="*/ 333375 h 236"/>
              <a:gd name="T22" fmla="*/ 9525 w 113"/>
              <a:gd name="T23" fmla="*/ 323850 h 236"/>
              <a:gd name="T24" fmla="*/ 9525 w 113"/>
              <a:gd name="T25" fmla="*/ 307975 h 236"/>
              <a:gd name="T26" fmla="*/ 17463 w 113"/>
              <a:gd name="T27" fmla="*/ 300038 h 236"/>
              <a:gd name="T28" fmla="*/ 30163 w 113"/>
              <a:gd name="T29" fmla="*/ 287338 h 236"/>
              <a:gd name="T30" fmla="*/ 38100 w 113"/>
              <a:gd name="T31" fmla="*/ 279400 h 236"/>
              <a:gd name="T32" fmla="*/ 38100 w 113"/>
              <a:gd name="T33" fmla="*/ 261938 h 236"/>
              <a:gd name="T34" fmla="*/ 42863 w 113"/>
              <a:gd name="T35" fmla="*/ 246063 h 236"/>
              <a:gd name="T36" fmla="*/ 50800 w 113"/>
              <a:gd name="T37" fmla="*/ 236538 h 236"/>
              <a:gd name="T38" fmla="*/ 55563 w 113"/>
              <a:gd name="T39" fmla="*/ 220663 h 236"/>
              <a:gd name="T40" fmla="*/ 55563 w 113"/>
              <a:gd name="T41" fmla="*/ 203200 h 236"/>
              <a:gd name="T42" fmla="*/ 55563 w 113"/>
              <a:gd name="T43" fmla="*/ 187325 h 236"/>
              <a:gd name="T44" fmla="*/ 55563 w 113"/>
              <a:gd name="T45" fmla="*/ 171450 h 236"/>
              <a:gd name="T46" fmla="*/ 58738 w 113"/>
              <a:gd name="T47" fmla="*/ 158750 h 236"/>
              <a:gd name="T48" fmla="*/ 63500 w 113"/>
              <a:gd name="T49" fmla="*/ 146050 h 236"/>
              <a:gd name="T50" fmla="*/ 63500 w 113"/>
              <a:gd name="T51" fmla="*/ 128588 h 236"/>
              <a:gd name="T52" fmla="*/ 66675 w 113"/>
              <a:gd name="T53" fmla="*/ 115888 h 236"/>
              <a:gd name="T54" fmla="*/ 71438 w 113"/>
              <a:gd name="T55" fmla="*/ 104775 h 236"/>
              <a:gd name="T56" fmla="*/ 79375 w 113"/>
              <a:gd name="T57" fmla="*/ 95250 h 236"/>
              <a:gd name="T58" fmla="*/ 84138 w 113"/>
              <a:gd name="T59" fmla="*/ 84138 h 236"/>
              <a:gd name="T60" fmla="*/ 87313 w 113"/>
              <a:gd name="T61" fmla="*/ 71438 h 236"/>
              <a:gd name="T62" fmla="*/ 79375 w 113"/>
              <a:gd name="T63" fmla="*/ 61913 h 236"/>
              <a:gd name="T64" fmla="*/ 96838 w 113"/>
              <a:gd name="T65" fmla="*/ 53975 h 236"/>
              <a:gd name="T66" fmla="*/ 100013 w 113"/>
              <a:gd name="T67" fmla="*/ 41275 h 236"/>
              <a:gd name="T68" fmla="*/ 112713 w 113"/>
              <a:gd name="T69" fmla="*/ 38100 h 236"/>
              <a:gd name="T70" fmla="*/ 109538 w 113"/>
              <a:gd name="T71" fmla="*/ 25400 h 236"/>
              <a:gd name="T72" fmla="*/ 125413 w 113"/>
              <a:gd name="T73" fmla="*/ 25400 h 236"/>
              <a:gd name="T74" fmla="*/ 130175 w 113"/>
              <a:gd name="T75" fmla="*/ 12700 h 236"/>
              <a:gd name="T76" fmla="*/ 138113 w 113"/>
              <a:gd name="T77" fmla="*/ 4763 h 236"/>
              <a:gd name="T78" fmla="*/ 150813 w 113"/>
              <a:gd name="T79" fmla="*/ 12700 h 236"/>
              <a:gd name="T80" fmla="*/ 150813 w 113"/>
              <a:gd name="T81" fmla="*/ 38100 h 236"/>
              <a:gd name="T82" fmla="*/ 158750 w 113"/>
              <a:gd name="T83" fmla="*/ 58738 h 236"/>
              <a:gd name="T84" fmla="*/ 166688 w 113"/>
              <a:gd name="T85" fmla="*/ 79375 h 236"/>
              <a:gd name="T86" fmla="*/ 174625 w 113"/>
              <a:gd name="T87" fmla="*/ 104775 h 236"/>
              <a:gd name="T88" fmla="*/ 174625 w 113"/>
              <a:gd name="T89" fmla="*/ 128588 h 236"/>
              <a:gd name="T90" fmla="*/ 174625 w 113"/>
              <a:gd name="T91" fmla="*/ 149225 h 236"/>
              <a:gd name="T92" fmla="*/ 174625 w 113"/>
              <a:gd name="T93" fmla="*/ 174625 h 236"/>
              <a:gd name="T94" fmla="*/ 174625 w 113"/>
              <a:gd name="T95" fmla="*/ 195263 h 236"/>
              <a:gd name="T96" fmla="*/ 174625 w 113"/>
              <a:gd name="T97" fmla="*/ 215900 h 236"/>
              <a:gd name="T98" fmla="*/ 163513 w 113"/>
              <a:gd name="T99" fmla="*/ 236538 h 236"/>
              <a:gd name="T100" fmla="*/ 158750 w 113"/>
              <a:gd name="T101" fmla="*/ 261938 h 236"/>
              <a:gd name="T102" fmla="*/ 150813 w 113"/>
              <a:gd name="T103" fmla="*/ 279400 h 236"/>
              <a:gd name="T104" fmla="*/ 150813 w 113"/>
              <a:gd name="T105" fmla="*/ 300038 h 236"/>
              <a:gd name="T106" fmla="*/ 146050 w 113"/>
              <a:gd name="T107" fmla="*/ 320675 h 236"/>
              <a:gd name="T108" fmla="*/ 153988 w 113"/>
              <a:gd name="T109" fmla="*/ 341313 h 236"/>
              <a:gd name="T110" fmla="*/ 146050 w 113"/>
              <a:gd name="T111" fmla="*/ 349250 h 236"/>
              <a:gd name="T112" fmla="*/ 142875 w 113"/>
              <a:gd name="T113" fmla="*/ 361950 h 2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113" h="236">
                <a:moveTo>
                  <a:pt x="90" y="231"/>
                </a:moveTo>
                <a:lnTo>
                  <a:pt x="87" y="231"/>
                </a:lnTo>
                <a:lnTo>
                  <a:pt x="84" y="231"/>
                </a:lnTo>
                <a:lnTo>
                  <a:pt x="82" y="233"/>
                </a:lnTo>
                <a:lnTo>
                  <a:pt x="82" y="231"/>
                </a:lnTo>
                <a:lnTo>
                  <a:pt x="79" y="231"/>
                </a:lnTo>
                <a:lnTo>
                  <a:pt x="76" y="231"/>
                </a:lnTo>
                <a:lnTo>
                  <a:pt x="74" y="231"/>
                </a:lnTo>
                <a:lnTo>
                  <a:pt x="71" y="231"/>
                </a:lnTo>
                <a:lnTo>
                  <a:pt x="69" y="231"/>
                </a:lnTo>
                <a:lnTo>
                  <a:pt x="66" y="233"/>
                </a:lnTo>
                <a:lnTo>
                  <a:pt x="61" y="233"/>
                </a:lnTo>
                <a:lnTo>
                  <a:pt x="58" y="231"/>
                </a:lnTo>
                <a:lnTo>
                  <a:pt x="53" y="231"/>
                </a:lnTo>
                <a:lnTo>
                  <a:pt x="50" y="231"/>
                </a:lnTo>
                <a:lnTo>
                  <a:pt x="48" y="231"/>
                </a:lnTo>
                <a:lnTo>
                  <a:pt x="42" y="233"/>
                </a:lnTo>
                <a:lnTo>
                  <a:pt x="40" y="233"/>
                </a:lnTo>
                <a:lnTo>
                  <a:pt x="37" y="231"/>
                </a:lnTo>
                <a:lnTo>
                  <a:pt x="32" y="233"/>
                </a:lnTo>
                <a:lnTo>
                  <a:pt x="29" y="236"/>
                </a:lnTo>
                <a:lnTo>
                  <a:pt x="27" y="236"/>
                </a:lnTo>
                <a:lnTo>
                  <a:pt x="21" y="236"/>
                </a:lnTo>
                <a:lnTo>
                  <a:pt x="19" y="233"/>
                </a:lnTo>
                <a:lnTo>
                  <a:pt x="19" y="231"/>
                </a:lnTo>
                <a:lnTo>
                  <a:pt x="14" y="231"/>
                </a:lnTo>
                <a:lnTo>
                  <a:pt x="11" y="231"/>
                </a:lnTo>
                <a:lnTo>
                  <a:pt x="3" y="231"/>
                </a:lnTo>
                <a:lnTo>
                  <a:pt x="3" y="233"/>
                </a:lnTo>
                <a:lnTo>
                  <a:pt x="0" y="233"/>
                </a:lnTo>
                <a:lnTo>
                  <a:pt x="0" y="231"/>
                </a:lnTo>
                <a:lnTo>
                  <a:pt x="3" y="231"/>
                </a:lnTo>
                <a:lnTo>
                  <a:pt x="3" y="228"/>
                </a:lnTo>
                <a:lnTo>
                  <a:pt x="3" y="225"/>
                </a:lnTo>
                <a:lnTo>
                  <a:pt x="3" y="223"/>
                </a:lnTo>
                <a:lnTo>
                  <a:pt x="6" y="223"/>
                </a:lnTo>
                <a:lnTo>
                  <a:pt x="8" y="223"/>
                </a:lnTo>
                <a:lnTo>
                  <a:pt x="8" y="220"/>
                </a:lnTo>
                <a:lnTo>
                  <a:pt x="11" y="220"/>
                </a:lnTo>
                <a:lnTo>
                  <a:pt x="11" y="217"/>
                </a:lnTo>
                <a:lnTo>
                  <a:pt x="11" y="215"/>
                </a:lnTo>
                <a:lnTo>
                  <a:pt x="14" y="215"/>
                </a:lnTo>
                <a:lnTo>
                  <a:pt x="14" y="212"/>
                </a:lnTo>
                <a:lnTo>
                  <a:pt x="14" y="210"/>
                </a:lnTo>
                <a:lnTo>
                  <a:pt x="11" y="210"/>
                </a:lnTo>
                <a:lnTo>
                  <a:pt x="8" y="207"/>
                </a:lnTo>
                <a:lnTo>
                  <a:pt x="8" y="204"/>
                </a:lnTo>
                <a:lnTo>
                  <a:pt x="6" y="204"/>
                </a:lnTo>
                <a:lnTo>
                  <a:pt x="6" y="202"/>
                </a:lnTo>
                <a:lnTo>
                  <a:pt x="6" y="199"/>
                </a:lnTo>
                <a:lnTo>
                  <a:pt x="6" y="197"/>
                </a:lnTo>
                <a:lnTo>
                  <a:pt x="6" y="194"/>
                </a:lnTo>
                <a:lnTo>
                  <a:pt x="6" y="191"/>
                </a:lnTo>
                <a:lnTo>
                  <a:pt x="8" y="191"/>
                </a:lnTo>
                <a:lnTo>
                  <a:pt x="8" y="189"/>
                </a:lnTo>
                <a:lnTo>
                  <a:pt x="11" y="189"/>
                </a:lnTo>
                <a:lnTo>
                  <a:pt x="14" y="186"/>
                </a:lnTo>
                <a:lnTo>
                  <a:pt x="16" y="183"/>
                </a:lnTo>
                <a:lnTo>
                  <a:pt x="16" y="181"/>
                </a:lnTo>
                <a:lnTo>
                  <a:pt x="19" y="181"/>
                </a:lnTo>
                <a:lnTo>
                  <a:pt x="21" y="181"/>
                </a:lnTo>
                <a:lnTo>
                  <a:pt x="21" y="178"/>
                </a:lnTo>
                <a:lnTo>
                  <a:pt x="24" y="178"/>
                </a:lnTo>
                <a:lnTo>
                  <a:pt x="24" y="176"/>
                </a:lnTo>
                <a:lnTo>
                  <a:pt x="24" y="173"/>
                </a:lnTo>
                <a:lnTo>
                  <a:pt x="24" y="170"/>
                </a:lnTo>
                <a:lnTo>
                  <a:pt x="24" y="168"/>
                </a:lnTo>
                <a:lnTo>
                  <a:pt x="24" y="165"/>
                </a:lnTo>
                <a:lnTo>
                  <a:pt x="21" y="163"/>
                </a:lnTo>
                <a:lnTo>
                  <a:pt x="21" y="160"/>
                </a:lnTo>
                <a:lnTo>
                  <a:pt x="24" y="157"/>
                </a:lnTo>
                <a:lnTo>
                  <a:pt x="27" y="155"/>
                </a:lnTo>
                <a:lnTo>
                  <a:pt x="29" y="155"/>
                </a:lnTo>
                <a:lnTo>
                  <a:pt x="29" y="152"/>
                </a:lnTo>
                <a:lnTo>
                  <a:pt x="32" y="152"/>
                </a:lnTo>
                <a:lnTo>
                  <a:pt x="32" y="149"/>
                </a:lnTo>
                <a:lnTo>
                  <a:pt x="32" y="147"/>
                </a:lnTo>
                <a:lnTo>
                  <a:pt x="35" y="144"/>
                </a:lnTo>
                <a:lnTo>
                  <a:pt x="35" y="142"/>
                </a:lnTo>
                <a:lnTo>
                  <a:pt x="35" y="139"/>
                </a:lnTo>
                <a:lnTo>
                  <a:pt x="35" y="136"/>
                </a:lnTo>
                <a:lnTo>
                  <a:pt x="32" y="134"/>
                </a:lnTo>
                <a:lnTo>
                  <a:pt x="35" y="131"/>
                </a:lnTo>
                <a:lnTo>
                  <a:pt x="35" y="128"/>
                </a:lnTo>
                <a:lnTo>
                  <a:pt x="35" y="126"/>
                </a:lnTo>
                <a:lnTo>
                  <a:pt x="35" y="123"/>
                </a:lnTo>
                <a:lnTo>
                  <a:pt x="35" y="121"/>
                </a:lnTo>
                <a:lnTo>
                  <a:pt x="35" y="118"/>
                </a:lnTo>
                <a:lnTo>
                  <a:pt x="37" y="115"/>
                </a:lnTo>
                <a:lnTo>
                  <a:pt x="37" y="113"/>
                </a:lnTo>
                <a:lnTo>
                  <a:pt x="35" y="110"/>
                </a:lnTo>
                <a:lnTo>
                  <a:pt x="35" y="108"/>
                </a:lnTo>
                <a:lnTo>
                  <a:pt x="35" y="105"/>
                </a:lnTo>
                <a:lnTo>
                  <a:pt x="35" y="102"/>
                </a:lnTo>
                <a:lnTo>
                  <a:pt x="37" y="102"/>
                </a:lnTo>
                <a:lnTo>
                  <a:pt x="37" y="100"/>
                </a:lnTo>
                <a:lnTo>
                  <a:pt x="37" y="97"/>
                </a:lnTo>
                <a:lnTo>
                  <a:pt x="37" y="94"/>
                </a:lnTo>
                <a:lnTo>
                  <a:pt x="40" y="94"/>
                </a:lnTo>
                <a:lnTo>
                  <a:pt x="40" y="92"/>
                </a:lnTo>
                <a:lnTo>
                  <a:pt x="37" y="89"/>
                </a:lnTo>
                <a:lnTo>
                  <a:pt x="37" y="87"/>
                </a:lnTo>
                <a:lnTo>
                  <a:pt x="37" y="84"/>
                </a:lnTo>
                <a:lnTo>
                  <a:pt x="40" y="81"/>
                </a:lnTo>
                <a:lnTo>
                  <a:pt x="40" y="79"/>
                </a:lnTo>
                <a:lnTo>
                  <a:pt x="40" y="76"/>
                </a:lnTo>
                <a:lnTo>
                  <a:pt x="40" y="73"/>
                </a:lnTo>
                <a:lnTo>
                  <a:pt x="42" y="73"/>
                </a:lnTo>
                <a:lnTo>
                  <a:pt x="42" y="71"/>
                </a:lnTo>
                <a:lnTo>
                  <a:pt x="42" y="68"/>
                </a:lnTo>
                <a:lnTo>
                  <a:pt x="45" y="68"/>
                </a:lnTo>
                <a:lnTo>
                  <a:pt x="45" y="66"/>
                </a:lnTo>
                <a:lnTo>
                  <a:pt x="48" y="66"/>
                </a:lnTo>
                <a:lnTo>
                  <a:pt x="48" y="63"/>
                </a:lnTo>
                <a:lnTo>
                  <a:pt x="50" y="63"/>
                </a:lnTo>
                <a:lnTo>
                  <a:pt x="50" y="60"/>
                </a:lnTo>
                <a:lnTo>
                  <a:pt x="50" y="58"/>
                </a:lnTo>
                <a:lnTo>
                  <a:pt x="50" y="55"/>
                </a:lnTo>
                <a:lnTo>
                  <a:pt x="50" y="53"/>
                </a:lnTo>
                <a:lnTo>
                  <a:pt x="53" y="53"/>
                </a:lnTo>
                <a:lnTo>
                  <a:pt x="53" y="50"/>
                </a:lnTo>
                <a:lnTo>
                  <a:pt x="53" y="47"/>
                </a:lnTo>
                <a:lnTo>
                  <a:pt x="55" y="47"/>
                </a:lnTo>
                <a:lnTo>
                  <a:pt x="55" y="45"/>
                </a:lnTo>
                <a:lnTo>
                  <a:pt x="55" y="42"/>
                </a:lnTo>
                <a:lnTo>
                  <a:pt x="53" y="42"/>
                </a:lnTo>
                <a:lnTo>
                  <a:pt x="50" y="42"/>
                </a:lnTo>
                <a:lnTo>
                  <a:pt x="50" y="39"/>
                </a:lnTo>
                <a:lnTo>
                  <a:pt x="53" y="37"/>
                </a:lnTo>
                <a:lnTo>
                  <a:pt x="55" y="37"/>
                </a:lnTo>
                <a:lnTo>
                  <a:pt x="58" y="34"/>
                </a:lnTo>
                <a:lnTo>
                  <a:pt x="61" y="34"/>
                </a:lnTo>
                <a:lnTo>
                  <a:pt x="63" y="34"/>
                </a:lnTo>
                <a:lnTo>
                  <a:pt x="63" y="32"/>
                </a:lnTo>
                <a:lnTo>
                  <a:pt x="63" y="29"/>
                </a:lnTo>
                <a:lnTo>
                  <a:pt x="63" y="26"/>
                </a:lnTo>
                <a:lnTo>
                  <a:pt x="66" y="26"/>
                </a:lnTo>
                <a:lnTo>
                  <a:pt x="69" y="26"/>
                </a:lnTo>
                <a:lnTo>
                  <a:pt x="71" y="26"/>
                </a:lnTo>
                <a:lnTo>
                  <a:pt x="71" y="24"/>
                </a:lnTo>
                <a:lnTo>
                  <a:pt x="69" y="24"/>
                </a:lnTo>
                <a:lnTo>
                  <a:pt x="69" y="21"/>
                </a:lnTo>
                <a:lnTo>
                  <a:pt x="69" y="19"/>
                </a:lnTo>
                <a:lnTo>
                  <a:pt x="69" y="16"/>
                </a:lnTo>
                <a:lnTo>
                  <a:pt x="71" y="16"/>
                </a:lnTo>
                <a:lnTo>
                  <a:pt x="74" y="16"/>
                </a:lnTo>
                <a:lnTo>
                  <a:pt x="76" y="16"/>
                </a:lnTo>
                <a:lnTo>
                  <a:pt x="79" y="16"/>
                </a:lnTo>
                <a:lnTo>
                  <a:pt x="79" y="13"/>
                </a:lnTo>
                <a:lnTo>
                  <a:pt x="82" y="13"/>
                </a:lnTo>
                <a:lnTo>
                  <a:pt x="82" y="11"/>
                </a:lnTo>
                <a:lnTo>
                  <a:pt x="82" y="8"/>
                </a:lnTo>
                <a:lnTo>
                  <a:pt x="82" y="5"/>
                </a:lnTo>
                <a:lnTo>
                  <a:pt x="84" y="5"/>
                </a:lnTo>
                <a:lnTo>
                  <a:pt x="87" y="5"/>
                </a:lnTo>
                <a:lnTo>
                  <a:pt x="87" y="3"/>
                </a:lnTo>
                <a:lnTo>
                  <a:pt x="87" y="0"/>
                </a:lnTo>
                <a:lnTo>
                  <a:pt x="90" y="0"/>
                </a:lnTo>
                <a:lnTo>
                  <a:pt x="92" y="5"/>
                </a:lnTo>
                <a:lnTo>
                  <a:pt x="95" y="8"/>
                </a:lnTo>
                <a:lnTo>
                  <a:pt x="97" y="13"/>
                </a:lnTo>
                <a:lnTo>
                  <a:pt x="97" y="16"/>
                </a:lnTo>
                <a:lnTo>
                  <a:pt x="97" y="19"/>
                </a:lnTo>
                <a:lnTo>
                  <a:pt x="95" y="24"/>
                </a:lnTo>
                <a:lnTo>
                  <a:pt x="95" y="26"/>
                </a:lnTo>
                <a:lnTo>
                  <a:pt x="95" y="32"/>
                </a:lnTo>
                <a:lnTo>
                  <a:pt x="97" y="34"/>
                </a:lnTo>
                <a:lnTo>
                  <a:pt x="100" y="37"/>
                </a:lnTo>
                <a:lnTo>
                  <a:pt x="100" y="39"/>
                </a:lnTo>
                <a:lnTo>
                  <a:pt x="103" y="45"/>
                </a:lnTo>
                <a:lnTo>
                  <a:pt x="103" y="47"/>
                </a:lnTo>
                <a:lnTo>
                  <a:pt x="105" y="50"/>
                </a:lnTo>
                <a:lnTo>
                  <a:pt x="105" y="55"/>
                </a:lnTo>
                <a:lnTo>
                  <a:pt x="108" y="58"/>
                </a:lnTo>
                <a:lnTo>
                  <a:pt x="108" y="63"/>
                </a:lnTo>
                <a:lnTo>
                  <a:pt x="110" y="66"/>
                </a:lnTo>
                <a:lnTo>
                  <a:pt x="108" y="68"/>
                </a:lnTo>
                <a:lnTo>
                  <a:pt x="110" y="73"/>
                </a:lnTo>
                <a:lnTo>
                  <a:pt x="110" y="76"/>
                </a:lnTo>
                <a:lnTo>
                  <a:pt x="110" y="81"/>
                </a:lnTo>
                <a:lnTo>
                  <a:pt x="113" y="84"/>
                </a:lnTo>
                <a:lnTo>
                  <a:pt x="110" y="87"/>
                </a:lnTo>
                <a:lnTo>
                  <a:pt x="110" y="92"/>
                </a:lnTo>
                <a:lnTo>
                  <a:pt x="110" y="94"/>
                </a:lnTo>
                <a:lnTo>
                  <a:pt x="110" y="100"/>
                </a:lnTo>
                <a:lnTo>
                  <a:pt x="113" y="102"/>
                </a:lnTo>
                <a:lnTo>
                  <a:pt x="110" y="108"/>
                </a:lnTo>
                <a:lnTo>
                  <a:pt x="110" y="110"/>
                </a:lnTo>
                <a:lnTo>
                  <a:pt x="113" y="113"/>
                </a:lnTo>
                <a:lnTo>
                  <a:pt x="113" y="118"/>
                </a:lnTo>
                <a:lnTo>
                  <a:pt x="110" y="121"/>
                </a:lnTo>
                <a:lnTo>
                  <a:pt x="110" y="123"/>
                </a:lnTo>
                <a:lnTo>
                  <a:pt x="113" y="128"/>
                </a:lnTo>
                <a:lnTo>
                  <a:pt x="110" y="131"/>
                </a:lnTo>
                <a:lnTo>
                  <a:pt x="113" y="134"/>
                </a:lnTo>
                <a:lnTo>
                  <a:pt x="110" y="136"/>
                </a:lnTo>
                <a:lnTo>
                  <a:pt x="108" y="142"/>
                </a:lnTo>
                <a:lnTo>
                  <a:pt x="108" y="144"/>
                </a:lnTo>
                <a:lnTo>
                  <a:pt x="105" y="147"/>
                </a:lnTo>
                <a:lnTo>
                  <a:pt x="103" y="149"/>
                </a:lnTo>
                <a:lnTo>
                  <a:pt x="100" y="155"/>
                </a:lnTo>
                <a:lnTo>
                  <a:pt x="100" y="157"/>
                </a:lnTo>
                <a:lnTo>
                  <a:pt x="103" y="160"/>
                </a:lnTo>
                <a:lnTo>
                  <a:pt x="100" y="165"/>
                </a:lnTo>
                <a:lnTo>
                  <a:pt x="100" y="168"/>
                </a:lnTo>
                <a:lnTo>
                  <a:pt x="97" y="170"/>
                </a:lnTo>
                <a:lnTo>
                  <a:pt x="95" y="173"/>
                </a:lnTo>
                <a:lnTo>
                  <a:pt x="95" y="176"/>
                </a:lnTo>
                <a:lnTo>
                  <a:pt x="95" y="181"/>
                </a:lnTo>
                <a:lnTo>
                  <a:pt x="95" y="183"/>
                </a:lnTo>
                <a:lnTo>
                  <a:pt x="97" y="186"/>
                </a:lnTo>
                <a:lnTo>
                  <a:pt x="95" y="189"/>
                </a:lnTo>
                <a:lnTo>
                  <a:pt x="92" y="194"/>
                </a:lnTo>
                <a:lnTo>
                  <a:pt x="92" y="197"/>
                </a:lnTo>
                <a:lnTo>
                  <a:pt x="95" y="199"/>
                </a:lnTo>
                <a:lnTo>
                  <a:pt x="92" y="202"/>
                </a:lnTo>
                <a:lnTo>
                  <a:pt x="92" y="207"/>
                </a:lnTo>
                <a:lnTo>
                  <a:pt x="95" y="210"/>
                </a:lnTo>
                <a:lnTo>
                  <a:pt x="97" y="212"/>
                </a:lnTo>
                <a:lnTo>
                  <a:pt x="97" y="215"/>
                </a:lnTo>
                <a:lnTo>
                  <a:pt x="97" y="217"/>
                </a:lnTo>
                <a:lnTo>
                  <a:pt x="95" y="217"/>
                </a:lnTo>
                <a:lnTo>
                  <a:pt x="95" y="220"/>
                </a:lnTo>
                <a:lnTo>
                  <a:pt x="92" y="220"/>
                </a:lnTo>
                <a:lnTo>
                  <a:pt x="92" y="223"/>
                </a:lnTo>
                <a:lnTo>
                  <a:pt x="90" y="223"/>
                </a:lnTo>
                <a:lnTo>
                  <a:pt x="90" y="225"/>
                </a:lnTo>
                <a:lnTo>
                  <a:pt x="90" y="228"/>
                </a:lnTo>
                <a:lnTo>
                  <a:pt x="90" y="231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riceño" textlink="">
        <xdr:nvSpPr>
          <xdr:cNvPr id="311" name="05107">
            <a:extLst>
              <a:ext uri="{FF2B5EF4-FFF2-40B4-BE49-F238E27FC236}">
                <a16:creationId xmlns:a16="http://schemas.microsoft.com/office/drawing/2014/main" id="{00000000-0008-0000-0300-000037010000}"/>
              </a:ext>
            </a:extLst>
          </xdr:cNvPr>
          <xdr:cNvSpPr>
            <a:spLocks/>
          </xdr:cNvSpPr>
        </xdr:nvSpPr>
        <xdr:spPr bwMode="auto">
          <a:xfrm>
            <a:off x="8443917" y="2903533"/>
            <a:ext cx="393700" cy="415925"/>
          </a:xfrm>
          <a:custGeom>
            <a:avLst/>
            <a:gdLst>
              <a:gd name="T0" fmla="*/ 25400 w 209"/>
              <a:gd name="T1" fmla="*/ 279400 h 220"/>
              <a:gd name="T2" fmla="*/ 7938 w 209"/>
              <a:gd name="T3" fmla="*/ 254000 h 220"/>
              <a:gd name="T4" fmla="*/ 0 w 209"/>
              <a:gd name="T5" fmla="*/ 220663 h 220"/>
              <a:gd name="T6" fmla="*/ 15875 w 209"/>
              <a:gd name="T7" fmla="*/ 212725 h 220"/>
              <a:gd name="T8" fmla="*/ 25400 w 209"/>
              <a:gd name="T9" fmla="*/ 196850 h 220"/>
              <a:gd name="T10" fmla="*/ 28575 w 209"/>
              <a:gd name="T11" fmla="*/ 174625 h 220"/>
              <a:gd name="T12" fmla="*/ 33338 w 209"/>
              <a:gd name="T13" fmla="*/ 153988 h 220"/>
              <a:gd name="T14" fmla="*/ 53975 w 209"/>
              <a:gd name="T15" fmla="*/ 150813 h 220"/>
              <a:gd name="T16" fmla="*/ 74613 w 209"/>
              <a:gd name="T17" fmla="*/ 142875 h 220"/>
              <a:gd name="T18" fmla="*/ 92075 w 209"/>
              <a:gd name="T19" fmla="*/ 125413 h 220"/>
              <a:gd name="T20" fmla="*/ 103188 w 209"/>
              <a:gd name="T21" fmla="*/ 109538 h 220"/>
              <a:gd name="T22" fmla="*/ 125413 w 209"/>
              <a:gd name="T23" fmla="*/ 87313 h 220"/>
              <a:gd name="T24" fmla="*/ 141288 w 209"/>
              <a:gd name="T25" fmla="*/ 79375 h 220"/>
              <a:gd name="T26" fmla="*/ 157163 w 209"/>
              <a:gd name="T27" fmla="*/ 66675 h 220"/>
              <a:gd name="T28" fmla="*/ 179388 w 209"/>
              <a:gd name="T29" fmla="*/ 63500 h 220"/>
              <a:gd name="T30" fmla="*/ 200025 w 209"/>
              <a:gd name="T31" fmla="*/ 63500 h 220"/>
              <a:gd name="T32" fmla="*/ 212725 w 209"/>
              <a:gd name="T33" fmla="*/ 50800 h 220"/>
              <a:gd name="T34" fmla="*/ 223838 w 209"/>
              <a:gd name="T35" fmla="*/ 38100 h 220"/>
              <a:gd name="T36" fmla="*/ 241300 w 209"/>
              <a:gd name="T37" fmla="*/ 30163 h 220"/>
              <a:gd name="T38" fmla="*/ 266700 w 209"/>
              <a:gd name="T39" fmla="*/ 33338 h 220"/>
              <a:gd name="T40" fmla="*/ 282575 w 209"/>
              <a:gd name="T41" fmla="*/ 33338 h 220"/>
              <a:gd name="T42" fmla="*/ 295275 w 209"/>
              <a:gd name="T43" fmla="*/ 22225 h 220"/>
              <a:gd name="T44" fmla="*/ 307975 w 209"/>
              <a:gd name="T45" fmla="*/ 9525 h 220"/>
              <a:gd name="T46" fmla="*/ 323850 w 209"/>
              <a:gd name="T47" fmla="*/ 0 h 220"/>
              <a:gd name="T48" fmla="*/ 328613 w 209"/>
              <a:gd name="T49" fmla="*/ 12700 h 220"/>
              <a:gd name="T50" fmla="*/ 315913 w 209"/>
              <a:gd name="T51" fmla="*/ 30163 h 220"/>
              <a:gd name="T52" fmla="*/ 298450 w 209"/>
              <a:gd name="T53" fmla="*/ 42863 h 220"/>
              <a:gd name="T54" fmla="*/ 290513 w 209"/>
              <a:gd name="T55" fmla="*/ 58738 h 220"/>
              <a:gd name="T56" fmla="*/ 295275 w 209"/>
              <a:gd name="T57" fmla="*/ 84138 h 220"/>
              <a:gd name="T58" fmla="*/ 282575 w 209"/>
              <a:gd name="T59" fmla="*/ 100013 h 220"/>
              <a:gd name="T60" fmla="*/ 277813 w 209"/>
              <a:gd name="T61" fmla="*/ 120650 h 220"/>
              <a:gd name="T62" fmla="*/ 269875 w 209"/>
              <a:gd name="T63" fmla="*/ 142875 h 220"/>
              <a:gd name="T64" fmla="*/ 254000 w 209"/>
              <a:gd name="T65" fmla="*/ 153988 h 220"/>
              <a:gd name="T66" fmla="*/ 249238 w 209"/>
              <a:gd name="T67" fmla="*/ 187325 h 220"/>
              <a:gd name="T68" fmla="*/ 257175 w 209"/>
              <a:gd name="T69" fmla="*/ 204788 h 220"/>
              <a:gd name="T70" fmla="*/ 257175 w 209"/>
              <a:gd name="T71" fmla="*/ 225425 h 220"/>
              <a:gd name="T72" fmla="*/ 261938 w 209"/>
              <a:gd name="T73" fmla="*/ 250825 h 220"/>
              <a:gd name="T74" fmla="*/ 277813 w 209"/>
              <a:gd name="T75" fmla="*/ 266700 h 220"/>
              <a:gd name="T76" fmla="*/ 266700 w 209"/>
              <a:gd name="T77" fmla="*/ 266700 h 220"/>
              <a:gd name="T78" fmla="*/ 249238 w 209"/>
              <a:gd name="T79" fmla="*/ 274638 h 220"/>
              <a:gd name="T80" fmla="*/ 254000 w 209"/>
              <a:gd name="T81" fmla="*/ 295275 h 220"/>
              <a:gd name="T82" fmla="*/ 244475 w 209"/>
              <a:gd name="T83" fmla="*/ 315913 h 220"/>
              <a:gd name="T84" fmla="*/ 236538 w 209"/>
              <a:gd name="T85" fmla="*/ 333375 h 220"/>
              <a:gd name="T86" fmla="*/ 212725 w 209"/>
              <a:gd name="T87" fmla="*/ 338138 h 220"/>
              <a:gd name="T88" fmla="*/ 195263 w 209"/>
              <a:gd name="T89" fmla="*/ 338138 h 220"/>
              <a:gd name="T90" fmla="*/ 179388 w 209"/>
              <a:gd name="T91" fmla="*/ 346075 h 220"/>
              <a:gd name="T92" fmla="*/ 182563 w 209"/>
              <a:gd name="T93" fmla="*/ 333375 h 220"/>
              <a:gd name="T94" fmla="*/ 169863 w 209"/>
              <a:gd name="T95" fmla="*/ 315913 h 220"/>
              <a:gd name="T96" fmla="*/ 153988 w 209"/>
              <a:gd name="T97" fmla="*/ 304800 h 220"/>
              <a:gd name="T98" fmla="*/ 133350 w 209"/>
              <a:gd name="T99" fmla="*/ 304800 h 220"/>
              <a:gd name="T100" fmla="*/ 125413 w 209"/>
              <a:gd name="T101" fmla="*/ 287338 h 220"/>
              <a:gd name="T102" fmla="*/ 125413 w 209"/>
              <a:gd name="T103" fmla="*/ 261938 h 220"/>
              <a:gd name="T104" fmla="*/ 112713 w 209"/>
              <a:gd name="T105" fmla="*/ 250825 h 220"/>
              <a:gd name="T106" fmla="*/ 100013 w 209"/>
              <a:gd name="T107" fmla="*/ 274638 h 220"/>
              <a:gd name="T108" fmla="*/ 82550 w 209"/>
              <a:gd name="T109" fmla="*/ 292100 h 220"/>
              <a:gd name="T110" fmla="*/ 69850 w 209"/>
              <a:gd name="T111" fmla="*/ 304800 h 220"/>
              <a:gd name="T112" fmla="*/ 46038 w 209"/>
              <a:gd name="T113" fmla="*/ 300038 h 220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209" h="220">
                <a:moveTo>
                  <a:pt x="24" y="189"/>
                </a:moveTo>
                <a:lnTo>
                  <a:pt x="24" y="186"/>
                </a:lnTo>
                <a:lnTo>
                  <a:pt x="21" y="186"/>
                </a:lnTo>
                <a:lnTo>
                  <a:pt x="18" y="181"/>
                </a:lnTo>
                <a:lnTo>
                  <a:pt x="18" y="179"/>
                </a:lnTo>
                <a:lnTo>
                  <a:pt x="16" y="176"/>
                </a:lnTo>
                <a:lnTo>
                  <a:pt x="13" y="173"/>
                </a:lnTo>
                <a:lnTo>
                  <a:pt x="13" y="171"/>
                </a:lnTo>
                <a:lnTo>
                  <a:pt x="13" y="165"/>
                </a:lnTo>
                <a:lnTo>
                  <a:pt x="10" y="163"/>
                </a:lnTo>
                <a:lnTo>
                  <a:pt x="8" y="160"/>
                </a:lnTo>
                <a:lnTo>
                  <a:pt x="5" y="160"/>
                </a:lnTo>
                <a:lnTo>
                  <a:pt x="3" y="155"/>
                </a:lnTo>
                <a:lnTo>
                  <a:pt x="3" y="152"/>
                </a:lnTo>
                <a:lnTo>
                  <a:pt x="0" y="150"/>
                </a:lnTo>
                <a:lnTo>
                  <a:pt x="0" y="144"/>
                </a:lnTo>
                <a:lnTo>
                  <a:pt x="0" y="142"/>
                </a:lnTo>
                <a:lnTo>
                  <a:pt x="0" y="139"/>
                </a:lnTo>
                <a:lnTo>
                  <a:pt x="3" y="139"/>
                </a:lnTo>
                <a:lnTo>
                  <a:pt x="3" y="137"/>
                </a:lnTo>
                <a:lnTo>
                  <a:pt x="5" y="137"/>
                </a:lnTo>
                <a:lnTo>
                  <a:pt x="5" y="134"/>
                </a:lnTo>
                <a:lnTo>
                  <a:pt x="8" y="134"/>
                </a:lnTo>
                <a:lnTo>
                  <a:pt x="10" y="134"/>
                </a:lnTo>
                <a:lnTo>
                  <a:pt x="10" y="131"/>
                </a:lnTo>
                <a:lnTo>
                  <a:pt x="10" y="129"/>
                </a:lnTo>
                <a:lnTo>
                  <a:pt x="13" y="129"/>
                </a:lnTo>
                <a:lnTo>
                  <a:pt x="13" y="126"/>
                </a:lnTo>
                <a:lnTo>
                  <a:pt x="13" y="124"/>
                </a:lnTo>
                <a:lnTo>
                  <a:pt x="16" y="124"/>
                </a:lnTo>
                <a:lnTo>
                  <a:pt x="16" y="121"/>
                </a:lnTo>
                <a:lnTo>
                  <a:pt x="16" y="118"/>
                </a:lnTo>
                <a:lnTo>
                  <a:pt x="18" y="118"/>
                </a:lnTo>
                <a:lnTo>
                  <a:pt x="18" y="116"/>
                </a:lnTo>
                <a:lnTo>
                  <a:pt x="18" y="113"/>
                </a:lnTo>
                <a:lnTo>
                  <a:pt x="18" y="110"/>
                </a:lnTo>
                <a:lnTo>
                  <a:pt x="18" y="108"/>
                </a:lnTo>
                <a:lnTo>
                  <a:pt x="18" y="105"/>
                </a:lnTo>
                <a:lnTo>
                  <a:pt x="21" y="105"/>
                </a:lnTo>
                <a:lnTo>
                  <a:pt x="21" y="103"/>
                </a:lnTo>
                <a:lnTo>
                  <a:pt x="21" y="100"/>
                </a:lnTo>
                <a:lnTo>
                  <a:pt x="21" y="97"/>
                </a:lnTo>
                <a:lnTo>
                  <a:pt x="21" y="95"/>
                </a:lnTo>
                <a:lnTo>
                  <a:pt x="24" y="95"/>
                </a:lnTo>
                <a:lnTo>
                  <a:pt x="26" y="95"/>
                </a:lnTo>
                <a:lnTo>
                  <a:pt x="29" y="95"/>
                </a:lnTo>
                <a:lnTo>
                  <a:pt x="31" y="95"/>
                </a:lnTo>
                <a:lnTo>
                  <a:pt x="34" y="95"/>
                </a:lnTo>
                <a:lnTo>
                  <a:pt x="37" y="95"/>
                </a:lnTo>
                <a:lnTo>
                  <a:pt x="39" y="95"/>
                </a:lnTo>
                <a:lnTo>
                  <a:pt x="42" y="95"/>
                </a:lnTo>
                <a:lnTo>
                  <a:pt x="42" y="92"/>
                </a:lnTo>
                <a:lnTo>
                  <a:pt x="44" y="92"/>
                </a:lnTo>
                <a:lnTo>
                  <a:pt x="47" y="90"/>
                </a:lnTo>
                <a:lnTo>
                  <a:pt x="47" y="87"/>
                </a:lnTo>
                <a:lnTo>
                  <a:pt x="50" y="84"/>
                </a:lnTo>
                <a:lnTo>
                  <a:pt x="52" y="84"/>
                </a:lnTo>
                <a:lnTo>
                  <a:pt x="55" y="82"/>
                </a:lnTo>
                <a:lnTo>
                  <a:pt x="58" y="82"/>
                </a:lnTo>
                <a:lnTo>
                  <a:pt x="58" y="79"/>
                </a:lnTo>
                <a:lnTo>
                  <a:pt x="60" y="79"/>
                </a:lnTo>
                <a:lnTo>
                  <a:pt x="60" y="76"/>
                </a:lnTo>
                <a:lnTo>
                  <a:pt x="63" y="76"/>
                </a:lnTo>
                <a:lnTo>
                  <a:pt x="63" y="74"/>
                </a:lnTo>
                <a:lnTo>
                  <a:pt x="65" y="71"/>
                </a:lnTo>
                <a:lnTo>
                  <a:pt x="65" y="69"/>
                </a:lnTo>
                <a:lnTo>
                  <a:pt x="65" y="66"/>
                </a:lnTo>
                <a:lnTo>
                  <a:pt x="68" y="63"/>
                </a:lnTo>
                <a:lnTo>
                  <a:pt x="71" y="61"/>
                </a:lnTo>
                <a:lnTo>
                  <a:pt x="71" y="58"/>
                </a:lnTo>
                <a:lnTo>
                  <a:pt x="73" y="58"/>
                </a:lnTo>
                <a:lnTo>
                  <a:pt x="79" y="55"/>
                </a:lnTo>
                <a:lnTo>
                  <a:pt x="79" y="53"/>
                </a:lnTo>
                <a:lnTo>
                  <a:pt x="81" y="53"/>
                </a:lnTo>
                <a:lnTo>
                  <a:pt x="84" y="53"/>
                </a:lnTo>
                <a:lnTo>
                  <a:pt x="86" y="53"/>
                </a:lnTo>
                <a:lnTo>
                  <a:pt x="89" y="53"/>
                </a:lnTo>
                <a:lnTo>
                  <a:pt x="89" y="50"/>
                </a:lnTo>
                <a:lnTo>
                  <a:pt x="92" y="50"/>
                </a:lnTo>
                <a:lnTo>
                  <a:pt x="92" y="48"/>
                </a:lnTo>
                <a:lnTo>
                  <a:pt x="94" y="48"/>
                </a:lnTo>
                <a:lnTo>
                  <a:pt x="97" y="45"/>
                </a:lnTo>
                <a:lnTo>
                  <a:pt x="99" y="45"/>
                </a:lnTo>
                <a:lnTo>
                  <a:pt x="99" y="42"/>
                </a:lnTo>
                <a:lnTo>
                  <a:pt x="102" y="42"/>
                </a:lnTo>
                <a:lnTo>
                  <a:pt x="105" y="42"/>
                </a:lnTo>
                <a:lnTo>
                  <a:pt x="107" y="42"/>
                </a:lnTo>
                <a:lnTo>
                  <a:pt x="110" y="42"/>
                </a:lnTo>
                <a:lnTo>
                  <a:pt x="110" y="40"/>
                </a:lnTo>
                <a:lnTo>
                  <a:pt x="113" y="40"/>
                </a:lnTo>
                <a:lnTo>
                  <a:pt x="115" y="42"/>
                </a:lnTo>
                <a:lnTo>
                  <a:pt x="115" y="40"/>
                </a:lnTo>
                <a:lnTo>
                  <a:pt x="118" y="40"/>
                </a:lnTo>
                <a:lnTo>
                  <a:pt x="120" y="40"/>
                </a:lnTo>
                <a:lnTo>
                  <a:pt x="123" y="40"/>
                </a:lnTo>
                <a:lnTo>
                  <a:pt x="126" y="40"/>
                </a:lnTo>
                <a:lnTo>
                  <a:pt x="128" y="40"/>
                </a:lnTo>
                <a:lnTo>
                  <a:pt x="131" y="40"/>
                </a:lnTo>
                <a:lnTo>
                  <a:pt x="131" y="37"/>
                </a:lnTo>
                <a:lnTo>
                  <a:pt x="134" y="37"/>
                </a:lnTo>
                <a:lnTo>
                  <a:pt x="134" y="35"/>
                </a:lnTo>
                <a:lnTo>
                  <a:pt x="134" y="32"/>
                </a:lnTo>
                <a:lnTo>
                  <a:pt x="136" y="32"/>
                </a:lnTo>
                <a:lnTo>
                  <a:pt x="136" y="29"/>
                </a:lnTo>
                <a:lnTo>
                  <a:pt x="139" y="29"/>
                </a:lnTo>
                <a:lnTo>
                  <a:pt x="139" y="27"/>
                </a:lnTo>
                <a:lnTo>
                  <a:pt x="139" y="24"/>
                </a:lnTo>
                <a:lnTo>
                  <a:pt x="141" y="24"/>
                </a:lnTo>
                <a:lnTo>
                  <a:pt x="141" y="21"/>
                </a:lnTo>
                <a:lnTo>
                  <a:pt x="144" y="21"/>
                </a:lnTo>
                <a:lnTo>
                  <a:pt x="144" y="19"/>
                </a:lnTo>
                <a:lnTo>
                  <a:pt x="147" y="19"/>
                </a:lnTo>
                <a:lnTo>
                  <a:pt x="149" y="19"/>
                </a:lnTo>
                <a:lnTo>
                  <a:pt x="152" y="19"/>
                </a:lnTo>
                <a:lnTo>
                  <a:pt x="154" y="19"/>
                </a:lnTo>
                <a:lnTo>
                  <a:pt x="157" y="19"/>
                </a:lnTo>
                <a:lnTo>
                  <a:pt x="160" y="19"/>
                </a:lnTo>
                <a:lnTo>
                  <a:pt x="162" y="21"/>
                </a:lnTo>
                <a:lnTo>
                  <a:pt x="165" y="21"/>
                </a:lnTo>
                <a:lnTo>
                  <a:pt x="168" y="21"/>
                </a:lnTo>
                <a:lnTo>
                  <a:pt x="168" y="24"/>
                </a:lnTo>
                <a:lnTo>
                  <a:pt x="170" y="24"/>
                </a:lnTo>
                <a:lnTo>
                  <a:pt x="173" y="24"/>
                </a:lnTo>
                <a:lnTo>
                  <a:pt x="175" y="24"/>
                </a:lnTo>
                <a:lnTo>
                  <a:pt x="178" y="24"/>
                </a:lnTo>
                <a:lnTo>
                  <a:pt x="178" y="21"/>
                </a:lnTo>
                <a:lnTo>
                  <a:pt x="181" y="21"/>
                </a:lnTo>
                <a:lnTo>
                  <a:pt x="181" y="19"/>
                </a:lnTo>
                <a:lnTo>
                  <a:pt x="183" y="19"/>
                </a:lnTo>
                <a:lnTo>
                  <a:pt x="183" y="16"/>
                </a:lnTo>
                <a:lnTo>
                  <a:pt x="186" y="16"/>
                </a:lnTo>
                <a:lnTo>
                  <a:pt x="186" y="14"/>
                </a:lnTo>
                <a:lnTo>
                  <a:pt x="188" y="14"/>
                </a:lnTo>
                <a:lnTo>
                  <a:pt x="191" y="14"/>
                </a:lnTo>
                <a:lnTo>
                  <a:pt x="191" y="11"/>
                </a:lnTo>
                <a:lnTo>
                  <a:pt x="191" y="8"/>
                </a:lnTo>
                <a:lnTo>
                  <a:pt x="194" y="8"/>
                </a:lnTo>
                <a:lnTo>
                  <a:pt x="194" y="6"/>
                </a:lnTo>
                <a:lnTo>
                  <a:pt x="196" y="6"/>
                </a:lnTo>
                <a:lnTo>
                  <a:pt x="199" y="6"/>
                </a:lnTo>
                <a:lnTo>
                  <a:pt x="199" y="3"/>
                </a:lnTo>
                <a:lnTo>
                  <a:pt x="202" y="3"/>
                </a:lnTo>
                <a:lnTo>
                  <a:pt x="204" y="3"/>
                </a:lnTo>
                <a:lnTo>
                  <a:pt x="204" y="0"/>
                </a:lnTo>
                <a:lnTo>
                  <a:pt x="207" y="0"/>
                </a:lnTo>
                <a:lnTo>
                  <a:pt x="209" y="0"/>
                </a:lnTo>
                <a:lnTo>
                  <a:pt x="209" y="3"/>
                </a:lnTo>
                <a:lnTo>
                  <a:pt x="209" y="6"/>
                </a:lnTo>
                <a:lnTo>
                  <a:pt x="209" y="8"/>
                </a:lnTo>
                <a:lnTo>
                  <a:pt x="207" y="8"/>
                </a:lnTo>
                <a:lnTo>
                  <a:pt x="207" y="11"/>
                </a:lnTo>
                <a:lnTo>
                  <a:pt x="204" y="11"/>
                </a:lnTo>
                <a:lnTo>
                  <a:pt x="204" y="14"/>
                </a:lnTo>
                <a:lnTo>
                  <a:pt x="202" y="16"/>
                </a:lnTo>
                <a:lnTo>
                  <a:pt x="199" y="16"/>
                </a:lnTo>
                <a:lnTo>
                  <a:pt x="199" y="19"/>
                </a:lnTo>
                <a:lnTo>
                  <a:pt x="196" y="21"/>
                </a:lnTo>
                <a:lnTo>
                  <a:pt x="194" y="21"/>
                </a:lnTo>
                <a:lnTo>
                  <a:pt x="194" y="24"/>
                </a:lnTo>
                <a:lnTo>
                  <a:pt x="191" y="24"/>
                </a:lnTo>
                <a:lnTo>
                  <a:pt x="191" y="27"/>
                </a:lnTo>
                <a:lnTo>
                  <a:pt x="188" y="27"/>
                </a:lnTo>
                <a:lnTo>
                  <a:pt x="188" y="29"/>
                </a:lnTo>
                <a:lnTo>
                  <a:pt x="186" y="29"/>
                </a:lnTo>
                <a:lnTo>
                  <a:pt x="186" y="32"/>
                </a:lnTo>
                <a:lnTo>
                  <a:pt x="186" y="35"/>
                </a:lnTo>
                <a:lnTo>
                  <a:pt x="183" y="35"/>
                </a:lnTo>
                <a:lnTo>
                  <a:pt x="183" y="37"/>
                </a:lnTo>
                <a:lnTo>
                  <a:pt x="183" y="40"/>
                </a:lnTo>
                <a:lnTo>
                  <a:pt x="183" y="42"/>
                </a:lnTo>
                <a:lnTo>
                  <a:pt x="183" y="45"/>
                </a:lnTo>
                <a:lnTo>
                  <a:pt x="183" y="48"/>
                </a:lnTo>
                <a:lnTo>
                  <a:pt x="183" y="50"/>
                </a:lnTo>
                <a:lnTo>
                  <a:pt x="186" y="53"/>
                </a:lnTo>
                <a:lnTo>
                  <a:pt x="186" y="55"/>
                </a:lnTo>
                <a:lnTo>
                  <a:pt x="186" y="58"/>
                </a:lnTo>
                <a:lnTo>
                  <a:pt x="183" y="61"/>
                </a:lnTo>
                <a:lnTo>
                  <a:pt x="183" y="63"/>
                </a:lnTo>
                <a:lnTo>
                  <a:pt x="181" y="63"/>
                </a:lnTo>
                <a:lnTo>
                  <a:pt x="178" y="63"/>
                </a:lnTo>
                <a:lnTo>
                  <a:pt x="178" y="66"/>
                </a:lnTo>
                <a:lnTo>
                  <a:pt x="178" y="69"/>
                </a:lnTo>
                <a:lnTo>
                  <a:pt x="178" y="71"/>
                </a:lnTo>
                <a:lnTo>
                  <a:pt x="178" y="74"/>
                </a:lnTo>
                <a:lnTo>
                  <a:pt x="175" y="74"/>
                </a:lnTo>
                <a:lnTo>
                  <a:pt x="175" y="76"/>
                </a:lnTo>
                <a:lnTo>
                  <a:pt x="175" y="79"/>
                </a:lnTo>
                <a:lnTo>
                  <a:pt x="175" y="82"/>
                </a:lnTo>
                <a:lnTo>
                  <a:pt x="173" y="82"/>
                </a:lnTo>
                <a:lnTo>
                  <a:pt x="173" y="84"/>
                </a:lnTo>
                <a:lnTo>
                  <a:pt x="173" y="87"/>
                </a:lnTo>
                <a:lnTo>
                  <a:pt x="170" y="90"/>
                </a:lnTo>
                <a:lnTo>
                  <a:pt x="170" y="92"/>
                </a:lnTo>
                <a:lnTo>
                  <a:pt x="168" y="92"/>
                </a:lnTo>
                <a:lnTo>
                  <a:pt x="165" y="92"/>
                </a:lnTo>
                <a:lnTo>
                  <a:pt x="165" y="95"/>
                </a:lnTo>
                <a:lnTo>
                  <a:pt x="162" y="95"/>
                </a:lnTo>
                <a:lnTo>
                  <a:pt x="160" y="97"/>
                </a:lnTo>
                <a:lnTo>
                  <a:pt x="160" y="100"/>
                </a:lnTo>
                <a:lnTo>
                  <a:pt x="157" y="103"/>
                </a:lnTo>
                <a:lnTo>
                  <a:pt x="157" y="105"/>
                </a:lnTo>
                <a:lnTo>
                  <a:pt x="157" y="110"/>
                </a:lnTo>
                <a:lnTo>
                  <a:pt x="157" y="116"/>
                </a:lnTo>
                <a:lnTo>
                  <a:pt x="157" y="118"/>
                </a:lnTo>
                <a:lnTo>
                  <a:pt x="157" y="121"/>
                </a:lnTo>
                <a:lnTo>
                  <a:pt x="157" y="124"/>
                </a:lnTo>
                <a:lnTo>
                  <a:pt x="157" y="126"/>
                </a:lnTo>
                <a:lnTo>
                  <a:pt x="160" y="126"/>
                </a:lnTo>
                <a:lnTo>
                  <a:pt x="162" y="126"/>
                </a:lnTo>
                <a:lnTo>
                  <a:pt x="162" y="129"/>
                </a:lnTo>
                <a:lnTo>
                  <a:pt x="162" y="131"/>
                </a:lnTo>
                <a:lnTo>
                  <a:pt x="162" y="134"/>
                </a:lnTo>
                <a:lnTo>
                  <a:pt x="162" y="137"/>
                </a:lnTo>
                <a:lnTo>
                  <a:pt x="162" y="139"/>
                </a:lnTo>
                <a:lnTo>
                  <a:pt x="160" y="142"/>
                </a:lnTo>
                <a:lnTo>
                  <a:pt x="162" y="142"/>
                </a:lnTo>
                <a:lnTo>
                  <a:pt x="162" y="144"/>
                </a:lnTo>
                <a:lnTo>
                  <a:pt x="162" y="147"/>
                </a:lnTo>
                <a:lnTo>
                  <a:pt x="162" y="150"/>
                </a:lnTo>
                <a:lnTo>
                  <a:pt x="162" y="152"/>
                </a:lnTo>
                <a:lnTo>
                  <a:pt x="162" y="155"/>
                </a:lnTo>
                <a:lnTo>
                  <a:pt x="165" y="158"/>
                </a:lnTo>
                <a:lnTo>
                  <a:pt x="165" y="160"/>
                </a:lnTo>
                <a:lnTo>
                  <a:pt x="168" y="163"/>
                </a:lnTo>
                <a:lnTo>
                  <a:pt x="170" y="163"/>
                </a:lnTo>
                <a:lnTo>
                  <a:pt x="173" y="165"/>
                </a:lnTo>
                <a:lnTo>
                  <a:pt x="175" y="165"/>
                </a:lnTo>
                <a:lnTo>
                  <a:pt x="175" y="168"/>
                </a:lnTo>
                <a:lnTo>
                  <a:pt x="178" y="168"/>
                </a:lnTo>
                <a:lnTo>
                  <a:pt x="175" y="168"/>
                </a:lnTo>
                <a:lnTo>
                  <a:pt x="173" y="168"/>
                </a:lnTo>
                <a:lnTo>
                  <a:pt x="173" y="165"/>
                </a:lnTo>
                <a:lnTo>
                  <a:pt x="170" y="165"/>
                </a:lnTo>
                <a:lnTo>
                  <a:pt x="168" y="168"/>
                </a:lnTo>
                <a:lnTo>
                  <a:pt x="165" y="168"/>
                </a:lnTo>
                <a:lnTo>
                  <a:pt x="165" y="171"/>
                </a:lnTo>
                <a:lnTo>
                  <a:pt x="162" y="171"/>
                </a:lnTo>
                <a:lnTo>
                  <a:pt x="160" y="171"/>
                </a:lnTo>
                <a:lnTo>
                  <a:pt x="157" y="171"/>
                </a:lnTo>
                <a:lnTo>
                  <a:pt x="157" y="173"/>
                </a:lnTo>
                <a:lnTo>
                  <a:pt x="160" y="173"/>
                </a:lnTo>
                <a:lnTo>
                  <a:pt x="160" y="176"/>
                </a:lnTo>
                <a:lnTo>
                  <a:pt x="160" y="179"/>
                </a:lnTo>
                <a:lnTo>
                  <a:pt x="162" y="181"/>
                </a:lnTo>
                <a:lnTo>
                  <a:pt x="162" y="184"/>
                </a:lnTo>
                <a:lnTo>
                  <a:pt x="160" y="186"/>
                </a:lnTo>
                <a:lnTo>
                  <a:pt x="160" y="189"/>
                </a:lnTo>
                <a:lnTo>
                  <a:pt x="160" y="192"/>
                </a:lnTo>
                <a:lnTo>
                  <a:pt x="157" y="194"/>
                </a:lnTo>
                <a:lnTo>
                  <a:pt x="157" y="197"/>
                </a:lnTo>
                <a:lnTo>
                  <a:pt x="154" y="197"/>
                </a:lnTo>
                <a:lnTo>
                  <a:pt x="154" y="199"/>
                </a:lnTo>
                <a:lnTo>
                  <a:pt x="154" y="202"/>
                </a:lnTo>
                <a:lnTo>
                  <a:pt x="154" y="205"/>
                </a:lnTo>
                <a:lnTo>
                  <a:pt x="154" y="207"/>
                </a:lnTo>
                <a:lnTo>
                  <a:pt x="152" y="207"/>
                </a:lnTo>
                <a:lnTo>
                  <a:pt x="152" y="210"/>
                </a:lnTo>
                <a:lnTo>
                  <a:pt x="149" y="210"/>
                </a:lnTo>
                <a:lnTo>
                  <a:pt x="147" y="210"/>
                </a:lnTo>
                <a:lnTo>
                  <a:pt x="144" y="210"/>
                </a:lnTo>
                <a:lnTo>
                  <a:pt x="141" y="210"/>
                </a:lnTo>
                <a:lnTo>
                  <a:pt x="139" y="210"/>
                </a:lnTo>
                <a:lnTo>
                  <a:pt x="136" y="213"/>
                </a:lnTo>
                <a:lnTo>
                  <a:pt x="134" y="213"/>
                </a:lnTo>
                <a:lnTo>
                  <a:pt x="131" y="213"/>
                </a:lnTo>
                <a:lnTo>
                  <a:pt x="128" y="213"/>
                </a:lnTo>
                <a:lnTo>
                  <a:pt x="126" y="213"/>
                </a:lnTo>
                <a:lnTo>
                  <a:pt x="126" y="215"/>
                </a:lnTo>
                <a:lnTo>
                  <a:pt x="123" y="215"/>
                </a:lnTo>
                <a:lnTo>
                  <a:pt x="123" y="213"/>
                </a:lnTo>
                <a:lnTo>
                  <a:pt x="123" y="215"/>
                </a:lnTo>
                <a:lnTo>
                  <a:pt x="120" y="215"/>
                </a:lnTo>
                <a:lnTo>
                  <a:pt x="118" y="215"/>
                </a:lnTo>
                <a:lnTo>
                  <a:pt x="118" y="218"/>
                </a:lnTo>
                <a:lnTo>
                  <a:pt x="115" y="218"/>
                </a:lnTo>
                <a:lnTo>
                  <a:pt x="113" y="218"/>
                </a:lnTo>
                <a:lnTo>
                  <a:pt x="110" y="218"/>
                </a:lnTo>
                <a:lnTo>
                  <a:pt x="110" y="220"/>
                </a:lnTo>
                <a:lnTo>
                  <a:pt x="110" y="218"/>
                </a:lnTo>
                <a:lnTo>
                  <a:pt x="113" y="215"/>
                </a:lnTo>
                <a:lnTo>
                  <a:pt x="113" y="213"/>
                </a:lnTo>
                <a:lnTo>
                  <a:pt x="115" y="210"/>
                </a:lnTo>
                <a:lnTo>
                  <a:pt x="113" y="210"/>
                </a:lnTo>
                <a:lnTo>
                  <a:pt x="113" y="207"/>
                </a:lnTo>
                <a:lnTo>
                  <a:pt x="110" y="205"/>
                </a:lnTo>
                <a:lnTo>
                  <a:pt x="110" y="202"/>
                </a:lnTo>
                <a:lnTo>
                  <a:pt x="107" y="202"/>
                </a:lnTo>
                <a:lnTo>
                  <a:pt x="107" y="199"/>
                </a:lnTo>
                <a:lnTo>
                  <a:pt x="105" y="197"/>
                </a:lnTo>
                <a:lnTo>
                  <a:pt x="102" y="197"/>
                </a:lnTo>
                <a:lnTo>
                  <a:pt x="102" y="194"/>
                </a:lnTo>
                <a:lnTo>
                  <a:pt x="99" y="194"/>
                </a:lnTo>
                <a:lnTo>
                  <a:pt x="99" y="192"/>
                </a:lnTo>
                <a:lnTo>
                  <a:pt x="97" y="192"/>
                </a:lnTo>
                <a:lnTo>
                  <a:pt x="94" y="192"/>
                </a:lnTo>
                <a:lnTo>
                  <a:pt x="92" y="192"/>
                </a:lnTo>
                <a:lnTo>
                  <a:pt x="89" y="192"/>
                </a:lnTo>
                <a:lnTo>
                  <a:pt x="89" y="194"/>
                </a:lnTo>
                <a:lnTo>
                  <a:pt x="86" y="194"/>
                </a:lnTo>
                <a:lnTo>
                  <a:pt x="84" y="192"/>
                </a:lnTo>
                <a:lnTo>
                  <a:pt x="84" y="189"/>
                </a:lnTo>
                <a:lnTo>
                  <a:pt x="84" y="186"/>
                </a:lnTo>
                <a:lnTo>
                  <a:pt x="81" y="186"/>
                </a:lnTo>
                <a:lnTo>
                  <a:pt x="81" y="184"/>
                </a:lnTo>
                <a:lnTo>
                  <a:pt x="81" y="181"/>
                </a:lnTo>
                <a:lnTo>
                  <a:pt x="79" y="181"/>
                </a:lnTo>
                <a:lnTo>
                  <a:pt x="79" y="179"/>
                </a:lnTo>
                <a:lnTo>
                  <a:pt x="79" y="176"/>
                </a:lnTo>
                <a:lnTo>
                  <a:pt x="79" y="173"/>
                </a:lnTo>
                <a:lnTo>
                  <a:pt x="79" y="171"/>
                </a:lnTo>
                <a:lnTo>
                  <a:pt x="79" y="168"/>
                </a:lnTo>
                <a:lnTo>
                  <a:pt x="79" y="165"/>
                </a:lnTo>
                <a:lnTo>
                  <a:pt x="79" y="163"/>
                </a:lnTo>
                <a:lnTo>
                  <a:pt x="76" y="163"/>
                </a:lnTo>
                <a:lnTo>
                  <a:pt x="76" y="160"/>
                </a:lnTo>
                <a:lnTo>
                  <a:pt x="73" y="160"/>
                </a:lnTo>
                <a:lnTo>
                  <a:pt x="73" y="158"/>
                </a:lnTo>
                <a:lnTo>
                  <a:pt x="71" y="158"/>
                </a:lnTo>
                <a:lnTo>
                  <a:pt x="68" y="160"/>
                </a:lnTo>
                <a:lnTo>
                  <a:pt x="68" y="163"/>
                </a:lnTo>
                <a:lnTo>
                  <a:pt x="65" y="165"/>
                </a:lnTo>
                <a:lnTo>
                  <a:pt x="65" y="171"/>
                </a:lnTo>
                <a:lnTo>
                  <a:pt x="63" y="171"/>
                </a:lnTo>
                <a:lnTo>
                  <a:pt x="63" y="173"/>
                </a:lnTo>
                <a:lnTo>
                  <a:pt x="60" y="176"/>
                </a:lnTo>
                <a:lnTo>
                  <a:pt x="58" y="179"/>
                </a:lnTo>
                <a:lnTo>
                  <a:pt x="55" y="179"/>
                </a:lnTo>
                <a:lnTo>
                  <a:pt x="55" y="181"/>
                </a:lnTo>
                <a:lnTo>
                  <a:pt x="55" y="184"/>
                </a:lnTo>
                <a:lnTo>
                  <a:pt x="52" y="184"/>
                </a:lnTo>
                <a:lnTo>
                  <a:pt x="52" y="186"/>
                </a:lnTo>
                <a:lnTo>
                  <a:pt x="50" y="186"/>
                </a:lnTo>
                <a:lnTo>
                  <a:pt x="47" y="186"/>
                </a:lnTo>
                <a:lnTo>
                  <a:pt x="47" y="189"/>
                </a:lnTo>
                <a:lnTo>
                  <a:pt x="44" y="189"/>
                </a:lnTo>
                <a:lnTo>
                  <a:pt x="44" y="192"/>
                </a:lnTo>
                <a:lnTo>
                  <a:pt x="42" y="192"/>
                </a:lnTo>
                <a:lnTo>
                  <a:pt x="39" y="192"/>
                </a:lnTo>
                <a:lnTo>
                  <a:pt x="37" y="192"/>
                </a:lnTo>
                <a:lnTo>
                  <a:pt x="34" y="192"/>
                </a:lnTo>
                <a:lnTo>
                  <a:pt x="31" y="189"/>
                </a:lnTo>
                <a:lnTo>
                  <a:pt x="29" y="189"/>
                </a:lnTo>
                <a:lnTo>
                  <a:pt x="26" y="189"/>
                </a:lnTo>
                <a:lnTo>
                  <a:pt x="24" y="189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aldivia" textlink="">
        <xdr:nvSpPr>
          <xdr:cNvPr id="312" name="05854">
            <a:extLst>
              <a:ext uri="{FF2B5EF4-FFF2-40B4-BE49-F238E27FC236}">
                <a16:creationId xmlns:a16="http://schemas.microsoft.com/office/drawing/2014/main" id="{00000000-0008-0000-0300-000038010000}"/>
              </a:ext>
            </a:extLst>
          </xdr:cNvPr>
          <xdr:cNvSpPr>
            <a:spLocks/>
          </xdr:cNvSpPr>
        </xdr:nvSpPr>
        <xdr:spPr bwMode="auto">
          <a:xfrm>
            <a:off x="8691567" y="2613021"/>
            <a:ext cx="404812" cy="614361"/>
          </a:xfrm>
          <a:custGeom>
            <a:avLst/>
            <a:gdLst>
              <a:gd name="T0" fmla="*/ 12700 w 215"/>
              <a:gd name="T1" fmla="*/ 149225 h 325"/>
              <a:gd name="T2" fmla="*/ 15875 w 215"/>
              <a:gd name="T3" fmla="*/ 120650 h 325"/>
              <a:gd name="T4" fmla="*/ 20638 w 215"/>
              <a:gd name="T5" fmla="*/ 92075 h 325"/>
              <a:gd name="T6" fmla="*/ 28575 w 215"/>
              <a:gd name="T7" fmla="*/ 71438 h 325"/>
              <a:gd name="T8" fmla="*/ 53975 w 215"/>
              <a:gd name="T9" fmla="*/ 79375 h 325"/>
              <a:gd name="T10" fmla="*/ 79375 w 215"/>
              <a:gd name="T11" fmla="*/ 92075 h 325"/>
              <a:gd name="T12" fmla="*/ 107950 w 215"/>
              <a:gd name="T13" fmla="*/ 100013 h 325"/>
              <a:gd name="T14" fmla="*/ 133350 w 215"/>
              <a:gd name="T15" fmla="*/ 82550 h 325"/>
              <a:gd name="T16" fmla="*/ 166688 w 215"/>
              <a:gd name="T17" fmla="*/ 82550 h 325"/>
              <a:gd name="T18" fmla="*/ 190500 w 215"/>
              <a:gd name="T19" fmla="*/ 79375 h 325"/>
              <a:gd name="T20" fmla="*/ 211138 w 215"/>
              <a:gd name="T21" fmla="*/ 66675 h 325"/>
              <a:gd name="T22" fmla="*/ 236538 w 215"/>
              <a:gd name="T23" fmla="*/ 66675 h 325"/>
              <a:gd name="T24" fmla="*/ 261938 w 215"/>
              <a:gd name="T25" fmla="*/ 61913 h 325"/>
              <a:gd name="T26" fmla="*/ 269875 w 215"/>
              <a:gd name="T27" fmla="*/ 38100 h 325"/>
              <a:gd name="T28" fmla="*/ 277813 w 215"/>
              <a:gd name="T29" fmla="*/ 7938 h 325"/>
              <a:gd name="T30" fmla="*/ 303213 w 215"/>
              <a:gd name="T31" fmla="*/ 0 h 325"/>
              <a:gd name="T32" fmla="*/ 323850 w 215"/>
              <a:gd name="T33" fmla="*/ 20638 h 325"/>
              <a:gd name="T34" fmla="*/ 328613 w 215"/>
              <a:gd name="T35" fmla="*/ 46038 h 325"/>
              <a:gd name="T36" fmla="*/ 341313 w 215"/>
              <a:gd name="T37" fmla="*/ 61913 h 325"/>
              <a:gd name="T38" fmla="*/ 323850 w 215"/>
              <a:gd name="T39" fmla="*/ 79375 h 325"/>
              <a:gd name="T40" fmla="*/ 328613 w 215"/>
              <a:gd name="T41" fmla="*/ 100013 h 325"/>
              <a:gd name="T42" fmla="*/ 336550 w 215"/>
              <a:gd name="T43" fmla="*/ 120650 h 325"/>
              <a:gd name="T44" fmla="*/ 331788 w 215"/>
              <a:gd name="T45" fmla="*/ 141288 h 325"/>
              <a:gd name="T46" fmla="*/ 323850 w 215"/>
              <a:gd name="T47" fmla="*/ 169863 h 325"/>
              <a:gd name="T48" fmla="*/ 331788 w 215"/>
              <a:gd name="T49" fmla="*/ 195263 h 325"/>
              <a:gd name="T50" fmla="*/ 319088 w 215"/>
              <a:gd name="T51" fmla="*/ 207963 h 325"/>
              <a:gd name="T52" fmla="*/ 303213 w 215"/>
              <a:gd name="T53" fmla="*/ 236538 h 325"/>
              <a:gd name="T54" fmla="*/ 307975 w 215"/>
              <a:gd name="T55" fmla="*/ 266700 h 325"/>
              <a:gd name="T56" fmla="*/ 298450 w 215"/>
              <a:gd name="T57" fmla="*/ 274638 h 325"/>
              <a:gd name="T58" fmla="*/ 282575 w 215"/>
              <a:gd name="T59" fmla="*/ 257175 h 325"/>
              <a:gd name="T60" fmla="*/ 269875 w 215"/>
              <a:gd name="T61" fmla="*/ 277813 h 325"/>
              <a:gd name="T62" fmla="*/ 257175 w 215"/>
              <a:gd name="T63" fmla="*/ 295275 h 325"/>
              <a:gd name="T64" fmla="*/ 241300 w 215"/>
              <a:gd name="T65" fmla="*/ 311150 h 325"/>
              <a:gd name="T66" fmla="*/ 207963 w 215"/>
              <a:gd name="T67" fmla="*/ 323850 h 325"/>
              <a:gd name="T68" fmla="*/ 195263 w 215"/>
              <a:gd name="T69" fmla="*/ 349250 h 325"/>
              <a:gd name="T70" fmla="*/ 182563 w 215"/>
              <a:gd name="T71" fmla="*/ 382588 h 325"/>
              <a:gd name="T72" fmla="*/ 169863 w 215"/>
              <a:gd name="T73" fmla="*/ 407988 h 325"/>
              <a:gd name="T74" fmla="*/ 157163 w 215"/>
              <a:gd name="T75" fmla="*/ 431800 h 325"/>
              <a:gd name="T76" fmla="*/ 146050 w 215"/>
              <a:gd name="T77" fmla="*/ 457200 h 325"/>
              <a:gd name="T78" fmla="*/ 123825 w 215"/>
              <a:gd name="T79" fmla="*/ 469900 h 325"/>
              <a:gd name="T80" fmla="*/ 95250 w 215"/>
              <a:gd name="T81" fmla="*/ 482600 h 325"/>
              <a:gd name="T82" fmla="*/ 87313 w 215"/>
              <a:gd name="T83" fmla="*/ 506413 h 325"/>
              <a:gd name="T84" fmla="*/ 66675 w 215"/>
              <a:gd name="T85" fmla="*/ 506413 h 325"/>
              <a:gd name="T86" fmla="*/ 49213 w 215"/>
              <a:gd name="T87" fmla="*/ 477838 h 325"/>
              <a:gd name="T88" fmla="*/ 49213 w 215"/>
              <a:gd name="T89" fmla="*/ 449263 h 325"/>
              <a:gd name="T90" fmla="*/ 41275 w 215"/>
              <a:gd name="T91" fmla="*/ 419100 h 325"/>
              <a:gd name="T92" fmla="*/ 58738 w 215"/>
              <a:gd name="T93" fmla="*/ 390525 h 325"/>
              <a:gd name="T94" fmla="*/ 69850 w 215"/>
              <a:gd name="T95" fmla="*/ 365125 h 325"/>
              <a:gd name="T96" fmla="*/ 82550 w 215"/>
              <a:gd name="T97" fmla="*/ 344488 h 325"/>
              <a:gd name="T98" fmla="*/ 82550 w 215"/>
              <a:gd name="T99" fmla="*/ 311150 h 325"/>
              <a:gd name="T100" fmla="*/ 90488 w 215"/>
              <a:gd name="T101" fmla="*/ 287338 h 325"/>
              <a:gd name="T102" fmla="*/ 112713 w 215"/>
              <a:gd name="T103" fmla="*/ 269875 h 325"/>
              <a:gd name="T104" fmla="*/ 123825 w 215"/>
              <a:gd name="T105" fmla="*/ 244475 h 325"/>
              <a:gd name="T106" fmla="*/ 100013 w 215"/>
              <a:gd name="T107" fmla="*/ 233363 h 325"/>
              <a:gd name="T108" fmla="*/ 82550 w 215"/>
              <a:gd name="T109" fmla="*/ 215900 h 325"/>
              <a:gd name="T110" fmla="*/ 69850 w 215"/>
              <a:gd name="T111" fmla="*/ 200025 h 325"/>
              <a:gd name="T112" fmla="*/ 58738 w 215"/>
              <a:gd name="T113" fmla="*/ 179388 h 325"/>
              <a:gd name="T114" fmla="*/ 36513 w 215"/>
              <a:gd name="T115" fmla="*/ 182563 h 325"/>
              <a:gd name="T116" fmla="*/ 12700 w 215"/>
              <a:gd name="T117" fmla="*/ 182563 h 325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15" h="325">
                <a:moveTo>
                  <a:pt x="3" y="107"/>
                </a:moveTo>
                <a:lnTo>
                  <a:pt x="3" y="105"/>
                </a:lnTo>
                <a:lnTo>
                  <a:pt x="3" y="102"/>
                </a:lnTo>
                <a:lnTo>
                  <a:pt x="5" y="102"/>
                </a:lnTo>
                <a:lnTo>
                  <a:pt x="5" y="100"/>
                </a:lnTo>
                <a:lnTo>
                  <a:pt x="5" y="97"/>
                </a:lnTo>
                <a:lnTo>
                  <a:pt x="8" y="97"/>
                </a:lnTo>
                <a:lnTo>
                  <a:pt x="8" y="94"/>
                </a:lnTo>
                <a:lnTo>
                  <a:pt x="8" y="92"/>
                </a:lnTo>
                <a:lnTo>
                  <a:pt x="8" y="89"/>
                </a:lnTo>
                <a:lnTo>
                  <a:pt x="8" y="86"/>
                </a:lnTo>
                <a:lnTo>
                  <a:pt x="10" y="86"/>
                </a:lnTo>
                <a:lnTo>
                  <a:pt x="8" y="84"/>
                </a:lnTo>
                <a:lnTo>
                  <a:pt x="10" y="81"/>
                </a:lnTo>
                <a:lnTo>
                  <a:pt x="10" y="79"/>
                </a:lnTo>
                <a:lnTo>
                  <a:pt x="10" y="76"/>
                </a:lnTo>
                <a:lnTo>
                  <a:pt x="13" y="76"/>
                </a:lnTo>
                <a:lnTo>
                  <a:pt x="13" y="73"/>
                </a:lnTo>
                <a:lnTo>
                  <a:pt x="13" y="71"/>
                </a:lnTo>
                <a:lnTo>
                  <a:pt x="13" y="68"/>
                </a:lnTo>
                <a:lnTo>
                  <a:pt x="13" y="65"/>
                </a:lnTo>
                <a:lnTo>
                  <a:pt x="13" y="63"/>
                </a:lnTo>
                <a:lnTo>
                  <a:pt x="13" y="60"/>
                </a:lnTo>
                <a:lnTo>
                  <a:pt x="13" y="58"/>
                </a:lnTo>
                <a:lnTo>
                  <a:pt x="13" y="52"/>
                </a:lnTo>
                <a:lnTo>
                  <a:pt x="13" y="50"/>
                </a:lnTo>
                <a:lnTo>
                  <a:pt x="13" y="47"/>
                </a:lnTo>
                <a:lnTo>
                  <a:pt x="13" y="45"/>
                </a:lnTo>
                <a:lnTo>
                  <a:pt x="13" y="42"/>
                </a:lnTo>
                <a:lnTo>
                  <a:pt x="16" y="42"/>
                </a:lnTo>
                <a:lnTo>
                  <a:pt x="18" y="42"/>
                </a:lnTo>
                <a:lnTo>
                  <a:pt x="18" y="45"/>
                </a:lnTo>
                <a:lnTo>
                  <a:pt x="18" y="47"/>
                </a:lnTo>
                <a:lnTo>
                  <a:pt x="21" y="47"/>
                </a:lnTo>
                <a:lnTo>
                  <a:pt x="23" y="47"/>
                </a:lnTo>
                <a:lnTo>
                  <a:pt x="26" y="47"/>
                </a:lnTo>
                <a:lnTo>
                  <a:pt x="29" y="47"/>
                </a:lnTo>
                <a:lnTo>
                  <a:pt x="29" y="50"/>
                </a:lnTo>
                <a:lnTo>
                  <a:pt x="31" y="50"/>
                </a:lnTo>
                <a:lnTo>
                  <a:pt x="34" y="50"/>
                </a:lnTo>
                <a:lnTo>
                  <a:pt x="34" y="52"/>
                </a:lnTo>
                <a:lnTo>
                  <a:pt x="37" y="52"/>
                </a:lnTo>
                <a:lnTo>
                  <a:pt x="39" y="52"/>
                </a:lnTo>
                <a:lnTo>
                  <a:pt x="42" y="52"/>
                </a:lnTo>
                <a:lnTo>
                  <a:pt x="42" y="55"/>
                </a:lnTo>
                <a:lnTo>
                  <a:pt x="44" y="55"/>
                </a:lnTo>
                <a:lnTo>
                  <a:pt x="47" y="55"/>
                </a:lnTo>
                <a:lnTo>
                  <a:pt x="50" y="58"/>
                </a:lnTo>
                <a:lnTo>
                  <a:pt x="50" y="60"/>
                </a:lnTo>
                <a:lnTo>
                  <a:pt x="52" y="60"/>
                </a:lnTo>
                <a:lnTo>
                  <a:pt x="55" y="60"/>
                </a:lnTo>
                <a:lnTo>
                  <a:pt x="57" y="60"/>
                </a:lnTo>
                <a:lnTo>
                  <a:pt x="60" y="63"/>
                </a:lnTo>
                <a:lnTo>
                  <a:pt x="63" y="63"/>
                </a:lnTo>
                <a:lnTo>
                  <a:pt x="65" y="63"/>
                </a:lnTo>
                <a:lnTo>
                  <a:pt x="68" y="63"/>
                </a:lnTo>
                <a:lnTo>
                  <a:pt x="71" y="60"/>
                </a:lnTo>
                <a:lnTo>
                  <a:pt x="73" y="60"/>
                </a:lnTo>
                <a:lnTo>
                  <a:pt x="76" y="60"/>
                </a:lnTo>
                <a:lnTo>
                  <a:pt x="76" y="58"/>
                </a:lnTo>
                <a:lnTo>
                  <a:pt x="78" y="55"/>
                </a:lnTo>
                <a:lnTo>
                  <a:pt x="81" y="55"/>
                </a:lnTo>
                <a:lnTo>
                  <a:pt x="84" y="55"/>
                </a:lnTo>
                <a:lnTo>
                  <a:pt x="84" y="52"/>
                </a:lnTo>
                <a:lnTo>
                  <a:pt x="86" y="55"/>
                </a:lnTo>
                <a:lnTo>
                  <a:pt x="89" y="55"/>
                </a:lnTo>
                <a:lnTo>
                  <a:pt x="92" y="55"/>
                </a:lnTo>
                <a:lnTo>
                  <a:pt x="94" y="55"/>
                </a:lnTo>
                <a:lnTo>
                  <a:pt x="97" y="55"/>
                </a:lnTo>
                <a:lnTo>
                  <a:pt x="99" y="52"/>
                </a:lnTo>
                <a:lnTo>
                  <a:pt x="102" y="52"/>
                </a:lnTo>
                <a:lnTo>
                  <a:pt x="105" y="52"/>
                </a:lnTo>
                <a:lnTo>
                  <a:pt x="107" y="50"/>
                </a:lnTo>
                <a:lnTo>
                  <a:pt x="107" y="52"/>
                </a:lnTo>
                <a:lnTo>
                  <a:pt x="110" y="52"/>
                </a:lnTo>
                <a:lnTo>
                  <a:pt x="112" y="52"/>
                </a:lnTo>
                <a:lnTo>
                  <a:pt x="115" y="52"/>
                </a:lnTo>
                <a:lnTo>
                  <a:pt x="118" y="52"/>
                </a:lnTo>
                <a:lnTo>
                  <a:pt x="118" y="50"/>
                </a:lnTo>
                <a:lnTo>
                  <a:pt x="120" y="50"/>
                </a:lnTo>
                <a:lnTo>
                  <a:pt x="123" y="50"/>
                </a:lnTo>
                <a:lnTo>
                  <a:pt x="126" y="50"/>
                </a:lnTo>
                <a:lnTo>
                  <a:pt x="126" y="47"/>
                </a:lnTo>
                <a:lnTo>
                  <a:pt x="128" y="47"/>
                </a:lnTo>
                <a:lnTo>
                  <a:pt x="131" y="47"/>
                </a:lnTo>
                <a:lnTo>
                  <a:pt x="131" y="45"/>
                </a:lnTo>
                <a:lnTo>
                  <a:pt x="133" y="45"/>
                </a:lnTo>
                <a:lnTo>
                  <a:pt x="133" y="42"/>
                </a:lnTo>
                <a:lnTo>
                  <a:pt x="136" y="42"/>
                </a:lnTo>
                <a:lnTo>
                  <a:pt x="139" y="42"/>
                </a:lnTo>
                <a:lnTo>
                  <a:pt x="139" y="39"/>
                </a:lnTo>
                <a:lnTo>
                  <a:pt x="141" y="42"/>
                </a:lnTo>
                <a:lnTo>
                  <a:pt x="144" y="45"/>
                </a:lnTo>
                <a:lnTo>
                  <a:pt x="147" y="45"/>
                </a:lnTo>
                <a:lnTo>
                  <a:pt x="149" y="45"/>
                </a:lnTo>
                <a:lnTo>
                  <a:pt x="149" y="42"/>
                </a:lnTo>
                <a:lnTo>
                  <a:pt x="152" y="42"/>
                </a:lnTo>
                <a:lnTo>
                  <a:pt x="154" y="45"/>
                </a:lnTo>
                <a:lnTo>
                  <a:pt x="154" y="42"/>
                </a:lnTo>
                <a:lnTo>
                  <a:pt x="157" y="42"/>
                </a:lnTo>
                <a:lnTo>
                  <a:pt x="157" y="39"/>
                </a:lnTo>
                <a:lnTo>
                  <a:pt x="160" y="39"/>
                </a:lnTo>
                <a:lnTo>
                  <a:pt x="162" y="37"/>
                </a:lnTo>
                <a:lnTo>
                  <a:pt x="165" y="39"/>
                </a:lnTo>
                <a:lnTo>
                  <a:pt x="167" y="39"/>
                </a:lnTo>
                <a:lnTo>
                  <a:pt x="167" y="37"/>
                </a:lnTo>
                <a:lnTo>
                  <a:pt x="167" y="34"/>
                </a:lnTo>
                <a:lnTo>
                  <a:pt x="167" y="31"/>
                </a:lnTo>
                <a:lnTo>
                  <a:pt x="167" y="29"/>
                </a:lnTo>
                <a:lnTo>
                  <a:pt x="167" y="26"/>
                </a:lnTo>
                <a:lnTo>
                  <a:pt x="170" y="26"/>
                </a:lnTo>
                <a:lnTo>
                  <a:pt x="170" y="24"/>
                </a:lnTo>
                <a:lnTo>
                  <a:pt x="170" y="21"/>
                </a:lnTo>
                <a:lnTo>
                  <a:pt x="173" y="21"/>
                </a:lnTo>
                <a:lnTo>
                  <a:pt x="175" y="18"/>
                </a:lnTo>
                <a:lnTo>
                  <a:pt x="175" y="16"/>
                </a:lnTo>
                <a:lnTo>
                  <a:pt x="175" y="13"/>
                </a:lnTo>
                <a:lnTo>
                  <a:pt x="175" y="10"/>
                </a:lnTo>
                <a:lnTo>
                  <a:pt x="175" y="8"/>
                </a:lnTo>
                <a:lnTo>
                  <a:pt x="175" y="5"/>
                </a:lnTo>
                <a:lnTo>
                  <a:pt x="175" y="3"/>
                </a:lnTo>
                <a:lnTo>
                  <a:pt x="175" y="0"/>
                </a:lnTo>
                <a:lnTo>
                  <a:pt x="178" y="0"/>
                </a:lnTo>
                <a:lnTo>
                  <a:pt x="181" y="0"/>
                </a:lnTo>
                <a:lnTo>
                  <a:pt x="183" y="0"/>
                </a:lnTo>
                <a:lnTo>
                  <a:pt x="186" y="0"/>
                </a:lnTo>
                <a:lnTo>
                  <a:pt x="188" y="0"/>
                </a:lnTo>
                <a:lnTo>
                  <a:pt x="191" y="0"/>
                </a:lnTo>
                <a:lnTo>
                  <a:pt x="191" y="3"/>
                </a:lnTo>
                <a:lnTo>
                  <a:pt x="194" y="3"/>
                </a:lnTo>
                <a:lnTo>
                  <a:pt x="194" y="8"/>
                </a:lnTo>
                <a:lnTo>
                  <a:pt x="196" y="10"/>
                </a:lnTo>
                <a:lnTo>
                  <a:pt x="199" y="13"/>
                </a:lnTo>
                <a:lnTo>
                  <a:pt x="201" y="13"/>
                </a:lnTo>
                <a:lnTo>
                  <a:pt x="201" y="16"/>
                </a:lnTo>
                <a:lnTo>
                  <a:pt x="204" y="13"/>
                </a:lnTo>
                <a:lnTo>
                  <a:pt x="207" y="13"/>
                </a:lnTo>
                <a:lnTo>
                  <a:pt x="207" y="16"/>
                </a:lnTo>
                <a:lnTo>
                  <a:pt x="209" y="18"/>
                </a:lnTo>
                <a:lnTo>
                  <a:pt x="209" y="21"/>
                </a:lnTo>
                <a:lnTo>
                  <a:pt x="207" y="21"/>
                </a:lnTo>
                <a:lnTo>
                  <a:pt x="207" y="24"/>
                </a:lnTo>
                <a:lnTo>
                  <a:pt x="207" y="26"/>
                </a:lnTo>
                <a:lnTo>
                  <a:pt x="207" y="29"/>
                </a:lnTo>
                <a:lnTo>
                  <a:pt x="207" y="31"/>
                </a:lnTo>
                <a:lnTo>
                  <a:pt x="204" y="31"/>
                </a:lnTo>
                <a:lnTo>
                  <a:pt x="207" y="34"/>
                </a:lnTo>
                <a:lnTo>
                  <a:pt x="209" y="34"/>
                </a:lnTo>
                <a:lnTo>
                  <a:pt x="209" y="37"/>
                </a:lnTo>
                <a:lnTo>
                  <a:pt x="212" y="37"/>
                </a:lnTo>
                <a:lnTo>
                  <a:pt x="215" y="37"/>
                </a:lnTo>
                <a:lnTo>
                  <a:pt x="215" y="39"/>
                </a:lnTo>
                <a:lnTo>
                  <a:pt x="215" y="42"/>
                </a:lnTo>
                <a:lnTo>
                  <a:pt x="215" y="45"/>
                </a:lnTo>
                <a:lnTo>
                  <a:pt x="212" y="45"/>
                </a:lnTo>
                <a:lnTo>
                  <a:pt x="209" y="45"/>
                </a:lnTo>
                <a:lnTo>
                  <a:pt x="207" y="45"/>
                </a:lnTo>
                <a:lnTo>
                  <a:pt x="207" y="47"/>
                </a:lnTo>
                <a:lnTo>
                  <a:pt x="204" y="47"/>
                </a:lnTo>
                <a:lnTo>
                  <a:pt x="204" y="50"/>
                </a:lnTo>
                <a:lnTo>
                  <a:pt x="207" y="50"/>
                </a:lnTo>
                <a:lnTo>
                  <a:pt x="207" y="52"/>
                </a:lnTo>
                <a:lnTo>
                  <a:pt x="209" y="52"/>
                </a:lnTo>
                <a:lnTo>
                  <a:pt x="209" y="55"/>
                </a:lnTo>
                <a:lnTo>
                  <a:pt x="209" y="58"/>
                </a:lnTo>
                <a:lnTo>
                  <a:pt x="207" y="58"/>
                </a:lnTo>
                <a:lnTo>
                  <a:pt x="207" y="60"/>
                </a:lnTo>
                <a:lnTo>
                  <a:pt x="207" y="63"/>
                </a:lnTo>
                <a:lnTo>
                  <a:pt x="207" y="65"/>
                </a:lnTo>
                <a:lnTo>
                  <a:pt x="209" y="68"/>
                </a:lnTo>
                <a:lnTo>
                  <a:pt x="212" y="68"/>
                </a:lnTo>
                <a:lnTo>
                  <a:pt x="212" y="71"/>
                </a:lnTo>
                <a:lnTo>
                  <a:pt x="215" y="71"/>
                </a:lnTo>
                <a:lnTo>
                  <a:pt x="215" y="73"/>
                </a:lnTo>
                <a:lnTo>
                  <a:pt x="212" y="73"/>
                </a:lnTo>
                <a:lnTo>
                  <a:pt x="212" y="76"/>
                </a:lnTo>
                <a:lnTo>
                  <a:pt x="212" y="79"/>
                </a:lnTo>
                <a:lnTo>
                  <a:pt x="209" y="79"/>
                </a:lnTo>
                <a:lnTo>
                  <a:pt x="209" y="81"/>
                </a:lnTo>
                <a:lnTo>
                  <a:pt x="212" y="81"/>
                </a:lnTo>
                <a:lnTo>
                  <a:pt x="212" y="84"/>
                </a:lnTo>
                <a:lnTo>
                  <a:pt x="209" y="84"/>
                </a:lnTo>
                <a:lnTo>
                  <a:pt x="209" y="86"/>
                </a:lnTo>
                <a:lnTo>
                  <a:pt x="209" y="89"/>
                </a:lnTo>
                <a:lnTo>
                  <a:pt x="207" y="92"/>
                </a:lnTo>
                <a:lnTo>
                  <a:pt x="207" y="94"/>
                </a:lnTo>
                <a:lnTo>
                  <a:pt x="207" y="97"/>
                </a:lnTo>
                <a:lnTo>
                  <a:pt x="207" y="100"/>
                </a:lnTo>
                <a:lnTo>
                  <a:pt x="209" y="102"/>
                </a:lnTo>
                <a:lnTo>
                  <a:pt x="207" y="105"/>
                </a:lnTo>
                <a:lnTo>
                  <a:pt x="204" y="105"/>
                </a:lnTo>
                <a:lnTo>
                  <a:pt x="204" y="107"/>
                </a:lnTo>
                <a:lnTo>
                  <a:pt x="204" y="110"/>
                </a:lnTo>
                <a:lnTo>
                  <a:pt x="204" y="113"/>
                </a:lnTo>
                <a:lnTo>
                  <a:pt x="207" y="113"/>
                </a:lnTo>
                <a:lnTo>
                  <a:pt x="207" y="115"/>
                </a:lnTo>
                <a:lnTo>
                  <a:pt x="207" y="118"/>
                </a:lnTo>
                <a:lnTo>
                  <a:pt x="209" y="118"/>
                </a:lnTo>
                <a:lnTo>
                  <a:pt x="209" y="120"/>
                </a:lnTo>
                <a:lnTo>
                  <a:pt x="209" y="123"/>
                </a:lnTo>
                <a:lnTo>
                  <a:pt x="212" y="123"/>
                </a:lnTo>
                <a:lnTo>
                  <a:pt x="212" y="126"/>
                </a:lnTo>
                <a:lnTo>
                  <a:pt x="209" y="126"/>
                </a:lnTo>
                <a:lnTo>
                  <a:pt x="207" y="126"/>
                </a:lnTo>
                <a:lnTo>
                  <a:pt x="207" y="128"/>
                </a:lnTo>
                <a:lnTo>
                  <a:pt x="204" y="128"/>
                </a:lnTo>
                <a:lnTo>
                  <a:pt x="201" y="128"/>
                </a:lnTo>
                <a:lnTo>
                  <a:pt x="201" y="131"/>
                </a:lnTo>
                <a:lnTo>
                  <a:pt x="199" y="134"/>
                </a:lnTo>
                <a:lnTo>
                  <a:pt x="196" y="134"/>
                </a:lnTo>
                <a:lnTo>
                  <a:pt x="196" y="136"/>
                </a:lnTo>
                <a:lnTo>
                  <a:pt x="196" y="139"/>
                </a:lnTo>
                <a:lnTo>
                  <a:pt x="196" y="141"/>
                </a:lnTo>
                <a:lnTo>
                  <a:pt x="194" y="144"/>
                </a:lnTo>
                <a:lnTo>
                  <a:pt x="191" y="147"/>
                </a:lnTo>
                <a:lnTo>
                  <a:pt x="191" y="149"/>
                </a:lnTo>
                <a:lnTo>
                  <a:pt x="191" y="152"/>
                </a:lnTo>
                <a:lnTo>
                  <a:pt x="191" y="154"/>
                </a:lnTo>
                <a:lnTo>
                  <a:pt x="191" y="157"/>
                </a:lnTo>
                <a:lnTo>
                  <a:pt x="194" y="157"/>
                </a:lnTo>
                <a:lnTo>
                  <a:pt x="194" y="160"/>
                </a:lnTo>
                <a:lnTo>
                  <a:pt x="194" y="162"/>
                </a:lnTo>
                <a:lnTo>
                  <a:pt x="194" y="165"/>
                </a:lnTo>
                <a:lnTo>
                  <a:pt x="194" y="168"/>
                </a:lnTo>
                <a:lnTo>
                  <a:pt x="196" y="168"/>
                </a:lnTo>
                <a:lnTo>
                  <a:pt x="196" y="170"/>
                </a:lnTo>
                <a:lnTo>
                  <a:pt x="196" y="173"/>
                </a:lnTo>
                <a:lnTo>
                  <a:pt x="194" y="173"/>
                </a:lnTo>
                <a:lnTo>
                  <a:pt x="194" y="175"/>
                </a:lnTo>
                <a:lnTo>
                  <a:pt x="191" y="175"/>
                </a:lnTo>
                <a:lnTo>
                  <a:pt x="191" y="173"/>
                </a:lnTo>
                <a:lnTo>
                  <a:pt x="188" y="173"/>
                </a:lnTo>
                <a:lnTo>
                  <a:pt x="188" y="170"/>
                </a:lnTo>
                <a:lnTo>
                  <a:pt x="188" y="168"/>
                </a:lnTo>
                <a:lnTo>
                  <a:pt x="188" y="165"/>
                </a:lnTo>
                <a:lnTo>
                  <a:pt x="186" y="165"/>
                </a:lnTo>
                <a:lnTo>
                  <a:pt x="183" y="165"/>
                </a:lnTo>
                <a:lnTo>
                  <a:pt x="181" y="165"/>
                </a:lnTo>
                <a:lnTo>
                  <a:pt x="178" y="165"/>
                </a:lnTo>
                <a:lnTo>
                  <a:pt x="178" y="162"/>
                </a:lnTo>
                <a:lnTo>
                  <a:pt x="175" y="162"/>
                </a:lnTo>
                <a:lnTo>
                  <a:pt x="173" y="162"/>
                </a:lnTo>
                <a:lnTo>
                  <a:pt x="173" y="165"/>
                </a:lnTo>
                <a:lnTo>
                  <a:pt x="173" y="168"/>
                </a:lnTo>
                <a:lnTo>
                  <a:pt x="173" y="170"/>
                </a:lnTo>
                <a:lnTo>
                  <a:pt x="170" y="170"/>
                </a:lnTo>
                <a:lnTo>
                  <a:pt x="170" y="173"/>
                </a:lnTo>
                <a:lnTo>
                  <a:pt x="170" y="175"/>
                </a:lnTo>
                <a:lnTo>
                  <a:pt x="167" y="175"/>
                </a:lnTo>
                <a:lnTo>
                  <a:pt x="165" y="175"/>
                </a:lnTo>
                <a:lnTo>
                  <a:pt x="162" y="175"/>
                </a:lnTo>
                <a:lnTo>
                  <a:pt x="162" y="178"/>
                </a:lnTo>
                <a:lnTo>
                  <a:pt x="162" y="181"/>
                </a:lnTo>
                <a:lnTo>
                  <a:pt x="165" y="183"/>
                </a:lnTo>
                <a:lnTo>
                  <a:pt x="165" y="186"/>
                </a:lnTo>
                <a:lnTo>
                  <a:pt x="162" y="186"/>
                </a:lnTo>
                <a:lnTo>
                  <a:pt x="162" y="189"/>
                </a:lnTo>
                <a:lnTo>
                  <a:pt x="160" y="189"/>
                </a:lnTo>
                <a:lnTo>
                  <a:pt x="160" y="191"/>
                </a:lnTo>
                <a:lnTo>
                  <a:pt x="160" y="194"/>
                </a:lnTo>
                <a:lnTo>
                  <a:pt x="157" y="194"/>
                </a:lnTo>
                <a:lnTo>
                  <a:pt x="157" y="196"/>
                </a:lnTo>
                <a:lnTo>
                  <a:pt x="154" y="196"/>
                </a:lnTo>
                <a:lnTo>
                  <a:pt x="152" y="196"/>
                </a:lnTo>
                <a:lnTo>
                  <a:pt x="149" y="196"/>
                </a:lnTo>
                <a:lnTo>
                  <a:pt x="147" y="199"/>
                </a:lnTo>
                <a:lnTo>
                  <a:pt x="144" y="199"/>
                </a:lnTo>
                <a:lnTo>
                  <a:pt x="141" y="202"/>
                </a:lnTo>
                <a:lnTo>
                  <a:pt x="139" y="202"/>
                </a:lnTo>
                <a:lnTo>
                  <a:pt x="133" y="202"/>
                </a:lnTo>
                <a:lnTo>
                  <a:pt x="133" y="204"/>
                </a:lnTo>
                <a:lnTo>
                  <a:pt x="131" y="204"/>
                </a:lnTo>
                <a:lnTo>
                  <a:pt x="131" y="207"/>
                </a:lnTo>
                <a:lnTo>
                  <a:pt x="131" y="209"/>
                </a:lnTo>
                <a:lnTo>
                  <a:pt x="131" y="212"/>
                </a:lnTo>
                <a:lnTo>
                  <a:pt x="131" y="215"/>
                </a:lnTo>
                <a:lnTo>
                  <a:pt x="131" y="217"/>
                </a:lnTo>
                <a:lnTo>
                  <a:pt x="128" y="217"/>
                </a:lnTo>
                <a:lnTo>
                  <a:pt x="126" y="220"/>
                </a:lnTo>
                <a:lnTo>
                  <a:pt x="123" y="220"/>
                </a:lnTo>
                <a:lnTo>
                  <a:pt x="120" y="220"/>
                </a:lnTo>
                <a:lnTo>
                  <a:pt x="120" y="223"/>
                </a:lnTo>
                <a:lnTo>
                  <a:pt x="120" y="225"/>
                </a:lnTo>
                <a:lnTo>
                  <a:pt x="118" y="228"/>
                </a:lnTo>
                <a:lnTo>
                  <a:pt x="118" y="233"/>
                </a:lnTo>
                <a:lnTo>
                  <a:pt x="118" y="236"/>
                </a:lnTo>
                <a:lnTo>
                  <a:pt x="115" y="238"/>
                </a:lnTo>
                <a:lnTo>
                  <a:pt x="115" y="241"/>
                </a:lnTo>
                <a:lnTo>
                  <a:pt x="112" y="241"/>
                </a:lnTo>
                <a:lnTo>
                  <a:pt x="112" y="244"/>
                </a:lnTo>
                <a:lnTo>
                  <a:pt x="112" y="246"/>
                </a:lnTo>
                <a:lnTo>
                  <a:pt x="110" y="249"/>
                </a:lnTo>
                <a:lnTo>
                  <a:pt x="110" y="251"/>
                </a:lnTo>
                <a:lnTo>
                  <a:pt x="107" y="251"/>
                </a:lnTo>
                <a:lnTo>
                  <a:pt x="107" y="254"/>
                </a:lnTo>
                <a:lnTo>
                  <a:pt x="107" y="257"/>
                </a:lnTo>
                <a:lnTo>
                  <a:pt x="107" y="259"/>
                </a:lnTo>
                <a:lnTo>
                  <a:pt x="107" y="262"/>
                </a:lnTo>
                <a:lnTo>
                  <a:pt x="105" y="262"/>
                </a:lnTo>
                <a:lnTo>
                  <a:pt x="105" y="264"/>
                </a:lnTo>
                <a:lnTo>
                  <a:pt x="102" y="264"/>
                </a:lnTo>
                <a:lnTo>
                  <a:pt x="102" y="267"/>
                </a:lnTo>
                <a:lnTo>
                  <a:pt x="102" y="270"/>
                </a:lnTo>
                <a:lnTo>
                  <a:pt x="99" y="272"/>
                </a:lnTo>
                <a:lnTo>
                  <a:pt x="97" y="272"/>
                </a:lnTo>
                <a:lnTo>
                  <a:pt x="97" y="275"/>
                </a:lnTo>
                <a:lnTo>
                  <a:pt x="97" y="278"/>
                </a:lnTo>
                <a:lnTo>
                  <a:pt x="97" y="280"/>
                </a:lnTo>
                <a:lnTo>
                  <a:pt x="94" y="283"/>
                </a:lnTo>
                <a:lnTo>
                  <a:pt x="94" y="285"/>
                </a:lnTo>
                <a:lnTo>
                  <a:pt x="94" y="288"/>
                </a:lnTo>
                <a:lnTo>
                  <a:pt x="92" y="288"/>
                </a:lnTo>
                <a:lnTo>
                  <a:pt x="92" y="291"/>
                </a:lnTo>
                <a:lnTo>
                  <a:pt x="92" y="293"/>
                </a:lnTo>
                <a:lnTo>
                  <a:pt x="89" y="293"/>
                </a:lnTo>
                <a:lnTo>
                  <a:pt x="86" y="293"/>
                </a:lnTo>
                <a:lnTo>
                  <a:pt x="86" y="296"/>
                </a:lnTo>
                <a:lnTo>
                  <a:pt x="84" y="296"/>
                </a:lnTo>
                <a:lnTo>
                  <a:pt x="81" y="296"/>
                </a:lnTo>
                <a:lnTo>
                  <a:pt x="78" y="296"/>
                </a:lnTo>
                <a:lnTo>
                  <a:pt x="76" y="296"/>
                </a:lnTo>
                <a:lnTo>
                  <a:pt x="73" y="296"/>
                </a:lnTo>
                <a:lnTo>
                  <a:pt x="71" y="296"/>
                </a:lnTo>
                <a:lnTo>
                  <a:pt x="68" y="298"/>
                </a:lnTo>
                <a:lnTo>
                  <a:pt x="65" y="298"/>
                </a:lnTo>
                <a:lnTo>
                  <a:pt x="63" y="301"/>
                </a:lnTo>
                <a:lnTo>
                  <a:pt x="60" y="301"/>
                </a:lnTo>
                <a:lnTo>
                  <a:pt x="60" y="304"/>
                </a:lnTo>
                <a:lnTo>
                  <a:pt x="60" y="306"/>
                </a:lnTo>
                <a:lnTo>
                  <a:pt x="60" y="309"/>
                </a:lnTo>
                <a:lnTo>
                  <a:pt x="60" y="312"/>
                </a:lnTo>
                <a:lnTo>
                  <a:pt x="60" y="314"/>
                </a:lnTo>
                <a:lnTo>
                  <a:pt x="60" y="317"/>
                </a:lnTo>
                <a:lnTo>
                  <a:pt x="57" y="317"/>
                </a:lnTo>
                <a:lnTo>
                  <a:pt x="57" y="319"/>
                </a:lnTo>
                <a:lnTo>
                  <a:pt x="55" y="319"/>
                </a:lnTo>
                <a:lnTo>
                  <a:pt x="55" y="322"/>
                </a:lnTo>
                <a:lnTo>
                  <a:pt x="52" y="322"/>
                </a:lnTo>
                <a:lnTo>
                  <a:pt x="50" y="325"/>
                </a:lnTo>
                <a:lnTo>
                  <a:pt x="50" y="322"/>
                </a:lnTo>
                <a:lnTo>
                  <a:pt x="47" y="322"/>
                </a:lnTo>
                <a:lnTo>
                  <a:pt x="44" y="322"/>
                </a:lnTo>
                <a:lnTo>
                  <a:pt x="44" y="319"/>
                </a:lnTo>
                <a:lnTo>
                  <a:pt x="42" y="319"/>
                </a:lnTo>
                <a:lnTo>
                  <a:pt x="39" y="317"/>
                </a:lnTo>
                <a:lnTo>
                  <a:pt x="37" y="317"/>
                </a:lnTo>
                <a:lnTo>
                  <a:pt x="34" y="314"/>
                </a:lnTo>
                <a:lnTo>
                  <a:pt x="34" y="312"/>
                </a:lnTo>
                <a:lnTo>
                  <a:pt x="31" y="309"/>
                </a:lnTo>
                <a:lnTo>
                  <a:pt x="31" y="306"/>
                </a:lnTo>
                <a:lnTo>
                  <a:pt x="31" y="304"/>
                </a:lnTo>
                <a:lnTo>
                  <a:pt x="31" y="301"/>
                </a:lnTo>
                <a:lnTo>
                  <a:pt x="31" y="298"/>
                </a:lnTo>
                <a:lnTo>
                  <a:pt x="31" y="296"/>
                </a:lnTo>
                <a:lnTo>
                  <a:pt x="29" y="296"/>
                </a:lnTo>
                <a:lnTo>
                  <a:pt x="31" y="293"/>
                </a:lnTo>
                <a:lnTo>
                  <a:pt x="31" y="291"/>
                </a:lnTo>
                <a:lnTo>
                  <a:pt x="31" y="288"/>
                </a:lnTo>
                <a:lnTo>
                  <a:pt x="31" y="285"/>
                </a:lnTo>
                <a:lnTo>
                  <a:pt x="31" y="283"/>
                </a:lnTo>
                <a:lnTo>
                  <a:pt x="31" y="280"/>
                </a:lnTo>
                <a:lnTo>
                  <a:pt x="29" y="280"/>
                </a:lnTo>
                <a:lnTo>
                  <a:pt x="26" y="280"/>
                </a:lnTo>
                <a:lnTo>
                  <a:pt x="26" y="278"/>
                </a:lnTo>
                <a:lnTo>
                  <a:pt x="26" y="275"/>
                </a:lnTo>
                <a:lnTo>
                  <a:pt x="26" y="272"/>
                </a:lnTo>
                <a:lnTo>
                  <a:pt x="26" y="270"/>
                </a:lnTo>
                <a:lnTo>
                  <a:pt x="26" y="264"/>
                </a:lnTo>
                <a:lnTo>
                  <a:pt x="26" y="259"/>
                </a:lnTo>
                <a:lnTo>
                  <a:pt x="26" y="257"/>
                </a:lnTo>
                <a:lnTo>
                  <a:pt x="29" y="254"/>
                </a:lnTo>
                <a:lnTo>
                  <a:pt x="29" y="251"/>
                </a:lnTo>
                <a:lnTo>
                  <a:pt x="31" y="249"/>
                </a:lnTo>
                <a:lnTo>
                  <a:pt x="34" y="249"/>
                </a:lnTo>
                <a:lnTo>
                  <a:pt x="34" y="246"/>
                </a:lnTo>
                <a:lnTo>
                  <a:pt x="37" y="246"/>
                </a:lnTo>
                <a:lnTo>
                  <a:pt x="39" y="246"/>
                </a:lnTo>
                <a:lnTo>
                  <a:pt x="39" y="244"/>
                </a:lnTo>
                <a:lnTo>
                  <a:pt x="42" y="241"/>
                </a:lnTo>
                <a:lnTo>
                  <a:pt x="42" y="238"/>
                </a:lnTo>
                <a:lnTo>
                  <a:pt x="42" y="236"/>
                </a:lnTo>
                <a:lnTo>
                  <a:pt x="44" y="236"/>
                </a:lnTo>
                <a:lnTo>
                  <a:pt x="44" y="233"/>
                </a:lnTo>
                <a:lnTo>
                  <a:pt x="44" y="230"/>
                </a:lnTo>
                <a:lnTo>
                  <a:pt x="44" y="228"/>
                </a:lnTo>
                <a:lnTo>
                  <a:pt x="47" y="228"/>
                </a:lnTo>
                <a:lnTo>
                  <a:pt x="47" y="225"/>
                </a:lnTo>
                <a:lnTo>
                  <a:pt x="47" y="223"/>
                </a:lnTo>
                <a:lnTo>
                  <a:pt x="47" y="220"/>
                </a:lnTo>
                <a:lnTo>
                  <a:pt x="47" y="217"/>
                </a:lnTo>
                <a:lnTo>
                  <a:pt x="50" y="217"/>
                </a:lnTo>
                <a:lnTo>
                  <a:pt x="52" y="217"/>
                </a:lnTo>
                <a:lnTo>
                  <a:pt x="52" y="215"/>
                </a:lnTo>
                <a:lnTo>
                  <a:pt x="55" y="212"/>
                </a:lnTo>
                <a:lnTo>
                  <a:pt x="55" y="209"/>
                </a:lnTo>
                <a:lnTo>
                  <a:pt x="55" y="207"/>
                </a:lnTo>
                <a:lnTo>
                  <a:pt x="52" y="204"/>
                </a:lnTo>
                <a:lnTo>
                  <a:pt x="52" y="202"/>
                </a:lnTo>
                <a:lnTo>
                  <a:pt x="52" y="199"/>
                </a:lnTo>
                <a:lnTo>
                  <a:pt x="52" y="196"/>
                </a:lnTo>
                <a:lnTo>
                  <a:pt x="52" y="194"/>
                </a:lnTo>
                <a:lnTo>
                  <a:pt x="52" y="191"/>
                </a:lnTo>
                <a:lnTo>
                  <a:pt x="52" y="189"/>
                </a:lnTo>
                <a:lnTo>
                  <a:pt x="55" y="189"/>
                </a:lnTo>
                <a:lnTo>
                  <a:pt x="55" y="186"/>
                </a:lnTo>
                <a:lnTo>
                  <a:pt x="55" y="183"/>
                </a:lnTo>
                <a:lnTo>
                  <a:pt x="57" y="183"/>
                </a:lnTo>
                <a:lnTo>
                  <a:pt x="57" y="181"/>
                </a:lnTo>
                <a:lnTo>
                  <a:pt x="60" y="181"/>
                </a:lnTo>
                <a:lnTo>
                  <a:pt x="60" y="178"/>
                </a:lnTo>
                <a:lnTo>
                  <a:pt x="63" y="178"/>
                </a:lnTo>
                <a:lnTo>
                  <a:pt x="63" y="175"/>
                </a:lnTo>
                <a:lnTo>
                  <a:pt x="65" y="175"/>
                </a:lnTo>
                <a:lnTo>
                  <a:pt x="68" y="173"/>
                </a:lnTo>
                <a:lnTo>
                  <a:pt x="68" y="170"/>
                </a:lnTo>
                <a:lnTo>
                  <a:pt x="71" y="170"/>
                </a:lnTo>
                <a:lnTo>
                  <a:pt x="73" y="168"/>
                </a:lnTo>
                <a:lnTo>
                  <a:pt x="73" y="165"/>
                </a:lnTo>
                <a:lnTo>
                  <a:pt x="76" y="165"/>
                </a:lnTo>
                <a:lnTo>
                  <a:pt x="76" y="162"/>
                </a:lnTo>
                <a:lnTo>
                  <a:pt x="78" y="162"/>
                </a:lnTo>
                <a:lnTo>
                  <a:pt x="78" y="160"/>
                </a:lnTo>
                <a:lnTo>
                  <a:pt x="78" y="157"/>
                </a:lnTo>
                <a:lnTo>
                  <a:pt x="78" y="154"/>
                </a:lnTo>
                <a:lnTo>
                  <a:pt x="76" y="154"/>
                </a:lnTo>
                <a:lnTo>
                  <a:pt x="73" y="154"/>
                </a:lnTo>
                <a:lnTo>
                  <a:pt x="71" y="152"/>
                </a:lnTo>
                <a:lnTo>
                  <a:pt x="71" y="149"/>
                </a:lnTo>
                <a:lnTo>
                  <a:pt x="68" y="149"/>
                </a:lnTo>
                <a:lnTo>
                  <a:pt x="65" y="149"/>
                </a:lnTo>
                <a:lnTo>
                  <a:pt x="65" y="147"/>
                </a:lnTo>
                <a:lnTo>
                  <a:pt x="63" y="147"/>
                </a:lnTo>
                <a:lnTo>
                  <a:pt x="63" y="144"/>
                </a:lnTo>
                <a:lnTo>
                  <a:pt x="60" y="144"/>
                </a:lnTo>
                <a:lnTo>
                  <a:pt x="60" y="141"/>
                </a:lnTo>
                <a:lnTo>
                  <a:pt x="60" y="139"/>
                </a:lnTo>
                <a:lnTo>
                  <a:pt x="57" y="139"/>
                </a:lnTo>
                <a:lnTo>
                  <a:pt x="57" y="136"/>
                </a:lnTo>
                <a:lnTo>
                  <a:pt x="55" y="136"/>
                </a:lnTo>
                <a:lnTo>
                  <a:pt x="52" y="136"/>
                </a:lnTo>
                <a:lnTo>
                  <a:pt x="52" y="134"/>
                </a:lnTo>
                <a:lnTo>
                  <a:pt x="50" y="134"/>
                </a:lnTo>
                <a:lnTo>
                  <a:pt x="50" y="131"/>
                </a:lnTo>
                <a:lnTo>
                  <a:pt x="50" y="128"/>
                </a:lnTo>
                <a:lnTo>
                  <a:pt x="47" y="126"/>
                </a:lnTo>
                <a:lnTo>
                  <a:pt x="47" y="123"/>
                </a:lnTo>
                <a:lnTo>
                  <a:pt x="47" y="126"/>
                </a:lnTo>
                <a:lnTo>
                  <a:pt x="44" y="126"/>
                </a:lnTo>
                <a:lnTo>
                  <a:pt x="44" y="123"/>
                </a:lnTo>
                <a:lnTo>
                  <a:pt x="42" y="123"/>
                </a:lnTo>
                <a:lnTo>
                  <a:pt x="42" y="120"/>
                </a:lnTo>
                <a:lnTo>
                  <a:pt x="39" y="120"/>
                </a:lnTo>
                <a:lnTo>
                  <a:pt x="39" y="118"/>
                </a:lnTo>
                <a:lnTo>
                  <a:pt x="39" y="115"/>
                </a:lnTo>
                <a:lnTo>
                  <a:pt x="39" y="113"/>
                </a:lnTo>
                <a:lnTo>
                  <a:pt x="37" y="113"/>
                </a:lnTo>
                <a:lnTo>
                  <a:pt x="37" y="110"/>
                </a:lnTo>
                <a:lnTo>
                  <a:pt x="34" y="110"/>
                </a:lnTo>
                <a:lnTo>
                  <a:pt x="31" y="110"/>
                </a:lnTo>
                <a:lnTo>
                  <a:pt x="29" y="110"/>
                </a:lnTo>
                <a:lnTo>
                  <a:pt x="26" y="110"/>
                </a:lnTo>
                <a:lnTo>
                  <a:pt x="26" y="113"/>
                </a:lnTo>
                <a:lnTo>
                  <a:pt x="26" y="115"/>
                </a:lnTo>
                <a:lnTo>
                  <a:pt x="23" y="115"/>
                </a:lnTo>
                <a:lnTo>
                  <a:pt x="23" y="118"/>
                </a:lnTo>
                <a:lnTo>
                  <a:pt x="21" y="118"/>
                </a:lnTo>
                <a:lnTo>
                  <a:pt x="18" y="118"/>
                </a:lnTo>
                <a:lnTo>
                  <a:pt x="16" y="118"/>
                </a:lnTo>
                <a:lnTo>
                  <a:pt x="13" y="115"/>
                </a:lnTo>
                <a:lnTo>
                  <a:pt x="10" y="118"/>
                </a:lnTo>
                <a:lnTo>
                  <a:pt x="8" y="118"/>
                </a:lnTo>
                <a:lnTo>
                  <a:pt x="8" y="115"/>
                </a:lnTo>
                <a:lnTo>
                  <a:pt x="5" y="115"/>
                </a:lnTo>
                <a:lnTo>
                  <a:pt x="3" y="115"/>
                </a:lnTo>
                <a:lnTo>
                  <a:pt x="0" y="115"/>
                </a:lnTo>
                <a:lnTo>
                  <a:pt x="0" y="113"/>
                </a:lnTo>
                <a:lnTo>
                  <a:pt x="0" y="110"/>
                </a:lnTo>
                <a:lnTo>
                  <a:pt x="3" y="110"/>
                </a:lnTo>
                <a:lnTo>
                  <a:pt x="3" y="107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oledo" textlink="">
        <xdr:nvSpPr>
          <xdr:cNvPr id="313" name="05819">
            <a:extLst>
              <a:ext uri="{FF2B5EF4-FFF2-40B4-BE49-F238E27FC236}">
                <a16:creationId xmlns:a16="http://schemas.microsoft.com/office/drawing/2014/main" id="{00000000-0008-0000-0300-000039010000}"/>
              </a:ext>
            </a:extLst>
          </xdr:cNvPr>
          <xdr:cNvSpPr>
            <a:spLocks/>
          </xdr:cNvSpPr>
        </xdr:nvSpPr>
        <xdr:spPr bwMode="auto">
          <a:xfrm>
            <a:off x="8320092" y="3162295"/>
            <a:ext cx="173037" cy="257175"/>
          </a:xfrm>
          <a:custGeom>
            <a:avLst/>
            <a:gdLst>
              <a:gd name="T0" fmla="*/ 36513 w 91"/>
              <a:gd name="T1" fmla="*/ 198438 h 136"/>
              <a:gd name="T2" fmla="*/ 31750 w 91"/>
              <a:gd name="T3" fmla="*/ 174625 h 136"/>
              <a:gd name="T4" fmla="*/ 31750 w 91"/>
              <a:gd name="T5" fmla="*/ 152400 h 136"/>
              <a:gd name="T6" fmla="*/ 28575 w 91"/>
              <a:gd name="T7" fmla="*/ 128588 h 136"/>
              <a:gd name="T8" fmla="*/ 20638 w 91"/>
              <a:gd name="T9" fmla="*/ 107950 h 136"/>
              <a:gd name="T10" fmla="*/ 7938 w 91"/>
              <a:gd name="T11" fmla="*/ 87313 h 136"/>
              <a:gd name="T12" fmla="*/ 11113 w 91"/>
              <a:gd name="T13" fmla="*/ 61913 h 136"/>
              <a:gd name="T14" fmla="*/ 0 w 91"/>
              <a:gd name="T15" fmla="*/ 36513 h 136"/>
              <a:gd name="T16" fmla="*/ 3175 w 91"/>
              <a:gd name="T17" fmla="*/ 33338 h 136"/>
              <a:gd name="T18" fmla="*/ 7938 w 91"/>
              <a:gd name="T19" fmla="*/ 33338 h 136"/>
              <a:gd name="T20" fmla="*/ 11113 w 91"/>
              <a:gd name="T21" fmla="*/ 33338 h 136"/>
              <a:gd name="T22" fmla="*/ 15875 w 91"/>
              <a:gd name="T23" fmla="*/ 33338 h 136"/>
              <a:gd name="T24" fmla="*/ 20638 w 91"/>
              <a:gd name="T25" fmla="*/ 28575 h 136"/>
              <a:gd name="T26" fmla="*/ 23813 w 91"/>
              <a:gd name="T27" fmla="*/ 23813 h 136"/>
              <a:gd name="T28" fmla="*/ 28575 w 91"/>
              <a:gd name="T29" fmla="*/ 15875 h 136"/>
              <a:gd name="T30" fmla="*/ 28575 w 91"/>
              <a:gd name="T31" fmla="*/ 15875 h 136"/>
              <a:gd name="T32" fmla="*/ 36513 w 91"/>
              <a:gd name="T33" fmla="*/ 15875 h 136"/>
              <a:gd name="T34" fmla="*/ 36513 w 91"/>
              <a:gd name="T35" fmla="*/ 11113 h 136"/>
              <a:gd name="T36" fmla="*/ 44450 w 91"/>
              <a:gd name="T37" fmla="*/ 7938 h 136"/>
              <a:gd name="T38" fmla="*/ 49213 w 91"/>
              <a:gd name="T39" fmla="*/ 7938 h 136"/>
              <a:gd name="T40" fmla="*/ 53975 w 91"/>
              <a:gd name="T41" fmla="*/ 11113 h 136"/>
              <a:gd name="T42" fmla="*/ 57150 w 91"/>
              <a:gd name="T43" fmla="*/ 11113 h 136"/>
              <a:gd name="T44" fmla="*/ 61913 w 91"/>
              <a:gd name="T45" fmla="*/ 7938 h 136"/>
              <a:gd name="T46" fmla="*/ 65088 w 91"/>
              <a:gd name="T47" fmla="*/ 7938 h 136"/>
              <a:gd name="T48" fmla="*/ 74613 w 91"/>
              <a:gd name="T49" fmla="*/ 3175 h 136"/>
              <a:gd name="T50" fmla="*/ 74613 w 91"/>
              <a:gd name="T51" fmla="*/ 3175 h 136"/>
              <a:gd name="T52" fmla="*/ 77788 w 91"/>
              <a:gd name="T53" fmla="*/ 3175 h 136"/>
              <a:gd name="T54" fmla="*/ 77788 w 91"/>
              <a:gd name="T55" fmla="*/ 3175 h 136"/>
              <a:gd name="T56" fmla="*/ 77788 w 91"/>
              <a:gd name="T57" fmla="*/ 3175 h 136"/>
              <a:gd name="T58" fmla="*/ 82550 w 91"/>
              <a:gd name="T59" fmla="*/ 0 h 136"/>
              <a:gd name="T60" fmla="*/ 82550 w 91"/>
              <a:gd name="T61" fmla="*/ 0 h 136"/>
              <a:gd name="T62" fmla="*/ 85725 w 91"/>
              <a:gd name="T63" fmla="*/ 0 h 136"/>
              <a:gd name="T64" fmla="*/ 85725 w 91"/>
              <a:gd name="T65" fmla="*/ 0 h 136"/>
              <a:gd name="T66" fmla="*/ 90488 w 91"/>
              <a:gd name="T67" fmla="*/ 0 h 136"/>
              <a:gd name="T68" fmla="*/ 95250 w 91"/>
              <a:gd name="T69" fmla="*/ 0 h 136"/>
              <a:gd name="T70" fmla="*/ 95250 w 91"/>
              <a:gd name="T71" fmla="*/ 3175 h 136"/>
              <a:gd name="T72" fmla="*/ 98425 w 91"/>
              <a:gd name="T73" fmla="*/ 3175 h 136"/>
              <a:gd name="T74" fmla="*/ 98425 w 91"/>
              <a:gd name="T75" fmla="*/ 7938 h 136"/>
              <a:gd name="T76" fmla="*/ 103188 w 91"/>
              <a:gd name="T77" fmla="*/ 3175 h 136"/>
              <a:gd name="T78" fmla="*/ 103188 w 91"/>
              <a:gd name="T79" fmla="*/ 3175 h 136"/>
              <a:gd name="T80" fmla="*/ 107950 w 91"/>
              <a:gd name="T81" fmla="*/ 23813 h 136"/>
              <a:gd name="T82" fmla="*/ 119063 w 91"/>
              <a:gd name="T83" fmla="*/ 41275 h 136"/>
              <a:gd name="T84" fmla="*/ 128588 w 91"/>
              <a:gd name="T85" fmla="*/ 61913 h 136"/>
              <a:gd name="T86" fmla="*/ 141288 w 91"/>
              <a:gd name="T87" fmla="*/ 77788 h 136"/>
              <a:gd name="T88" fmla="*/ 131763 w 91"/>
              <a:gd name="T89" fmla="*/ 90488 h 136"/>
              <a:gd name="T90" fmla="*/ 119063 w 91"/>
              <a:gd name="T91" fmla="*/ 107950 h 136"/>
              <a:gd name="T92" fmla="*/ 107950 w 91"/>
              <a:gd name="T93" fmla="*/ 128588 h 136"/>
              <a:gd name="T94" fmla="*/ 103188 w 91"/>
              <a:gd name="T95" fmla="*/ 152400 h 136"/>
              <a:gd name="T96" fmla="*/ 95250 w 91"/>
              <a:gd name="T97" fmla="*/ 174625 h 136"/>
              <a:gd name="T98" fmla="*/ 82550 w 91"/>
              <a:gd name="T99" fmla="*/ 195263 h 136"/>
              <a:gd name="T100" fmla="*/ 77788 w 91"/>
              <a:gd name="T101" fmla="*/ 203200 h 136"/>
              <a:gd name="T102" fmla="*/ 74613 w 91"/>
              <a:gd name="T103" fmla="*/ 207963 h 136"/>
              <a:gd name="T104" fmla="*/ 69850 w 91"/>
              <a:gd name="T105" fmla="*/ 207963 h 136"/>
              <a:gd name="T106" fmla="*/ 69850 w 91"/>
              <a:gd name="T107" fmla="*/ 207963 h 136"/>
              <a:gd name="T108" fmla="*/ 61913 w 91"/>
              <a:gd name="T109" fmla="*/ 207963 h 136"/>
              <a:gd name="T110" fmla="*/ 61913 w 91"/>
              <a:gd name="T111" fmla="*/ 207963 h 136"/>
              <a:gd name="T112" fmla="*/ 57150 w 91"/>
              <a:gd name="T113" fmla="*/ 207963 h 136"/>
              <a:gd name="T114" fmla="*/ 53975 w 91"/>
              <a:gd name="T115" fmla="*/ 211138 h 136"/>
              <a:gd name="T116" fmla="*/ 44450 w 91"/>
              <a:gd name="T117" fmla="*/ 211138 h 136"/>
              <a:gd name="T118" fmla="*/ 41275 w 91"/>
              <a:gd name="T119" fmla="*/ 215900 h 136"/>
              <a:gd name="T120" fmla="*/ 36513 w 91"/>
              <a:gd name="T121" fmla="*/ 215900 h 136"/>
              <a:gd name="T122" fmla="*/ 36513 w 91"/>
              <a:gd name="T123" fmla="*/ 215900 h 1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91" h="136">
                <a:moveTo>
                  <a:pt x="23" y="136"/>
                </a:moveTo>
                <a:lnTo>
                  <a:pt x="20" y="133"/>
                </a:lnTo>
                <a:lnTo>
                  <a:pt x="20" y="131"/>
                </a:lnTo>
                <a:lnTo>
                  <a:pt x="23" y="125"/>
                </a:lnTo>
                <a:lnTo>
                  <a:pt x="20" y="123"/>
                </a:lnTo>
                <a:lnTo>
                  <a:pt x="20" y="117"/>
                </a:lnTo>
                <a:lnTo>
                  <a:pt x="20" y="115"/>
                </a:lnTo>
                <a:lnTo>
                  <a:pt x="20" y="110"/>
                </a:lnTo>
                <a:lnTo>
                  <a:pt x="23" y="107"/>
                </a:lnTo>
                <a:lnTo>
                  <a:pt x="20" y="104"/>
                </a:lnTo>
                <a:lnTo>
                  <a:pt x="20" y="99"/>
                </a:lnTo>
                <a:lnTo>
                  <a:pt x="20" y="96"/>
                </a:lnTo>
                <a:lnTo>
                  <a:pt x="18" y="91"/>
                </a:lnTo>
                <a:lnTo>
                  <a:pt x="20" y="89"/>
                </a:lnTo>
                <a:lnTo>
                  <a:pt x="18" y="86"/>
                </a:lnTo>
                <a:lnTo>
                  <a:pt x="18" y="81"/>
                </a:lnTo>
                <a:lnTo>
                  <a:pt x="15" y="78"/>
                </a:lnTo>
                <a:lnTo>
                  <a:pt x="15" y="73"/>
                </a:lnTo>
                <a:lnTo>
                  <a:pt x="13" y="70"/>
                </a:lnTo>
                <a:lnTo>
                  <a:pt x="13" y="68"/>
                </a:lnTo>
                <a:lnTo>
                  <a:pt x="10" y="62"/>
                </a:lnTo>
                <a:lnTo>
                  <a:pt x="10" y="60"/>
                </a:lnTo>
                <a:lnTo>
                  <a:pt x="7" y="57"/>
                </a:lnTo>
                <a:lnTo>
                  <a:pt x="5" y="55"/>
                </a:lnTo>
                <a:lnTo>
                  <a:pt x="5" y="49"/>
                </a:lnTo>
                <a:lnTo>
                  <a:pt x="5" y="47"/>
                </a:lnTo>
                <a:lnTo>
                  <a:pt x="7" y="42"/>
                </a:lnTo>
                <a:lnTo>
                  <a:pt x="7" y="39"/>
                </a:lnTo>
                <a:lnTo>
                  <a:pt x="7" y="36"/>
                </a:lnTo>
                <a:lnTo>
                  <a:pt x="5" y="31"/>
                </a:lnTo>
                <a:lnTo>
                  <a:pt x="2" y="28"/>
                </a:lnTo>
                <a:lnTo>
                  <a:pt x="0" y="23"/>
                </a:lnTo>
                <a:lnTo>
                  <a:pt x="0" y="21"/>
                </a:lnTo>
                <a:lnTo>
                  <a:pt x="2" y="21"/>
                </a:lnTo>
                <a:lnTo>
                  <a:pt x="5" y="21"/>
                </a:lnTo>
                <a:lnTo>
                  <a:pt x="7" y="21"/>
                </a:lnTo>
                <a:lnTo>
                  <a:pt x="10" y="21"/>
                </a:lnTo>
                <a:lnTo>
                  <a:pt x="10" y="18"/>
                </a:lnTo>
                <a:lnTo>
                  <a:pt x="13" y="18"/>
                </a:lnTo>
                <a:lnTo>
                  <a:pt x="13" y="15"/>
                </a:lnTo>
                <a:lnTo>
                  <a:pt x="15" y="15"/>
                </a:lnTo>
                <a:lnTo>
                  <a:pt x="15" y="13"/>
                </a:lnTo>
                <a:lnTo>
                  <a:pt x="18" y="10"/>
                </a:lnTo>
                <a:lnTo>
                  <a:pt x="20" y="10"/>
                </a:lnTo>
                <a:lnTo>
                  <a:pt x="23" y="10"/>
                </a:lnTo>
                <a:lnTo>
                  <a:pt x="23" y="7"/>
                </a:lnTo>
                <a:lnTo>
                  <a:pt x="26" y="7"/>
                </a:lnTo>
                <a:lnTo>
                  <a:pt x="28" y="5"/>
                </a:lnTo>
                <a:lnTo>
                  <a:pt x="31" y="5"/>
                </a:lnTo>
                <a:lnTo>
                  <a:pt x="34" y="7"/>
                </a:lnTo>
                <a:lnTo>
                  <a:pt x="36" y="7"/>
                </a:lnTo>
                <a:lnTo>
                  <a:pt x="36" y="5"/>
                </a:lnTo>
                <a:lnTo>
                  <a:pt x="39" y="5"/>
                </a:lnTo>
                <a:lnTo>
                  <a:pt x="41" y="5"/>
                </a:lnTo>
                <a:lnTo>
                  <a:pt x="44" y="5"/>
                </a:lnTo>
                <a:lnTo>
                  <a:pt x="47" y="2"/>
                </a:lnTo>
                <a:lnTo>
                  <a:pt x="49" y="2"/>
                </a:lnTo>
                <a:lnTo>
                  <a:pt x="52" y="0"/>
                </a:lnTo>
                <a:lnTo>
                  <a:pt x="54" y="0"/>
                </a:lnTo>
                <a:lnTo>
                  <a:pt x="57" y="0"/>
                </a:lnTo>
                <a:lnTo>
                  <a:pt x="60" y="0"/>
                </a:lnTo>
                <a:lnTo>
                  <a:pt x="60" y="2"/>
                </a:lnTo>
                <a:lnTo>
                  <a:pt x="62" y="2"/>
                </a:lnTo>
                <a:lnTo>
                  <a:pt x="62" y="5"/>
                </a:lnTo>
                <a:lnTo>
                  <a:pt x="65" y="5"/>
                </a:lnTo>
                <a:lnTo>
                  <a:pt x="65" y="2"/>
                </a:lnTo>
                <a:lnTo>
                  <a:pt x="65" y="5"/>
                </a:lnTo>
                <a:lnTo>
                  <a:pt x="65" y="7"/>
                </a:lnTo>
                <a:lnTo>
                  <a:pt x="65" y="13"/>
                </a:lnTo>
                <a:lnTo>
                  <a:pt x="68" y="15"/>
                </a:lnTo>
                <a:lnTo>
                  <a:pt x="68" y="18"/>
                </a:lnTo>
                <a:lnTo>
                  <a:pt x="70" y="23"/>
                </a:lnTo>
                <a:lnTo>
                  <a:pt x="73" y="23"/>
                </a:lnTo>
                <a:lnTo>
                  <a:pt x="75" y="26"/>
                </a:lnTo>
                <a:lnTo>
                  <a:pt x="78" y="28"/>
                </a:lnTo>
                <a:lnTo>
                  <a:pt x="78" y="34"/>
                </a:lnTo>
                <a:lnTo>
                  <a:pt x="78" y="36"/>
                </a:lnTo>
                <a:lnTo>
                  <a:pt x="81" y="39"/>
                </a:lnTo>
                <a:lnTo>
                  <a:pt x="83" y="42"/>
                </a:lnTo>
                <a:lnTo>
                  <a:pt x="83" y="44"/>
                </a:lnTo>
                <a:lnTo>
                  <a:pt x="86" y="49"/>
                </a:lnTo>
                <a:lnTo>
                  <a:pt x="89" y="49"/>
                </a:lnTo>
                <a:lnTo>
                  <a:pt x="89" y="52"/>
                </a:lnTo>
                <a:lnTo>
                  <a:pt x="91" y="52"/>
                </a:lnTo>
                <a:lnTo>
                  <a:pt x="86" y="55"/>
                </a:lnTo>
                <a:lnTo>
                  <a:pt x="83" y="57"/>
                </a:lnTo>
                <a:lnTo>
                  <a:pt x="81" y="60"/>
                </a:lnTo>
                <a:lnTo>
                  <a:pt x="81" y="62"/>
                </a:lnTo>
                <a:lnTo>
                  <a:pt x="78" y="65"/>
                </a:lnTo>
                <a:lnTo>
                  <a:pt x="75" y="68"/>
                </a:lnTo>
                <a:lnTo>
                  <a:pt x="73" y="73"/>
                </a:lnTo>
                <a:lnTo>
                  <a:pt x="73" y="76"/>
                </a:lnTo>
                <a:lnTo>
                  <a:pt x="70" y="78"/>
                </a:lnTo>
                <a:lnTo>
                  <a:pt x="68" y="81"/>
                </a:lnTo>
                <a:lnTo>
                  <a:pt x="68" y="86"/>
                </a:lnTo>
                <a:lnTo>
                  <a:pt x="65" y="89"/>
                </a:lnTo>
                <a:lnTo>
                  <a:pt x="65" y="91"/>
                </a:lnTo>
                <a:lnTo>
                  <a:pt x="65" y="96"/>
                </a:lnTo>
                <a:lnTo>
                  <a:pt x="65" y="99"/>
                </a:lnTo>
                <a:lnTo>
                  <a:pt x="62" y="102"/>
                </a:lnTo>
                <a:lnTo>
                  <a:pt x="62" y="107"/>
                </a:lnTo>
                <a:lnTo>
                  <a:pt x="60" y="110"/>
                </a:lnTo>
                <a:lnTo>
                  <a:pt x="57" y="112"/>
                </a:lnTo>
                <a:lnTo>
                  <a:pt x="54" y="117"/>
                </a:lnTo>
                <a:lnTo>
                  <a:pt x="54" y="120"/>
                </a:lnTo>
                <a:lnTo>
                  <a:pt x="52" y="123"/>
                </a:lnTo>
                <a:lnTo>
                  <a:pt x="52" y="125"/>
                </a:lnTo>
                <a:lnTo>
                  <a:pt x="49" y="128"/>
                </a:lnTo>
                <a:lnTo>
                  <a:pt x="49" y="131"/>
                </a:lnTo>
                <a:lnTo>
                  <a:pt x="47" y="131"/>
                </a:lnTo>
                <a:lnTo>
                  <a:pt x="44" y="131"/>
                </a:lnTo>
                <a:lnTo>
                  <a:pt x="41" y="131"/>
                </a:lnTo>
                <a:lnTo>
                  <a:pt x="39" y="131"/>
                </a:lnTo>
                <a:lnTo>
                  <a:pt x="36" y="131"/>
                </a:lnTo>
                <a:lnTo>
                  <a:pt x="34" y="131"/>
                </a:lnTo>
                <a:lnTo>
                  <a:pt x="34" y="133"/>
                </a:lnTo>
                <a:lnTo>
                  <a:pt x="31" y="133"/>
                </a:lnTo>
                <a:lnTo>
                  <a:pt x="28" y="133"/>
                </a:lnTo>
                <a:lnTo>
                  <a:pt x="28" y="136"/>
                </a:lnTo>
                <a:lnTo>
                  <a:pt x="26" y="136"/>
                </a:lnTo>
                <a:lnTo>
                  <a:pt x="23" y="136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eque" textlink="">
        <xdr:nvSpPr>
          <xdr:cNvPr id="314" name="05543">
            <a:extLst>
              <a:ext uri="{FF2B5EF4-FFF2-40B4-BE49-F238E27FC236}">
                <a16:creationId xmlns:a16="http://schemas.microsoft.com/office/drawing/2014/main" id="{00000000-0008-0000-0300-00003A010000}"/>
              </a:ext>
            </a:extLst>
          </xdr:cNvPr>
          <xdr:cNvSpPr>
            <a:spLocks/>
          </xdr:cNvSpPr>
        </xdr:nvSpPr>
        <xdr:spPr bwMode="auto">
          <a:xfrm>
            <a:off x="7972429" y="2949570"/>
            <a:ext cx="327025" cy="558799"/>
          </a:xfrm>
          <a:custGeom>
            <a:avLst/>
            <a:gdLst>
              <a:gd name="T0" fmla="*/ 30163 w 173"/>
              <a:gd name="T1" fmla="*/ 104775 h 296"/>
              <a:gd name="T2" fmla="*/ 41275 w 173"/>
              <a:gd name="T3" fmla="*/ 87313 h 296"/>
              <a:gd name="T4" fmla="*/ 46038 w 173"/>
              <a:gd name="T5" fmla="*/ 66675 h 296"/>
              <a:gd name="T6" fmla="*/ 46038 w 173"/>
              <a:gd name="T7" fmla="*/ 53975 h 296"/>
              <a:gd name="T8" fmla="*/ 66675 w 173"/>
              <a:gd name="T9" fmla="*/ 49213 h 296"/>
              <a:gd name="T10" fmla="*/ 84138 w 173"/>
              <a:gd name="T11" fmla="*/ 38100 h 296"/>
              <a:gd name="T12" fmla="*/ 95250 w 173"/>
              <a:gd name="T13" fmla="*/ 17463 h 296"/>
              <a:gd name="T14" fmla="*/ 107950 w 173"/>
              <a:gd name="T15" fmla="*/ 7938 h 296"/>
              <a:gd name="T16" fmla="*/ 125413 w 173"/>
              <a:gd name="T17" fmla="*/ 0 h 296"/>
              <a:gd name="T18" fmla="*/ 133350 w 173"/>
              <a:gd name="T19" fmla="*/ 17463 h 296"/>
              <a:gd name="T20" fmla="*/ 138113 w 173"/>
              <a:gd name="T21" fmla="*/ 38100 h 296"/>
              <a:gd name="T22" fmla="*/ 141288 w 173"/>
              <a:gd name="T23" fmla="*/ 58738 h 296"/>
              <a:gd name="T24" fmla="*/ 138113 w 173"/>
              <a:gd name="T25" fmla="*/ 74613 h 296"/>
              <a:gd name="T26" fmla="*/ 117475 w 173"/>
              <a:gd name="T27" fmla="*/ 82550 h 296"/>
              <a:gd name="T28" fmla="*/ 128588 w 173"/>
              <a:gd name="T29" fmla="*/ 95250 h 296"/>
              <a:gd name="T30" fmla="*/ 146050 w 173"/>
              <a:gd name="T31" fmla="*/ 107950 h 296"/>
              <a:gd name="T32" fmla="*/ 138113 w 173"/>
              <a:gd name="T33" fmla="*/ 128588 h 296"/>
              <a:gd name="T34" fmla="*/ 141288 w 173"/>
              <a:gd name="T35" fmla="*/ 149225 h 296"/>
              <a:gd name="T36" fmla="*/ 153988 w 173"/>
              <a:gd name="T37" fmla="*/ 161925 h 296"/>
              <a:gd name="T38" fmla="*/ 158750 w 173"/>
              <a:gd name="T39" fmla="*/ 174625 h 296"/>
              <a:gd name="T40" fmla="*/ 179388 w 173"/>
              <a:gd name="T41" fmla="*/ 161925 h 296"/>
              <a:gd name="T42" fmla="*/ 207963 w 173"/>
              <a:gd name="T43" fmla="*/ 169863 h 296"/>
              <a:gd name="T44" fmla="*/ 236538 w 173"/>
              <a:gd name="T45" fmla="*/ 187325 h 296"/>
              <a:gd name="T46" fmla="*/ 249238 w 173"/>
              <a:gd name="T47" fmla="*/ 212725 h 296"/>
              <a:gd name="T48" fmla="*/ 274638 w 173"/>
              <a:gd name="T49" fmla="*/ 236538 h 296"/>
              <a:gd name="T50" fmla="*/ 258763 w 173"/>
              <a:gd name="T51" fmla="*/ 246063 h 296"/>
              <a:gd name="T52" fmla="*/ 254000 w 173"/>
              <a:gd name="T53" fmla="*/ 257175 h 296"/>
              <a:gd name="T54" fmla="*/ 241300 w 173"/>
              <a:gd name="T55" fmla="*/ 269875 h 296"/>
              <a:gd name="T56" fmla="*/ 236538 w 173"/>
              <a:gd name="T57" fmla="*/ 282575 h 296"/>
              <a:gd name="T58" fmla="*/ 228600 w 173"/>
              <a:gd name="T59" fmla="*/ 300038 h 296"/>
              <a:gd name="T60" fmla="*/ 225425 w 173"/>
              <a:gd name="T61" fmla="*/ 320675 h 296"/>
              <a:gd name="T62" fmla="*/ 212725 w 173"/>
              <a:gd name="T63" fmla="*/ 331788 h 296"/>
              <a:gd name="T64" fmla="*/ 207963 w 173"/>
              <a:gd name="T65" fmla="*/ 357188 h 296"/>
              <a:gd name="T66" fmla="*/ 207963 w 173"/>
              <a:gd name="T67" fmla="*/ 377825 h 296"/>
              <a:gd name="T68" fmla="*/ 207963 w 173"/>
              <a:gd name="T69" fmla="*/ 398463 h 296"/>
              <a:gd name="T70" fmla="*/ 204788 w 173"/>
              <a:gd name="T71" fmla="*/ 423863 h 296"/>
              <a:gd name="T72" fmla="*/ 200025 w 173"/>
              <a:gd name="T73" fmla="*/ 449263 h 296"/>
              <a:gd name="T74" fmla="*/ 187325 w 173"/>
              <a:gd name="T75" fmla="*/ 465138 h 296"/>
              <a:gd name="T76" fmla="*/ 161925 w 173"/>
              <a:gd name="T77" fmla="*/ 457200 h 296"/>
              <a:gd name="T78" fmla="*/ 146050 w 173"/>
              <a:gd name="T79" fmla="*/ 441325 h 296"/>
              <a:gd name="T80" fmla="*/ 146050 w 173"/>
              <a:gd name="T81" fmla="*/ 419100 h 296"/>
              <a:gd name="T82" fmla="*/ 133350 w 173"/>
              <a:gd name="T83" fmla="*/ 407988 h 296"/>
              <a:gd name="T84" fmla="*/ 112713 w 173"/>
              <a:gd name="T85" fmla="*/ 398463 h 296"/>
              <a:gd name="T86" fmla="*/ 104775 w 173"/>
              <a:gd name="T87" fmla="*/ 377825 h 296"/>
              <a:gd name="T88" fmla="*/ 100013 w 173"/>
              <a:gd name="T89" fmla="*/ 357188 h 296"/>
              <a:gd name="T90" fmla="*/ 100013 w 173"/>
              <a:gd name="T91" fmla="*/ 336550 h 296"/>
              <a:gd name="T92" fmla="*/ 87313 w 173"/>
              <a:gd name="T93" fmla="*/ 336550 h 296"/>
              <a:gd name="T94" fmla="*/ 71438 w 173"/>
              <a:gd name="T95" fmla="*/ 349250 h 296"/>
              <a:gd name="T96" fmla="*/ 58738 w 173"/>
              <a:gd name="T97" fmla="*/ 344488 h 296"/>
              <a:gd name="T98" fmla="*/ 38100 w 173"/>
              <a:gd name="T99" fmla="*/ 341313 h 296"/>
              <a:gd name="T100" fmla="*/ 25400 w 173"/>
              <a:gd name="T101" fmla="*/ 328613 h 296"/>
              <a:gd name="T102" fmla="*/ 12700 w 173"/>
              <a:gd name="T103" fmla="*/ 315913 h 296"/>
              <a:gd name="T104" fmla="*/ 0 w 173"/>
              <a:gd name="T105" fmla="*/ 300038 h 296"/>
              <a:gd name="T106" fmla="*/ 12700 w 173"/>
              <a:gd name="T107" fmla="*/ 282575 h 296"/>
              <a:gd name="T108" fmla="*/ 12700 w 173"/>
              <a:gd name="T109" fmla="*/ 257175 h 296"/>
              <a:gd name="T110" fmla="*/ 12700 w 173"/>
              <a:gd name="T111" fmla="*/ 233363 h 296"/>
              <a:gd name="T112" fmla="*/ 17463 w 173"/>
              <a:gd name="T113" fmla="*/ 207963 h 296"/>
              <a:gd name="T114" fmla="*/ 25400 w 173"/>
              <a:gd name="T115" fmla="*/ 187325 h 296"/>
              <a:gd name="T116" fmla="*/ 20638 w 173"/>
              <a:gd name="T117" fmla="*/ 166688 h 296"/>
              <a:gd name="T118" fmla="*/ 17463 w 173"/>
              <a:gd name="T119" fmla="*/ 141288 h 29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73" h="296">
                <a:moveTo>
                  <a:pt x="13" y="76"/>
                </a:moveTo>
                <a:lnTo>
                  <a:pt x="13" y="73"/>
                </a:lnTo>
                <a:lnTo>
                  <a:pt x="16" y="73"/>
                </a:lnTo>
                <a:lnTo>
                  <a:pt x="16" y="71"/>
                </a:lnTo>
                <a:lnTo>
                  <a:pt x="16" y="68"/>
                </a:lnTo>
                <a:lnTo>
                  <a:pt x="19" y="66"/>
                </a:lnTo>
                <a:lnTo>
                  <a:pt x="19" y="63"/>
                </a:lnTo>
                <a:lnTo>
                  <a:pt x="21" y="63"/>
                </a:lnTo>
                <a:lnTo>
                  <a:pt x="24" y="63"/>
                </a:lnTo>
                <a:lnTo>
                  <a:pt x="24" y="60"/>
                </a:lnTo>
                <a:lnTo>
                  <a:pt x="26" y="58"/>
                </a:lnTo>
                <a:lnTo>
                  <a:pt x="26" y="55"/>
                </a:lnTo>
                <a:lnTo>
                  <a:pt x="29" y="55"/>
                </a:lnTo>
                <a:lnTo>
                  <a:pt x="29" y="52"/>
                </a:lnTo>
                <a:lnTo>
                  <a:pt x="29" y="50"/>
                </a:lnTo>
                <a:lnTo>
                  <a:pt x="29" y="47"/>
                </a:lnTo>
                <a:lnTo>
                  <a:pt x="29" y="45"/>
                </a:lnTo>
                <a:lnTo>
                  <a:pt x="29" y="42"/>
                </a:lnTo>
                <a:lnTo>
                  <a:pt x="29" y="39"/>
                </a:lnTo>
                <a:lnTo>
                  <a:pt x="26" y="37"/>
                </a:lnTo>
                <a:lnTo>
                  <a:pt x="24" y="37"/>
                </a:lnTo>
                <a:lnTo>
                  <a:pt x="24" y="34"/>
                </a:lnTo>
                <a:lnTo>
                  <a:pt x="26" y="34"/>
                </a:lnTo>
                <a:lnTo>
                  <a:pt x="29" y="34"/>
                </a:lnTo>
                <a:lnTo>
                  <a:pt x="32" y="31"/>
                </a:lnTo>
                <a:lnTo>
                  <a:pt x="34" y="31"/>
                </a:lnTo>
                <a:lnTo>
                  <a:pt x="37" y="31"/>
                </a:lnTo>
                <a:lnTo>
                  <a:pt x="40" y="34"/>
                </a:lnTo>
                <a:lnTo>
                  <a:pt x="42" y="34"/>
                </a:lnTo>
                <a:lnTo>
                  <a:pt x="42" y="31"/>
                </a:lnTo>
                <a:lnTo>
                  <a:pt x="47" y="31"/>
                </a:lnTo>
                <a:lnTo>
                  <a:pt x="47" y="29"/>
                </a:lnTo>
                <a:lnTo>
                  <a:pt x="50" y="29"/>
                </a:lnTo>
                <a:lnTo>
                  <a:pt x="53" y="29"/>
                </a:lnTo>
                <a:lnTo>
                  <a:pt x="53" y="26"/>
                </a:lnTo>
                <a:lnTo>
                  <a:pt x="53" y="24"/>
                </a:lnTo>
                <a:lnTo>
                  <a:pt x="50" y="21"/>
                </a:lnTo>
                <a:lnTo>
                  <a:pt x="53" y="18"/>
                </a:lnTo>
                <a:lnTo>
                  <a:pt x="55" y="18"/>
                </a:lnTo>
                <a:lnTo>
                  <a:pt x="58" y="16"/>
                </a:lnTo>
                <a:lnTo>
                  <a:pt x="60" y="13"/>
                </a:lnTo>
                <a:lnTo>
                  <a:pt x="60" y="11"/>
                </a:lnTo>
                <a:lnTo>
                  <a:pt x="63" y="11"/>
                </a:lnTo>
                <a:lnTo>
                  <a:pt x="63" y="8"/>
                </a:lnTo>
                <a:lnTo>
                  <a:pt x="63" y="5"/>
                </a:lnTo>
                <a:lnTo>
                  <a:pt x="63" y="3"/>
                </a:lnTo>
                <a:lnTo>
                  <a:pt x="66" y="3"/>
                </a:lnTo>
                <a:lnTo>
                  <a:pt x="68" y="5"/>
                </a:lnTo>
                <a:lnTo>
                  <a:pt x="71" y="5"/>
                </a:lnTo>
                <a:lnTo>
                  <a:pt x="71" y="3"/>
                </a:lnTo>
                <a:lnTo>
                  <a:pt x="74" y="3"/>
                </a:lnTo>
                <a:lnTo>
                  <a:pt x="76" y="3"/>
                </a:lnTo>
                <a:lnTo>
                  <a:pt x="79" y="3"/>
                </a:lnTo>
                <a:lnTo>
                  <a:pt x="79" y="0"/>
                </a:lnTo>
                <a:lnTo>
                  <a:pt x="81" y="0"/>
                </a:lnTo>
                <a:lnTo>
                  <a:pt x="81" y="3"/>
                </a:lnTo>
                <a:lnTo>
                  <a:pt x="81" y="5"/>
                </a:lnTo>
                <a:lnTo>
                  <a:pt x="84" y="8"/>
                </a:lnTo>
                <a:lnTo>
                  <a:pt x="81" y="8"/>
                </a:lnTo>
                <a:lnTo>
                  <a:pt x="84" y="11"/>
                </a:lnTo>
                <a:lnTo>
                  <a:pt x="84" y="13"/>
                </a:lnTo>
                <a:lnTo>
                  <a:pt x="84" y="16"/>
                </a:lnTo>
                <a:lnTo>
                  <a:pt x="84" y="18"/>
                </a:lnTo>
                <a:lnTo>
                  <a:pt x="84" y="21"/>
                </a:lnTo>
                <a:lnTo>
                  <a:pt x="84" y="24"/>
                </a:lnTo>
                <a:lnTo>
                  <a:pt x="87" y="24"/>
                </a:lnTo>
                <a:lnTo>
                  <a:pt x="87" y="26"/>
                </a:lnTo>
                <a:lnTo>
                  <a:pt x="87" y="29"/>
                </a:lnTo>
                <a:lnTo>
                  <a:pt x="87" y="31"/>
                </a:lnTo>
                <a:lnTo>
                  <a:pt x="89" y="31"/>
                </a:lnTo>
                <a:lnTo>
                  <a:pt x="89" y="34"/>
                </a:lnTo>
                <a:lnTo>
                  <a:pt x="89" y="37"/>
                </a:lnTo>
                <a:lnTo>
                  <a:pt x="92" y="37"/>
                </a:lnTo>
                <a:lnTo>
                  <a:pt x="89" y="39"/>
                </a:lnTo>
                <a:lnTo>
                  <a:pt x="89" y="42"/>
                </a:lnTo>
                <a:lnTo>
                  <a:pt x="89" y="45"/>
                </a:lnTo>
                <a:lnTo>
                  <a:pt x="87" y="45"/>
                </a:lnTo>
                <a:lnTo>
                  <a:pt x="87" y="47"/>
                </a:lnTo>
                <a:lnTo>
                  <a:pt x="84" y="50"/>
                </a:lnTo>
                <a:lnTo>
                  <a:pt x="81" y="50"/>
                </a:lnTo>
                <a:lnTo>
                  <a:pt x="81" y="52"/>
                </a:lnTo>
                <a:lnTo>
                  <a:pt x="79" y="52"/>
                </a:lnTo>
                <a:lnTo>
                  <a:pt x="76" y="52"/>
                </a:lnTo>
                <a:lnTo>
                  <a:pt x="74" y="52"/>
                </a:lnTo>
                <a:lnTo>
                  <a:pt x="74" y="55"/>
                </a:lnTo>
                <a:lnTo>
                  <a:pt x="76" y="55"/>
                </a:lnTo>
                <a:lnTo>
                  <a:pt x="79" y="55"/>
                </a:lnTo>
                <a:lnTo>
                  <a:pt x="79" y="58"/>
                </a:lnTo>
                <a:lnTo>
                  <a:pt x="79" y="60"/>
                </a:lnTo>
                <a:lnTo>
                  <a:pt x="81" y="60"/>
                </a:lnTo>
                <a:lnTo>
                  <a:pt x="84" y="60"/>
                </a:lnTo>
                <a:lnTo>
                  <a:pt x="84" y="63"/>
                </a:lnTo>
                <a:lnTo>
                  <a:pt x="87" y="63"/>
                </a:lnTo>
                <a:lnTo>
                  <a:pt x="89" y="66"/>
                </a:lnTo>
                <a:lnTo>
                  <a:pt x="92" y="66"/>
                </a:lnTo>
                <a:lnTo>
                  <a:pt x="92" y="68"/>
                </a:lnTo>
                <a:lnTo>
                  <a:pt x="92" y="71"/>
                </a:lnTo>
                <a:lnTo>
                  <a:pt x="89" y="73"/>
                </a:lnTo>
                <a:lnTo>
                  <a:pt x="89" y="76"/>
                </a:lnTo>
                <a:lnTo>
                  <a:pt x="89" y="79"/>
                </a:lnTo>
                <a:lnTo>
                  <a:pt x="87" y="79"/>
                </a:lnTo>
                <a:lnTo>
                  <a:pt x="87" y="81"/>
                </a:lnTo>
                <a:lnTo>
                  <a:pt x="87" y="84"/>
                </a:lnTo>
                <a:lnTo>
                  <a:pt x="87" y="86"/>
                </a:lnTo>
                <a:lnTo>
                  <a:pt x="87" y="89"/>
                </a:lnTo>
                <a:lnTo>
                  <a:pt x="87" y="92"/>
                </a:lnTo>
                <a:lnTo>
                  <a:pt x="87" y="94"/>
                </a:lnTo>
                <a:lnTo>
                  <a:pt x="89" y="94"/>
                </a:lnTo>
                <a:lnTo>
                  <a:pt x="89" y="97"/>
                </a:lnTo>
                <a:lnTo>
                  <a:pt x="89" y="100"/>
                </a:lnTo>
                <a:lnTo>
                  <a:pt x="92" y="100"/>
                </a:lnTo>
                <a:lnTo>
                  <a:pt x="94" y="100"/>
                </a:lnTo>
                <a:lnTo>
                  <a:pt x="97" y="100"/>
                </a:lnTo>
                <a:lnTo>
                  <a:pt x="97" y="102"/>
                </a:lnTo>
                <a:lnTo>
                  <a:pt x="94" y="102"/>
                </a:lnTo>
                <a:lnTo>
                  <a:pt x="94" y="105"/>
                </a:lnTo>
                <a:lnTo>
                  <a:pt x="94" y="107"/>
                </a:lnTo>
                <a:lnTo>
                  <a:pt x="97" y="107"/>
                </a:lnTo>
                <a:lnTo>
                  <a:pt x="97" y="110"/>
                </a:lnTo>
                <a:lnTo>
                  <a:pt x="100" y="110"/>
                </a:lnTo>
                <a:lnTo>
                  <a:pt x="102" y="107"/>
                </a:lnTo>
                <a:lnTo>
                  <a:pt x="102" y="105"/>
                </a:lnTo>
                <a:lnTo>
                  <a:pt x="105" y="105"/>
                </a:lnTo>
                <a:lnTo>
                  <a:pt x="108" y="102"/>
                </a:lnTo>
                <a:lnTo>
                  <a:pt x="110" y="102"/>
                </a:lnTo>
                <a:lnTo>
                  <a:pt x="113" y="102"/>
                </a:lnTo>
                <a:lnTo>
                  <a:pt x="115" y="102"/>
                </a:lnTo>
                <a:lnTo>
                  <a:pt x="118" y="102"/>
                </a:lnTo>
                <a:lnTo>
                  <a:pt x="121" y="102"/>
                </a:lnTo>
                <a:lnTo>
                  <a:pt x="123" y="102"/>
                </a:lnTo>
                <a:lnTo>
                  <a:pt x="129" y="105"/>
                </a:lnTo>
                <a:lnTo>
                  <a:pt x="131" y="107"/>
                </a:lnTo>
                <a:lnTo>
                  <a:pt x="134" y="110"/>
                </a:lnTo>
                <a:lnTo>
                  <a:pt x="136" y="110"/>
                </a:lnTo>
                <a:lnTo>
                  <a:pt x="139" y="110"/>
                </a:lnTo>
                <a:lnTo>
                  <a:pt x="144" y="113"/>
                </a:lnTo>
                <a:lnTo>
                  <a:pt x="147" y="115"/>
                </a:lnTo>
                <a:lnTo>
                  <a:pt x="149" y="118"/>
                </a:lnTo>
                <a:lnTo>
                  <a:pt x="152" y="120"/>
                </a:lnTo>
                <a:lnTo>
                  <a:pt x="155" y="120"/>
                </a:lnTo>
                <a:lnTo>
                  <a:pt x="157" y="123"/>
                </a:lnTo>
                <a:lnTo>
                  <a:pt x="157" y="126"/>
                </a:lnTo>
                <a:lnTo>
                  <a:pt x="157" y="131"/>
                </a:lnTo>
                <a:lnTo>
                  <a:pt x="157" y="134"/>
                </a:lnTo>
                <a:lnTo>
                  <a:pt x="157" y="139"/>
                </a:lnTo>
                <a:lnTo>
                  <a:pt x="160" y="139"/>
                </a:lnTo>
                <a:lnTo>
                  <a:pt x="163" y="141"/>
                </a:lnTo>
                <a:lnTo>
                  <a:pt x="165" y="141"/>
                </a:lnTo>
                <a:lnTo>
                  <a:pt x="168" y="147"/>
                </a:lnTo>
                <a:lnTo>
                  <a:pt x="173" y="149"/>
                </a:lnTo>
                <a:lnTo>
                  <a:pt x="173" y="152"/>
                </a:lnTo>
                <a:lnTo>
                  <a:pt x="170" y="152"/>
                </a:lnTo>
                <a:lnTo>
                  <a:pt x="168" y="152"/>
                </a:lnTo>
                <a:lnTo>
                  <a:pt x="165" y="152"/>
                </a:lnTo>
                <a:lnTo>
                  <a:pt x="163" y="152"/>
                </a:lnTo>
                <a:lnTo>
                  <a:pt x="163" y="155"/>
                </a:lnTo>
                <a:lnTo>
                  <a:pt x="163" y="157"/>
                </a:lnTo>
                <a:lnTo>
                  <a:pt x="163" y="160"/>
                </a:lnTo>
                <a:lnTo>
                  <a:pt x="165" y="160"/>
                </a:lnTo>
                <a:lnTo>
                  <a:pt x="165" y="162"/>
                </a:lnTo>
                <a:lnTo>
                  <a:pt x="163" y="162"/>
                </a:lnTo>
                <a:lnTo>
                  <a:pt x="160" y="162"/>
                </a:lnTo>
                <a:lnTo>
                  <a:pt x="157" y="162"/>
                </a:lnTo>
                <a:lnTo>
                  <a:pt x="157" y="165"/>
                </a:lnTo>
                <a:lnTo>
                  <a:pt x="157" y="168"/>
                </a:lnTo>
                <a:lnTo>
                  <a:pt x="157" y="170"/>
                </a:lnTo>
                <a:lnTo>
                  <a:pt x="155" y="170"/>
                </a:lnTo>
                <a:lnTo>
                  <a:pt x="152" y="170"/>
                </a:lnTo>
                <a:lnTo>
                  <a:pt x="149" y="173"/>
                </a:lnTo>
                <a:lnTo>
                  <a:pt x="147" y="173"/>
                </a:lnTo>
                <a:lnTo>
                  <a:pt x="144" y="175"/>
                </a:lnTo>
                <a:lnTo>
                  <a:pt x="144" y="178"/>
                </a:lnTo>
                <a:lnTo>
                  <a:pt x="147" y="178"/>
                </a:lnTo>
                <a:lnTo>
                  <a:pt x="149" y="178"/>
                </a:lnTo>
                <a:lnTo>
                  <a:pt x="149" y="181"/>
                </a:lnTo>
                <a:lnTo>
                  <a:pt x="149" y="183"/>
                </a:lnTo>
                <a:lnTo>
                  <a:pt x="147" y="183"/>
                </a:lnTo>
                <a:lnTo>
                  <a:pt x="147" y="186"/>
                </a:lnTo>
                <a:lnTo>
                  <a:pt x="147" y="189"/>
                </a:lnTo>
                <a:lnTo>
                  <a:pt x="144" y="189"/>
                </a:lnTo>
                <a:lnTo>
                  <a:pt x="144" y="191"/>
                </a:lnTo>
                <a:lnTo>
                  <a:pt x="144" y="194"/>
                </a:lnTo>
                <a:lnTo>
                  <a:pt x="144" y="196"/>
                </a:lnTo>
                <a:lnTo>
                  <a:pt x="144" y="199"/>
                </a:lnTo>
                <a:lnTo>
                  <a:pt x="142" y="199"/>
                </a:lnTo>
                <a:lnTo>
                  <a:pt x="142" y="202"/>
                </a:lnTo>
                <a:lnTo>
                  <a:pt x="139" y="202"/>
                </a:lnTo>
                <a:lnTo>
                  <a:pt x="139" y="204"/>
                </a:lnTo>
                <a:lnTo>
                  <a:pt x="136" y="204"/>
                </a:lnTo>
                <a:lnTo>
                  <a:pt x="136" y="207"/>
                </a:lnTo>
                <a:lnTo>
                  <a:pt x="136" y="209"/>
                </a:lnTo>
                <a:lnTo>
                  <a:pt x="134" y="209"/>
                </a:lnTo>
                <a:lnTo>
                  <a:pt x="134" y="212"/>
                </a:lnTo>
                <a:lnTo>
                  <a:pt x="134" y="215"/>
                </a:lnTo>
                <a:lnTo>
                  <a:pt x="134" y="217"/>
                </a:lnTo>
                <a:lnTo>
                  <a:pt x="131" y="220"/>
                </a:lnTo>
                <a:lnTo>
                  <a:pt x="131" y="223"/>
                </a:lnTo>
                <a:lnTo>
                  <a:pt x="131" y="225"/>
                </a:lnTo>
                <a:lnTo>
                  <a:pt x="134" y="228"/>
                </a:lnTo>
                <a:lnTo>
                  <a:pt x="134" y="230"/>
                </a:lnTo>
                <a:lnTo>
                  <a:pt x="131" y="230"/>
                </a:lnTo>
                <a:lnTo>
                  <a:pt x="131" y="233"/>
                </a:lnTo>
                <a:lnTo>
                  <a:pt x="131" y="236"/>
                </a:lnTo>
                <a:lnTo>
                  <a:pt x="131" y="238"/>
                </a:lnTo>
                <a:lnTo>
                  <a:pt x="129" y="238"/>
                </a:lnTo>
                <a:lnTo>
                  <a:pt x="129" y="241"/>
                </a:lnTo>
                <a:lnTo>
                  <a:pt x="129" y="244"/>
                </a:lnTo>
                <a:lnTo>
                  <a:pt x="129" y="246"/>
                </a:lnTo>
                <a:lnTo>
                  <a:pt x="131" y="249"/>
                </a:lnTo>
                <a:lnTo>
                  <a:pt x="131" y="251"/>
                </a:lnTo>
                <a:lnTo>
                  <a:pt x="129" y="254"/>
                </a:lnTo>
                <a:lnTo>
                  <a:pt x="129" y="257"/>
                </a:lnTo>
                <a:lnTo>
                  <a:pt x="129" y="259"/>
                </a:lnTo>
                <a:lnTo>
                  <a:pt x="129" y="262"/>
                </a:lnTo>
                <a:lnTo>
                  <a:pt x="129" y="264"/>
                </a:lnTo>
                <a:lnTo>
                  <a:pt x="129" y="267"/>
                </a:lnTo>
                <a:lnTo>
                  <a:pt x="126" y="270"/>
                </a:lnTo>
                <a:lnTo>
                  <a:pt x="129" y="272"/>
                </a:lnTo>
                <a:lnTo>
                  <a:pt x="129" y="275"/>
                </a:lnTo>
                <a:lnTo>
                  <a:pt x="129" y="278"/>
                </a:lnTo>
                <a:lnTo>
                  <a:pt x="129" y="280"/>
                </a:lnTo>
                <a:lnTo>
                  <a:pt x="126" y="283"/>
                </a:lnTo>
                <a:lnTo>
                  <a:pt x="126" y="285"/>
                </a:lnTo>
                <a:lnTo>
                  <a:pt x="126" y="288"/>
                </a:lnTo>
                <a:lnTo>
                  <a:pt x="123" y="288"/>
                </a:lnTo>
                <a:lnTo>
                  <a:pt x="123" y="291"/>
                </a:lnTo>
                <a:lnTo>
                  <a:pt x="121" y="291"/>
                </a:lnTo>
                <a:lnTo>
                  <a:pt x="118" y="293"/>
                </a:lnTo>
                <a:lnTo>
                  <a:pt x="115" y="296"/>
                </a:lnTo>
                <a:lnTo>
                  <a:pt x="113" y="293"/>
                </a:lnTo>
                <a:lnTo>
                  <a:pt x="110" y="293"/>
                </a:lnTo>
                <a:lnTo>
                  <a:pt x="108" y="291"/>
                </a:lnTo>
                <a:lnTo>
                  <a:pt x="105" y="288"/>
                </a:lnTo>
                <a:lnTo>
                  <a:pt x="102" y="288"/>
                </a:lnTo>
                <a:lnTo>
                  <a:pt x="100" y="285"/>
                </a:lnTo>
                <a:lnTo>
                  <a:pt x="97" y="283"/>
                </a:lnTo>
                <a:lnTo>
                  <a:pt x="94" y="283"/>
                </a:lnTo>
                <a:lnTo>
                  <a:pt x="94" y="280"/>
                </a:lnTo>
                <a:lnTo>
                  <a:pt x="94" y="278"/>
                </a:lnTo>
                <a:lnTo>
                  <a:pt x="92" y="278"/>
                </a:lnTo>
                <a:lnTo>
                  <a:pt x="92" y="275"/>
                </a:lnTo>
                <a:lnTo>
                  <a:pt x="92" y="272"/>
                </a:lnTo>
                <a:lnTo>
                  <a:pt x="94" y="272"/>
                </a:lnTo>
                <a:lnTo>
                  <a:pt x="94" y="270"/>
                </a:lnTo>
                <a:lnTo>
                  <a:pt x="92" y="267"/>
                </a:lnTo>
                <a:lnTo>
                  <a:pt x="92" y="264"/>
                </a:lnTo>
                <a:lnTo>
                  <a:pt x="89" y="264"/>
                </a:lnTo>
                <a:lnTo>
                  <a:pt x="89" y="262"/>
                </a:lnTo>
                <a:lnTo>
                  <a:pt x="89" y="259"/>
                </a:lnTo>
                <a:lnTo>
                  <a:pt x="89" y="257"/>
                </a:lnTo>
                <a:lnTo>
                  <a:pt x="87" y="257"/>
                </a:lnTo>
                <a:lnTo>
                  <a:pt x="84" y="257"/>
                </a:lnTo>
                <a:lnTo>
                  <a:pt x="81" y="257"/>
                </a:lnTo>
                <a:lnTo>
                  <a:pt x="79" y="257"/>
                </a:lnTo>
                <a:lnTo>
                  <a:pt x="76" y="257"/>
                </a:lnTo>
                <a:lnTo>
                  <a:pt x="74" y="254"/>
                </a:lnTo>
                <a:lnTo>
                  <a:pt x="71" y="254"/>
                </a:lnTo>
                <a:lnTo>
                  <a:pt x="71" y="251"/>
                </a:lnTo>
                <a:lnTo>
                  <a:pt x="68" y="249"/>
                </a:lnTo>
                <a:lnTo>
                  <a:pt x="68" y="246"/>
                </a:lnTo>
                <a:lnTo>
                  <a:pt x="66" y="246"/>
                </a:lnTo>
                <a:lnTo>
                  <a:pt x="66" y="244"/>
                </a:lnTo>
                <a:lnTo>
                  <a:pt x="66" y="241"/>
                </a:lnTo>
                <a:lnTo>
                  <a:pt x="66" y="238"/>
                </a:lnTo>
                <a:lnTo>
                  <a:pt x="63" y="238"/>
                </a:lnTo>
                <a:lnTo>
                  <a:pt x="63" y="236"/>
                </a:lnTo>
                <a:lnTo>
                  <a:pt x="63" y="233"/>
                </a:lnTo>
                <a:lnTo>
                  <a:pt x="63" y="230"/>
                </a:lnTo>
                <a:lnTo>
                  <a:pt x="63" y="228"/>
                </a:lnTo>
                <a:lnTo>
                  <a:pt x="63" y="225"/>
                </a:lnTo>
                <a:lnTo>
                  <a:pt x="63" y="223"/>
                </a:lnTo>
                <a:lnTo>
                  <a:pt x="63" y="220"/>
                </a:lnTo>
                <a:lnTo>
                  <a:pt x="66" y="220"/>
                </a:lnTo>
                <a:lnTo>
                  <a:pt x="63" y="217"/>
                </a:lnTo>
                <a:lnTo>
                  <a:pt x="63" y="215"/>
                </a:lnTo>
                <a:lnTo>
                  <a:pt x="63" y="212"/>
                </a:lnTo>
                <a:lnTo>
                  <a:pt x="66" y="212"/>
                </a:lnTo>
                <a:lnTo>
                  <a:pt x="63" y="209"/>
                </a:lnTo>
                <a:lnTo>
                  <a:pt x="60" y="209"/>
                </a:lnTo>
                <a:lnTo>
                  <a:pt x="58" y="209"/>
                </a:lnTo>
                <a:lnTo>
                  <a:pt x="55" y="209"/>
                </a:lnTo>
                <a:lnTo>
                  <a:pt x="55" y="212"/>
                </a:lnTo>
                <a:lnTo>
                  <a:pt x="55" y="215"/>
                </a:lnTo>
                <a:lnTo>
                  <a:pt x="55" y="217"/>
                </a:lnTo>
                <a:lnTo>
                  <a:pt x="53" y="220"/>
                </a:lnTo>
                <a:lnTo>
                  <a:pt x="50" y="220"/>
                </a:lnTo>
                <a:lnTo>
                  <a:pt x="47" y="220"/>
                </a:lnTo>
                <a:lnTo>
                  <a:pt x="45" y="220"/>
                </a:lnTo>
                <a:lnTo>
                  <a:pt x="45" y="217"/>
                </a:lnTo>
                <a:lnTo>
                  <a:pt x="45" y="215"/>
                </a:lnTo>
                <a:lnTo>
                  <a:pt x="42" y="215"/>
                </a:lnTo>
                <a:lnTo>
                  <a:pt x="42" y="217"/>
                </a:lnTo>
                <a:lnTo>
                  <a:pt x="40" y="217"/>
                </a:lnTo>
                <a:lnTo>
                  <a:pt x="37" y="217"/>
                </a:lnTo>
                <a:lnTo>
                  <a:pt x="34" y="217"/>
                </a:lnTo>
                <a:lnTo>
                  <a:pt x="34" y="215"/>
                </a:lnTo>
                <a:lnTo>
                  <a:pt x="32" y="215"/>
                </a:lnTo>
                <a:lnTo>
                  <a:pt x="29" y="212"/>
                </a:lnTo>
                <a:lnTo>
                  <a:pt x="26" y="215"/>
                </a:lnTo>
                <a:lnTo>
                  <a:pt x="24" y="215"/>
                </a:lnTo>
                <a:lnTo>
                  <a:pt x="21" y="215"/>
                </a:lnTo>
                <a:lnTo>
                  <a:pt x="21" y="212"/>
                </a:lnTo>
                <a:lnTo>
                  <a:pt x="19" y="212"/>
                </a:lnTo>
                <a:lnTo>
                  <a:pt x="19" y="209"/>
                </a:lnTo>
                <a:lnTo>
                  <a:pt x="16" y="209"/>
                </a:lnTo>
                <a:lnTo>
                  <a:pt x="16" y="207"/>
                </a:lnTo>
                <a:lnTo>
                  <a:pt x="16" y="204"/>
                </a:lnTo>
                <a:lnTo>
                  <a:pt x="13" y="204"/>
                </a:lnTo>
                <a:lnTo>
                  <a:pt x="11" y="204"/>
                </a:lnTo>
                <a:lnTo>
                  <a:pt x="11" y="202"/>
                </a:lnTo>
                <a:lnTo>
                  <a:pt x="8" y="202"/>
                </a:lnTo>
                <a:lnTo>
                  <a:pt x="8" y="199"/>
                </a:lnTo>
                <a:lnTo>
                  <a:pt x="5" y="199"/>
                </a:lnTo>
                <a:lnTo>
                  <a:pt x="3" y="199"/>
                </a:lnTo>
                <a:lnTo>
                  <a:pt x="3" y="196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0" y="186"/>
                </a:lnTo>
                <a:lnTo>
                  <a:pt x="3" y="186"/>
                </a:lnTo>
                <a:lnTo>
                  <a:pt x="3" y="183"/>
                </a:lnTo>
                <a:lnTo>
                  <a:pt x="5" y="183"/>
                </a:lnTo>
                <a:lnTo>
                  <a:pt x="5" y="181"/>
                </a:lnTo>
                <a:lnTo>
                  <a:pt x="8" y="178"/>
                </a:lnTo>
                <a:lnTo>
                  <a:pt x="8" y="175"/>
                </a:lnTo>
                <a:lnTo>
                  <a:pt x="8" y="173"/>
                </a:lnTo>
                <a:lnTo>
                  <a:pt x="8" y="170"/>
                </a:lnTo>
                <a:lnTo>
                  <a:pt x="8" y="168"/>
                </a:lnTo>
                <a:lnTo>
                  <a:pt x="8" y="165"/>
                </a:lnTo>
                <a:lnTo>
                  <a:pt x="8" y="162"/>
                </a:lnTo>
                <a:lnTo>
                  <a:pt x="8" y="160"/>
                </a:lnTo>
                <a:lnTo>
                  <a:pt x="8" y="157"/>
                </a:lnTo>
                <a:lnTo>
                  <a:pt x="8" y="155"/>
                </a:lnTo>
                <a:lnTo>
                  <a:pt x="8" y="152"/>
                </a:lnTo>
                <a:lnTo>
                  <a:pt x="8" y="149"/>
                </a:lnTo>
                <a:lnTo>
                  <a:pt x="8" y="147"/>
                </a:lnTo>
                <a:lnTo>
                  <a:pt x="11" y="144"/>
                </a:lnTo>
                <a:lnTo>
                  <a:pt x="11" y="141"/>
                </a:lnTo>
                <a:lnTo>
                  <a:pt x="11" y="139"/>
                </a:lnTo>
                <a:lnTo>
                  <a:pt x="11" y="136"/>
                </a:lnTo>
                <a:lnTo>
                  <a:pt x="11" y="134"/>
                </a:lnTo>
                <a:lnTo>
                  <a:pt x="11" y="131"/>
                </a:lnTo>
                <a:lnTo>
                  <a:pt x="11" y="128"/>
                </a:lnTo>
                <a:lnTo>
                  <a:pt x="11" y="126"/>
                </a:lnTo>
                <a:lnTo>
                  <a:pt x="11" y="123"/>
                </a:lnTo>
                <a:lnTo>
                  <a:pt x="13" y="120"/>
                </a:lnTo>
                <a:lnTo>
                  <a:pt x="13" y="118"/>
                </a:lnTo>
                <a:lnTo>
                  <a:pt x="16" y="118"/>
                </a:lnTo>
                <a:lnTo>
                  <a:pt x="16" y="115"/>
                </a:lnTo>
                <a:lnTo>
                  <a:pt x="16" y="113"/>
                </a:lnTo>
                <a:lnTo>
                  <a:pt x="13" y="113"/>
                </a:lnTo>
                <a:lnTo>
                  <a:pt x="13" y="110"/>
                </a:lnTo>
                <a:lnTo>
                  <a:pt x="13" y="107"/>
                </a:lnTo>
                <a:lnTo>
                  <a:pt x="13" y="105"/>
                </a:lnTo>
                <a:lnTo>
                  <a:pt x="11" y="105"/>
                </a:lnTo>
                <a:lnTo>
                  <a:pt x="11" y="102"/>
                </a:lnTo>
                <a:lnTo>
                  <a:pt x="11" y="100"/>
                </a:lnTo>
                <a:lnTo>
                  <a:pt x="11" y="94"/>
                </a:lnTo>
                <a:lnTo>
                  <a:pt x="11" y="92"/>
                </a:lnTo>
                <a:lnTo>
                  <a:pt x="11" y="89"/>
                </a:lnTo>
                <a:lnTo>
                  <a:pt x="11" y="86"/>
                </a:lnTo>
                <a:lnTo>
                  <a:pt x="11" y="84"/>
                </a:lnTo>
                <a:lnTo>
                  <a:pt x="11" y="81"/>
                </a:lnTo>
                <a:lnTo>
                  <a:pt x="13" y="79"/>
                </a:lnTo>
                <a:lnTo>
                  <a:pt x="13" y="7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Uramita" textlink="">
        <xdr:nvSpPr>
          <xdr:cNvPr id="315" name="05842">
            <a:extLst>
              <a:ext uri="{FF2B5EF4-FFF2-40B4-BE49-F238E27FC236}">
                <a16:creationId xmlns:a16="http://schemas.microsoft.com/office/drawing/2014/main" id="{00000000-0008-0000-0300-00003B010000}"/>
              </a:ext>
            </a:extLst>
          </xdr:cNvPr>
          <xdr:cNvSpPr>
            <a:spLocks/>
          </xdr:cNvSpPr>
        </xdr:nvSpPr>
        <xdr:spPr bwMode="auto">
          <a:xfrm>
            <a:off x="7556503" y="3300407"/>
            <a:ext cx="436563" cy="282574"/>
          </a:xfrm>
          <a:custGeom>
            <a:avLst/>
            <a:gdLst>
              <a:gd name="T0" fmla="*/ 150813 w 231"/>
              <a:gd name="T1" fmla="*/ 200025 h 149"/>
              <a:gd name="T2" fmla="*/ 128588 w 231"/>
              <a:gd name="T3" fmla="*/ 223838 h 149"/>
              <a:gd name="T4" fmla="*/ 112713 w 231"/>
              <a:gd name="T5" fmla="*/ 236538 h 149"/>
              <a:gd name="T6" fmla="*/ 96838 w 231"/>
              <a:gd name="T7" fmla="*/ 223838 h 149"/>
              <a:gd name="T8" fmla="*/ 84138 w 231"/>
              <a:gd name="T9" fmla="*/ 223838 h 149"/>
              <a:gd name="T10" fmla="*/ 79375 w 231"/>
              <a:gd name="T11" fmla="*/ 220663 h 149"/>
              <a:gd name="T12" fmla="*/ 71438 w 231"/>
              <a:gd name="T13" fmla="*/ 220663 h 149"/>
              <a:gd name="T14" fmla="*/ 66675 w 231"/>
              <a:gd name="T15" fmla="*/ 223838 h 149"/>
              <a:gd name="T16" fmla="*/ 63500 w 231"/>
              <a:gd name="T17" fmla="*/ 215900 h 149"/>
              <a:gd name="T18" fmla="*/ 50800 w 231"/>
              <a:gd name="T19" fmla="*/ 211138 h 149"/>
              <a:gd name="T20" fmla="*/ 41275 w 231"/>
              <a:gd name="T21" fmla="*/ 203200 h 149"/>
              <a:gd name="T22" fmla="*/ 33338 w 231"/>
              <a:gd name="T23" fmla="*/ 203200 h 149"/>
              <a:gd name="T24" fmla="*/ 30163 w 231"/>
              <a:gd name="T25" fmla="*/ 200025 h 149"/>
              <a:gd name="T26" fmla="*/ 20638 w 231"/>
              <a:gd name="T27" fmla="*/ 195263 h 149"/>
              <a:gd name="T28" fmla="*/ 9525 w 231"/>
              <a:gd name="T29" fmla="*/ 169863 h 149"/>
              <a:gd name="T30" fmla="*/ 17463 w 231"/>
              <a:gd name="T31" fmla="*/ 141288 h 149"/>
              <a:gd name="T32" fmla="*/ 25400 w 231"/>
              <a:gd name="T33" fmla="*/ 103188 h 149"/>
              <a:gd name="T34" fmla="*/ 9525 w 231"/>
              <a:gd name="T35" fmla="*/ 66675 h 149"/>
              <a:gd name="T36" fmla="*/ 41275 w 231"/>
              <a:gd name="T37" fmla="*/ 53975 h 149"/>
              <a:gd name="T38" fmla="*/ 84138 w 231"/>
              <a:gd name="T39" fmla="*/ 53975 h 149"/>
              <a:gd name="T40" fmla="*/ 112713 w 231"/>
              <a:gd name="T41" fmla="*/ 36513 h 149"/>
              <a:gd name="T42" fmla="*/ 128588 w 231"/>
              <a:gd name="T43" fmla="*/ 33338 h 149"/>
              <a:gd name="T44" fmla="*/ 146050 w 231"/>
              <a:gd name="T45" fmla="*/ 41275 h 149"/>
              <a:gd name="T46" fmla="*/ 158750 w 231"/>
              <a:gd name="T47" fmla="*/ 49213 h 149"/>
              <a:gd name="T48" fmla="*/ 171450 w 231"/>
              <a:gd name="T49" fmla="*/ 58738 h 149"/>
              <a:gd name="T50" fmla="*/ 184150 w 231"/>
              <a:gd name="T51" fmla="*/ 58738 h 149"/>
              <a:gd name="T52" fmla="*/ 195263 w 231"/>
              <a:gd name="T53" fmla="*/ 66675 h 149"/>
              <a:gd name="T54" fmla="*/ 215900 w 231"/>
              <a:gd name="T55" fmla="*/ 66675 h 149"/>
              <a:gd name="T56" fmla="*/ 225425 w 231"/>
              <a:gd name="T57" fmla="*/ 82550 h 149"/>
              <a:gd name="T58" fmla="*/ 241300 w 231"/>
              <a:gd name="T59" fmla="*/ 74613 h 149"/>
              <a:gd name="T60" fmla="*/ 258763 w 231"/>
              <a:gd name="T61" fmla="*/ 74613 h 149"/>
              <a:gd name="T62" fmla="*/ 279400 w 231"/>
              <a:gd name="T63" fmla="*/ 66675 h 149"/>
              <a:gd name="T64" fmla="*/ 282575 w 231"/>
              <a:gd name="T65" fmla="*/ 53975 h 149"/>
              <a:gd name="T66" fmla="*/ 300038 w 231"/>
              <a:gd name="T67" fmla="*/ 46038 h 149"/>
              <a:gd name="T68" fmla="*/ 307975 w 231"/>
              <a:gd name="T69" fmla="*/ 28575 h 149"/>
              <a:gd name="T70" fmla="*/ 315913 w 231"/>
              <a:gd name="T71" fmla="*/ 12700 h 149"/>
              <a:gd name="T72" fmla="*/ 325438 w 231"/>
              <a:gd name="T73" fmla="*/ 0 h 149"/>
              <a:gd name="T74" fmla="*/ 333375 w 231"/>
              <a:gd name="T75" fmla="*/ 0 h 149"/>
              <a:gd name="T76" fmla="*/ 346075 w 231"/>
              <a:gd name="T77" fmla="*/ 0 h 149"/>
              <a:gd name="T78" fmla="*/ 349250 w 231"/>
              <a:gd name="T79" fmla="*/ 12700 h 149"/>
              <a:gd name="T80" fmla="*/ 357188 w 231"/>
              <a:gd name="T81" fmla="*/ 20638 h 149"/>
              <a:gd name="T82" fmla="*/ 366713 w 231"/>
              <a:gd name="T83" fmla="*/ 33338 h 149"/>
              <a:gd name="T84" fmla="*/ 349250 w 231"/>
              <a:gd name="T85" fmla="*/ 66675 h 149"/>
              <a:gd name="T86" fmla="*/ 307975 w 231"/>
              <a:gd name="T87" fmla="*/ 92075 h 149"/>
              <a:gd name="T88" fmla="*/ 269875 w 231"/>
              <a:gd name="T89" fmla="*/ 107950 h 149"/>
              <a:gd name="T90" fmla="*/ 233363 w 231"/>
              <a:gd name="T91" fmla="*/ 123825 h 149"/>
              <a:gd name="T92" fmla="*/ 200025 w 231"/>
              <a:gd name="T93" fmla="*/ 136525 h 149"/>
              <a:gd name="T94" fmla="*/ 187325 w 231"/>
              <a:gd name="T95" fmla="*/ 149225 h 149"/>
              <a:gd name="T96" fmla="*/ 204788 w 231"/>
              <a:gd name="T97" fmla="*/ 166688 h 149"/>
              <a:gd name="T98" fmla="*/ 204788 w 231"/>
              <a:gd name="T99" fmla="*/ 182563 h 149"/>
              <a:gd name="T100" fmla="*/ 200025 w 231"/>
              <a:gd name="T101" fmla="*/ 187325 h 149"/>
              <a:gd name="T102" fmla="*/ 195263 w 231"/>
              <a:gd name="T103" fmla="*/ 190500 h 149"/>
              <a:gd name="T104" fmla="*/ 192088 w 231"/>
              <a:gd name="T105" fmla="*/ 200025 h 149"/>
              <a:gd name="T106" fmla="*/ 184150 w 231"/>
              <a:gd name="T107" fmla="*/ 195263 h 149"/>
              <a:gd name="T108" fmla="*/ 179388 w 231"/>
              <a:gd name="T109" fmla="*/ 195263 h 149"/>
              <a:gd name="T110" fmla="*/ 171450 w 231"/>
              <a:gd name="T111" fmla="*/ 195263 h 149"/>
              <a:gd name="T112" fmla="*/ 166688 w 231"/>
              <a:gd name="T113" fmla="*/ 200025 h 149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231" h="149">
                <a:moveTo>
                  <a:pt x="105" y="126"/>
                </a:moveTo>
                <a:lnTo>
                  <a:pt x="105" y="126"/>
                </a:lnTo>
                <a:lnTo>
                  <a:pt x="102" y="126"/>
                </a:lnTo>
                <a:lnTo>
                  <a:pt x="100" y="126"/>
                </a:lnTo>
                <a:lnTo>
                  <a:pt x="97" y="126"/>
                </a:lnTo>
                <a:lnTo>
                  <a:pt x="95" y="126"/>
                </a:lnTo>
                <a:lnTo>
                  <a:pt x="92" y="126"/>
                </a:lnTo>
                <a:lnTo>
                  <a:pt x="92" y="128"/>
                </a:lnTo>
                <a:lnTo>
                  <a:pt x="89" y="128"/>
                </a:lnTo>
                <a:lnTo>
                  <a:pt x="89" y="131"/>
                </a:lnTo>
                <a:lnTo>
                  <a:pt x="84" y="139"/>
                </a:lnTo>
                <a:lnTo>
                  <a:pt x="81" y="141"/>
                </a:lnTo>
                <a:lnTo>
                  <a:pt x="81" y="144"/>
                </a:lnTo>
                <a:lnTo>
                  <a:pt x="81" y="147"/>
                </a:lnTo>
                <a:lnTo>
                  <a:pt x="79" y="147"/>
                </a:lnTo>
                <a:lnTo>
                  <a:pt x="79" y="149"/>
                </a:lnTo>
                <a:lnTo>
                  <a:pt x="76" y="149"/>
                </a:lnTo>
                <a:lnTo>
                  <a:pt x="74" y="149"/>
                </a:lnTo>
                <a:lnTo>
                  <a:pt x="71" y="149"/>
                </a:lnTo>
                <a:lnTo>
                  <a:pt x="71" y="147"/>
                </a:lnTo>
                <a:lnTo>
                  <a:pt x="68" y="147"/>
                </a:lnTo>
                <a:lnTo>
                  <a:pt x="66" y="144"/>
                </a:lnTo>
                <a:lnTo>
                  <a:pt x="63" y="144"/>
                </a:lnTo>
                <a:lnTo>
                  <a:pt x="63" y="141"/>
                </a:lnTo>
                <a:lnTo>
                  <a:pt x="61" y="141"/>
                </a:lnTo>
                <a:lnTo>
                  <a:pt x="58" y="141"/>
                </a:lnTo>
                <a:lnTo>
                  <a:pt x="55" y="141"/>
                </a:lnTo>
                <a:lnTo>
                  <a:pt x="53" y="141"/>
                </a:lnTo>
                <a:lnTo>
                  <a:pt x="53" y="139"/>
                </a:lnTo>
                <a:lnTo>
                  <a:pt x="50" y="139"/>
                </a:lnTo>
                <a:lnTo>
                  <a:pt x="47" y="139"/>
                </a:lnTo>
                <a:lnTo>
                  <a:pt x="45" y="139"/>
                </a:lnTo>
                <a:lnTo>
                  <a:pt x="45" y="141"/>
                </a:lnTo>
                <a:lnTo>
                  <a:pt x="42" y="141"/>
                </a:lnTo>
                <a:lnTo>
                  <a:pt x="40" y="141"/>
                </a:lnTo>
                <a:lnTo>
                  <a:pt x="40" y="139"/>
                </a:lnTo>
                <a:lnTo>
                  <a:pt x="40" y="136"/>
                </a:lnTo>
                <a:lnTo>
                  <a:pt x="37" y="136"/>
                </a:lnTo>
                <a:lnTo>
                  <a:pt x="34" y="133"/>
                </a:lnTo>
                <a:lnTo>
                  <a:pt x="32" y="133"/>
                </a:lnTo>
                <a:lnTo>
                  <a:pt x="32" y="131"/>
                </a:lnTo>
                <a:lnTo>
                  <a:pt x="29" y="131"/>
                </a:lnTo>
                <a:lnTo>
                  <a:pt x="26" y="128"/>
                </a:lnTo>
                <a:lnTo>
                  <a:pt x="24" y="128"/>
                </a:lnTo>
                <a:lnTo>
                  <a:pt x="21" y="128"/>
                </a:lnTo>
                <a:lnTo>
                  <a:pt x="19" y="128"/>
                </a:lnTo>
                <a:lnTo>
                  <a:pt x="19" y="126"/>
                </a:lnTo>
                <a:lnTo>
                  <a:pt x="16" y="126"/>
                </a:lnTo>
                <a:lnTo>
                  <a:pt x="16" y="123"/>
                </a:lnTo>
                <a:lnTo>
                  <a:pt x="13" y="123"/>
                </a:lnTo>
                <a:lnTo>
                  <a:pt x="13" y="120"/>
                </a:lnTo>
                <a:lnTo>
                  <a:pt x="13" y="118"/>
                </a:lnTo>
                <a:lnTo>
                  <a:pt x="11" y="115"/>
                </a:lnTo>
                <a:lnTo>
                  <a:pt x="8" y="110"/>
                </a:lnTo>
                <a:lnTo>
                  <a:pt x="6" y="107"/>
                </a:lnTo>
                <a:lnTo>
                  <a:pt x="3" y="107"/>
                </a:lnTo>
                <a:lnTo>
                  <a:pt x="0" y="102"/>
                </a:lnTo>
                <a:lnTo>
                  <a:pt x="0" y="97"/>
                </a:lnTo>
                <a:lnTo>
                  <a:pt x="3" y="94"/>
                </a:lnTo>
                <a:lnTo>
                  <a:pt x="6" y="92"/>
                </a:lnTo>
                <a:lnTo>
                  <a:pt x="8" y="89"/>
                </a:lnTo>
                <a:lnTo>
                  <a:pt x="11" y="89"/>
                </a:lnTo>
                <a:lnTo>
                  <a:pt x="13" y="84"/>
                </a:lnTo>
                <a:lnTo>
                  <a:pt x="16" y="81"/>
                </a:lnTo>
                <a:lnTo>
                  <a:pt x="16" y="78"/>
                </a:lnTo>
                <a:lnTo>
                  <a:pt x="16" y="73"/>
                </a:lnTo>
                <a:lnTo>
                  <a:pt x="21" y="71"/>
                </a:lnTo>
                <a:lnTo>
                  <a:pt x="19" y="68"/>
                </a:lnTo>
                <a:lnTo>
                  <a:pt x="16" y="65"/>
                </a:lnTo>
                <a:lnTo>
                  <a:pt x="11" y="63"/>
                </a:lnTo>
                <a:lnTo>
                  <a:pt x="11" y="60"/>
                </a:lnTo>
                <a:lnTo>
                  <a:pt x="8" y="55"/>
                </a:lnTo>
                <a:lnTo>
                  <a:pt x="8" y="52"/>
                </a:lnTo>
                <a:lnTo>
                  <a:pt x="6" y="50"/>
                </a:lnTo>
                <a:lnTo>
                  <a:pt x="6" y="44"/>
                </a:lnTo>
                <a:lnTo>
                  <a:pt x="6" y="42"/>
                </a:lnTo>
                <a:lnTo>
                  <a:pt x="6" y="39"/>
                </a:lnTo>
                <a:lnTo>
                  <a:pt x="8" y="37"/>
                </a:lnTo>
                <a:lnTo>
                  <a:pt x="11" y="31"/>
                </a:lnTo>
                <a:lnTo>
                  <a:pt x="16" y="31"/>
                </a:lnTo>
                <a:lnTo>
                  <a:pt x="19" y="34"/>
                </a:lnTo>
                <a:lnTo>
                  <a:pt x="24" y="34"/>
                </a:lnTo>
                <a:lnTo>
                  <a:pt x="26" y="34"/>
                </a:lnTo>
                <a:lnTo>
                  <a:pt x="29" y="34"/>
                </a:lnTo>
                <a:lnTo>
                  <a:pt x="34" y="34"/>
                </a:lnTo>
                <a:lnTo>
                  <a:pt x="37" y="37"/>
                </a:lnTo>
                <a:lnTo>
                  <a:pt x="42" y="37"/>
                </a:lnTo>
                <a:lnTo>
                  <a:pt x="47" y="37"/>
                </a:lnTo>
                <a:lnTo>
                  <a:pt x="50" y="37"/>
                </a:lnTo>
                <a:lnTo>
                  <a:pt x="53" y="34"/>
                </a:lnTo>
                <a:lnTo>
                  <a:pt x="58" y="34"/>
                </a:lnTo>
                <a:lnTo>
                  <a:pt x="61" y="31"/>
                </a:lnTo>
                <a:lnTo>
                  <a:pt x="63" y="29"/>
                </a:lnTo>
                <a:lnTo>
                  <a:pt x="66" y="29"/>
                </a:lnTo>
                <a:lnTo>
                  <a:pt x="68" y="26"/>
                </a:lnTo>
                <a:lnTo>
                  <a:pt x="71" y="23"/>
                </a:lnTo>
                <a:lnTo>
                  <a:pt x="74" y="21"/>
                </a:lnTo>
                <a:lnTo>
                  <a:pt x="76" y="21"/>
                </a:lnTo>
                <a:lnTo>
                  <a:pt x="79" y="21"/>
                </a:lnTo>
                <a:lnTo>
                  <a:pt x="81" y="21"/>
                </a:lnTo>
                <a:lnTo>
                  <a:pt x="84" y="23"/>
                </a:lnTo>
                <a:lnTo>
                  <a:pt x="87" y="26"/>
                </a:lnTo>
                <a:lnTo>
                  <a:pt x="89" y="26"/>
                </a:lnTo>
                <a:lnTo>
                  <a:pt x="92" y="26"/>
                </a:lnTo>
                <a:lnTo>
                  <a:pt x="95" y="26"/>
                </a:lnTo>
                <a:lnTo>
                  <a:pt x="97" y="29"/>
                </a:lnTo>
                <a:lnTo>
                  <a:pt x="100" y="31"/>
                </a:lnTo>
                <a:lnTo>
                  <a:pt x="102" y="34"/>
                </a:lnTo>
                <a:lnTo>
                  <a:pt x="105" y="37"/>
                </a:lnTo>
                <a:lnTo>
                  <a:pt x="108" y="37"/>
                </a:lnTo>
                <a:lnTo>
                  <a:pt x="110" y="37"/>
                </a:lnTo>
                <a:lnTo>
                  <a:pt x="113" y="37"/>
                </a:lnTo>
                <a:lnTo>
                  <a:pt x="116" y="37"/>
                </a:lnTo>
                <a:lnTo>
                  <a:pt x="118" y="37"/>
                </a:lnTo>
                <a:lnTo>
                  <a:pt x="121" y="39"/>
                </a:lnTo>
                <a:lnTo>
                  <a:pt x="123" y="39"/>
                </a:lnTo>
                <a:lnTo>
                  <a:pt x="123" y="42"/>
                </a:lnTo>
                <a:lnTo>
                  <a:pt x="126" y="42"/>
                </a:lnTo>
                <a:lnTo>
                  <a:pt x="129" y="42"/>
                </a:lnTo>
                <a:lnTo>
                  <a:pt x="131" y="42"/>
                </a:lnTo>
                <a:lnTo>
                  <a:pt x="134" y="42"/>
                </a:lnTo>
                <a:lnTo>
                  <a:pt x="136" y="42"/>
                </a:lnTo>
                <a:lnTo>
                  <a:pt x="136" y="44"/>
                </a:lnTo>
                <a:lnTo>
                  <a:pt x="136" y="47"/>
                </a:lnTo>
                <a:lnTo>
                  <a:pt x="139" y="50"/>
                </a:lnTo>
                <a:lnTo>
                  <a:pt x="142" y="52"/>
                </a:lnTo>
                <a:lnTo>
                  <a:pt x="144" y="52"/>
                </a:lnTo>
                <a:lnTo>
                  <a:pt x="147" y="50"/>
                </a:lnTo>
                <a:lnTo>
                  <a:pt x="150" y="47"/>
                </a:lnTo>
                <a:lnTo>
                  <a:pt x="152" y="47"/>
                </a:lnTo>
                <a:lnTo>
                  <a:pt x="155" y="47"/>
                </a:lnTo>
                <a:lnTo>
                  <a:pt x="157" y="47"/>
                </a:lnTo>
                <a:lnTo>
                  <a:pt x="160" y="47"/>
                </a:lnTo>
                <a:lnTo>
                  <a:pt x="163" y="47"/>
                </a:lnTo>
                <a:lnTo>
                  <a:pt x="165" y="47"/>
                </a:lnTo>
                <a:lnTo>
                  <a:pt x="168" y="44"/>
                </a:lnTo>
                <a:lnTo>
                  <a:pt x="170" y="44"/>
                </a:lnTo>
                <a:lnTo>
                  <a:pt x="173" y="42"/>
                </a:lnTo>
                <a:lnTo>
                  <a:pt x="176" y="42"/>
                </a:lnTo>
                <a:lnTo>
                  <a:pt x="176" y="39"/>
                </a:lnTo>
                <a:lnTo>
                  <a:pt x="178" y="37"/>
                </a:lnTo>
                <a:lnTo>
                  <a:pt x="178" y="34"/>
                </a:lnTo>
                <a:lnTo>
                  <a:pt x="181" y="34"/>
                </a:lnTo>
                <a:lnTo>
                  <a:pt x="184" y="31"/>
                </a:lnTo>
                <a:lnTo>
                  <a:pt x="186" y="31"/>
                </a:lnTo>
                <a:lnTo>
                  <a:pt x="189" y="31"/>
                </a:lnTo>
                <a:lnTo>
                  <a:pt x="189" y="29"/>
                </a:lnTo>
                <a:lnTo>
                  <a:pt x="191" y="29"/>
                </a:lnTo>
                <a:lnTo>
                  <a:pt x="191" y="26"/>
                </a:lnTo>
                <a:lnTo>
                  <a:pt x="194" y="23"/>
                </a:lnTo>
                <a:lnTo>
                  <a:pt x="194" y="21"/>
                </a:lnTo>
                <a:lnTo>
                  <a:pt x="194" y="18"/>
                </a:lnTo>
                <a:lnTo>
                  <a:pt x="197" y="16"/>
                </a:lnTo>
                <a:lnTo>
                  <a:pt x="197" y="13"/>
                </a:lnTo>
                <a:lnTo>
                  <a:pt x="197" y="10"/>
                </a:lnTo>
                <a:lnTo>
                  <a:pt x="199" y="8"/>
                </a:lnTo>
                <a:lnTo>
                  <a:pt x="202" y="5"/>
                </a:lnTo>
                <a:lnTo>
                  <a:pt x="202" y="3"/>
                </a:lnTo>
                <a:lnTo>
                  <a:pt x="205" y="3"/>
                </a:lnTo>
                <a:lnTo>
                  <a:pt x="205" y="0"/>
                </a:lnTo>
                <a:lnTo>
                  <a:pt x="207" y="0"/>
                </a:lnTo>
                <a:lnTo>
                  <a:pt x="210" y="0"/>
                </a:lnTo>
                <a:lnTo>
                  <a:pt x="212" y="3"/>
                </a:lnTo>
                <a:lnTo>
                  <a:pt x="215" y="3"/>
                </a:lnTo>
                <a:lnTo>
                  <a:pt x="218" y="0"/>
                </a:lnTo>
                <a:lnTo>
                  <a:pt x="220" y="0"/>
                </a:lnTo>
                <a:lnTo>
                  <a:pt x="220" y="3"/>
                </a:lnTo>
                <a:lnTo>
                  <a:pt x="220" y="5"/>
                </a:lnTo>
                <a:lnTo>
                  <a:pt x="220" y="8"/>
                </a:lnTo>
                <a:lnTo>
                  <a:pt x="223" y="10"/>
                </a:lnTo>
                <a:lnTo>
                  <a:pt x="223" y="13"/>
                </a:lnTo>
                <a:lnTo>
                  <a:pt x="225" y="13"/>
                </a:lnTo>
                <a:lnTo>
                  <a:pt x="228" y="13"/>
                </a:lnTo>
                <a:lnTo>
                  <a:pt x="228" y="16"/>
                </a:lnTo>
                <a:lnTo>
                  <a:pt x="231" y="16"/>
                </a:lnTo>
                <a:lnTo>
                  <a:pt x="231" y="18"/>
                </a:lnTo>
                <a:lnTo>
                  <a:pt x="231" y="21"/>
                </a:lnTo>
                <a:lnTo>
                  <a:pt x="228" y="23"/>
                </a:lnTo>
                <a:lnTo>
                  <a:pt x="225" y="26"/>
                </a:lnTo>
                <a:lnTo>
                  <a:pt x="225" y="31"/>
                </a:lnTo>
                <a:lnTo>
                  <a:pt x="223" y="34"/>
                </a:lnTo>
                <a:lnTo>
                  <a:pt x="223" y="39"/>
                </a:lnTo>
                <a:lnTo>
                  <a:pt x="220" y="42"/>
                </a:lnTo>
                <a:lnTo>
                  <a:pt x="220" y="44"/>
                </a:lnTo>
                <a:lnTo>
                  <a:pt x="218" y="50"/>
                </a:lnTo>
                <a:lnTo>
                  <a:pt x="218" y="52"/>
                </a:lnTo>
                <a:lnTo>
                  <a:pt x="212" y="55"/>
                </a:lnTo>
                <a:lnTo>
                  <a:pt x="210" y="55"/>
                </a:lnTo>
                <a:lnTo>
                  <a:pt x="205" y="58"/>
                </a:lnTo>
                <a:lnTo>
                  <a:pt x="194" y="58"/>
                </a:lnTo>
                <a:lnTo>
                  <a:pt x="186" y="58"/>
                </a:lnTo>
                <a:lnTo>
                  <a:pt x="184" y="58"/>
                </a:lnTo>
                <a:lnTo>
                  <a:pt x="181" y="60"/>
                </a:lnTo>
                <a:lnTo>
                  <a:pt x="178" y="63"/>
                </a:lnTo>
                <a:lnTo>
                  <a:pt x="178" y="68"/>
                </a:lnTo>
                <a:lnTo>
                  <a:pt x="176" y="68"/>
                </a:lnTo>
                <a:lnTo>
                  <a:pt x="170" y="68"/>
                </a:lnTo>
                <a:lnTo>
                  <a:pt x="168" y="71"/>
                </a:lnTo>
                <a:lnTo>
                  <a:pt x="165" y="73"/>
                </a:lnTo>
                <a:lnTo>
                  <a:pt x="163" y="76"/>
                </a:lnTo>
                <a:lnTo>
                  <a:pt x="160" y="78"/>
                </a:lnTo>
                <a:lnTo>
                  <a:pt x="155" y="78"/>
                </a:lnTo>
                <a:lnTo>
                  <a:pt x="152" y="78"/>
                </a:lnTo>
                <a:lnTo>
                  <a:pt x="147" y="78"/>
                </a:lnTo>
                <a:lnTo>
                  <a:pt x="144" y="81"/>
                </a:lnTo>
                <a:lnTo>
                  <a:pt x="142" y="84"/>
                </a:lnTo>
                <a:lnTo>
                  <a:pt x="139" y="84"/>
                </a:lnTo>
                <a:lnTo>
                  <a:pt x="134" y="86"/>
                </a:lnTo>
                <a:lnTo>
                  <a:pt x="131" y="86"/>
                </a:lnTo>
                <a:lnTo>
                  <a:pt x="126" y="86"/>
                </a:lnTo>
                <a:lnTo>
                  <a:pt x="123" y="86"/>
                </a:lnTo>
                <a:lnTo>
                  <a:pt x="123" y="89"/>
                </a:lnTo>
                <a:lnTo>
                  <a:pt x="121" y="89"/>
                </a:lnTo>
                <a:lnTo>
                  <a:pt x="121" y="92"/>
                </a:lnTo>
                <a:lnTo>
                  <a:pt x="118" y="92"/>
                </a:lnTo>
                <a:lnTo>
                  <a:pt x="118" y="94"/>
                </a:lnTo>
                <a:lnTo>
                  <a:pt x="118" y="97"/>
                </a:lnTo>
                <a:lnTo>
                  <a:pt x="121" y="99"/>
                </a:lnTo>
                <a:lnTo>
                  <a:pt x="123" y="99"/>
                </a:lnTo>
                <a:lnTo>
                  <a:pt x="126" y="102"/>
                </a:lnTo>
                <a:lnTo>
                  <a:pt x="129" y="105"/>
                </a:lnTo>
                <a:lnTo>
                  <a:pt x="129" y="107"/>
                </a:lnTo>
                <a:lnTo>
                  <a:pt x="131" y="110"/>
                </a:lnTo>
                <a:lnTo>
                  <a:pt x="131" y="113"/>
                </a:lnTo>
                <a:lnTo>
                  <a:pt x="129" y="115"/>
                </a:lnTo>
                <a:lnTo>
                  <a:pt x="129" y="118"/>
                </a:lnTo>
                <a:lnTo>
                  <a:pt x="126" y="118"/>
                </a:lnTo>
                <a:lnTo>
                  <a:pt x="123" y="118"/>
                </a:lnTo>
                <a:lnTo>
                  <a:pt x="123" y="120"/>
                </a:lnTo>
                <a:lnTo>
                  <a:pt x="121" y="123"/>
                </a:lnTo>
                <a:lnTo>
                  <a:pt x="121" y="126"/>
                </a:lnTo>
                <a:lnTo>
                  <a:pt x="118" y="126"/>
                </a:lnTo>
                <a:lnTo>
                  <a:pt x="116" y="126"/>
                </a:lnTo>
                <a:lnTo>
                  <a:pt x="116" y="123"/>
                </a:lnTo>
                <a:lnTo>
                  <a:pt x="113" y="123"/>
                </a:lnTo>
                <a:lnTo>
                  <a:pt x="110" y="123"/>
                </a:lnTo>
                <a:lnTo>
                  <a:pt x="108" y="123"/>
                </a:lnTo>
                <a:lnTo>
                  <a:pt x="105" y="126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briaquí" textlink="">
        <xdr:nvSpPr>
          <xdr:cNvPr id="316" name="05004">
            <a:extLst>
              <a:ext uri="{FF2B5EF4-FFF2-40B4-BE49-F238E27FC236}">
                <a16:creationId xmlns:a16="http://schemas.microsoft.com/office/drawing/2014/main" id="{00000000-0008-0000-0300-00003C010000}"/>
              </a:ext>
            </a:extLst>
          </xdr:cNvPr>
          <xdr:cNvSpPr>
            <a:spLocks/>
          </xdr:cNvSpPr>
        </xdr:nvSpPr>
        <xdr:spPr bwMode="auto">
          <a:xfrm>
            <a:off x="7651753" y="3695694"/>
            <a:ext cx="280988" cy="396874"/>
          </a:xfrm>
          <a:custGeom>
            <a:avLst/>
            <a:gdLst>
              <a:gd name="T0" fmla="*/ 110 w 149"/>
              <a:gd name="T1" fmla="*/ 207 h 210"/>
              <a:gd name="T2" fmla="*/ 97 w 149"/>
              <a:gd name="T3" fmla="*/ 205 h 210"/>
              <a:gd name="T4" fmla="*/ 94 w 149"/>
              <a:gd name="T5" fmla="*/ 194 h 210"/>
              <a:gd name="T6" fmla="*/ 92 w 149"/>
              <a:gd name="T7" fmla="*/ 178 h 210"/>
              <a:gd name="T8" fmla="*/ 79 w 149"/>
              <a:gd name="T9" fmla="*/ 178 h 210"/>
              <a:gd name="T10" fmla="*/ 73 w 149"/>
              <a:gd name="T11" fmla="*/ 171 h 210"/>
              <a:gd name="T12" fmla="*/ 63 w 149"/>
              <a:gd name="T13" fmla="*/ 171 h 210"/>
              <a:gd name="T14" fmla="*/ 55 w 149"/>
              <a:gd name="T15" fmla="*/ 165 h 210"/>
              <a:gd name="T16" fmla="*/ 45 w 149"/>
              <a:gd name="T17" fmla="*/ 157 h 210"/>
              <a:gd name="T18" fmla="*/ 39 w 149"/>
              <a:gd name="T19" fmla="*/ 150 h 210"/>
              <a:gd name="T20" fmla="*/ 31 w 149"/>
              <a:gd name="T21" fmla="*/ 144 h 210"/>
              <a:gd name="T22" fmla="*/ 21 w 149"/>
              <a:gd name="T23" fmla="*/ 137 h 210"/>
              <a:gd name="T24" fmla="*/ 18 w 149"/>
              <a:gd name="T25" fmla="*/ 126 h 210"/>
              <a:gd name="T26" fmla="*/ 18 w 149"/>
              <a:gd name="T27" fmla="*/ 113 h 210"/>
              <a:gd name="T28" fmla="*/ 21 w 149"/>
              <a:gd name="T29" fmla="*/ 105 h 210"/>
              <a:gd name="T30" fmla="*/ 13 w 149"/>
              <a:gd name="T31" fmla="*/ 100 h 210"/>
              <a:gd name="T32" fmla="*/ 11 w 149"/>
              <a:gd name="T33" fmla="*/ 89 h 210"/>
              <a:gd name="T34" fmla="*/ 11 w 149"/>
              <a:gd name="T35" fmla="*/ 79 h 210"/>
              <a:gd name="T36" fmla="*/ 0 w 149"/>
              <a:gd name="T37" fmla="*/ 71 h 210"/>
              <a:gd name="T38" fmla="*/ 8 w 149"/>
              <a:gd name="T39" fmla="*/ 63 h 210"/>
              <a:gd name="T40" fmla="*/ 18 w 149"/>
              <a:gd name="T41" fmla="*/ 58 h 210"/>
              <a:gd name="T42" fmla="*/ 31 w 149"/>
              <a:gd name="T43" fmla="*/ 55 h 210"/>
              <a:gd name="T44" fmla="*/ 39 w 149"/>
              <a:gd name="T45" fmla="*/ 50 h 210"/>
              <a:gd name="T46" fmla="*/ 45 w 149"/>
              <a:gd name="T47" fmla="*/ 42 h 210"/>
              <a:gd name="T48" fmla="*/ 55 w 149"/>
              <a:gd name="T49" fmla="*/ 45 h 210"/>
              <a:gd name="T50" fmla="*/ 68 w 149"/>
              <a:gd name="T51" fmla="*/ 42 h 210"/>
              <a:gd name="T52" fmla="*/ 79 w 149"/>
              <a:gd name="T53" fmla="*/ 29 h 210"/>
              <a:gd name="T54" fmla="*/ 92 w 149"/>
              <a:gd name="T55" fmla="*/ 21 h 210"/>
              <a:gd name="T56" fmla="*/ 81 w 149"/>
              <a:gd name="T57" fmla="*/ 16 h 210"/>
              <a:gd name="T58" fmla="*/ 81 w 149"/>
              <a:gd name="T59" fmla="*/ 0 h 210"/>
              <a:gd name="T60" fmla="*/ 92 w 149"/>
              <a:gd name="T61" fmla="*/ 6 h 210"/>
              <a:gd name="T62" fmla="*/ 100 w 149"/>
              <a:gd name="T63" fmla="*/ 13 h 210"/>
              <a:gd name="T64" fmla="*/ 107 w 149"/>
              <a:gd name="T65" fmla="*/ 19 h 210"/>
              <a:gd name="T66" fmla="*/ 113 w 149"/>
              <a:gd name="T67" fmla="*/ 29 h 210"/>
              <a:gd name="T68" fmla="*/ 118 w 149"/>
              <a:gd name="T69" fmla="*/ 40 h 210"/>
              <a:gd name="T70" fmla="*/ 123 w 149"/>
              <a:gd name="T71" fmla="*/ 50 h 210"/>
              <a:gd name="T72" fmla="*/ 126 w 149"/>
              <a:gd name="T73" fmla="*/ 61 h 210"/>
              <a:gd name="T74" fmla="*/ 126 w 149"/>
              <a:gd name="T75" fmla="*/ 68 h 210"/>
              <a:gd name="T76" fmla="*/ 120 w 149"/>
              <a:gd name="T77" fmla="*/ 76 h 210"/>
              <a:gd name="T78" fmla="*/ 128 w 149"/>
              <a:gd name="T79" fmla="*/ 84 h 210"/>
              <a:gd name="T80" fmla="*/ 139 w 149"/>
              <a:gd name="T81" fmla="*/ 87 h 210"/>
              <a:gd name="T82" fmla="*/ 144 w 149"/>
              <a:gd name="T83" fmla="*/ 92 h 210"/>
              <a:gd name="T84" fmla="*/ 149 w 149"/>
              <a:gd name="T85" fmla="*/ 100 h 210"/>
              <a:gd name="T86" fmla="*/ 144 w 149"/>
              <a:gd name="T87" fmla="*/ 110 h 210"/>
              <a:gd name="T88" fmla="*/ 144 w 149"/>
              <a:gd name="T89" fmla="*/ 118 h 210"/>
              <a:gd name="T90" fmla="*/ 141 w 149"/>
              <a:gd name="T91" fmla="*/ 129 h 210"/>
              <a:gd name="T92" fmla="*/ 144 w 149"/>
              <a:gd name="T93" fmla="*/ 139 h 210"/>
              <a:gd name="T94" fmla="*/ 141 w 149"/>
              <a:gd name="T95" fmla="*/ 147 h 210"/>
              <a:gd name="T96" fmla="*/ 136 w 149"/>
              <a:gd name="T97" fmla="*/ 155 h 210"/>
              <a:gd name="T98" fmla="*/ 134 w 149"/>
              <a:gd name="T99" fmla="*/ 171 h 210"/>
              <a:gd name="T100" fmla="*/ 128 w 149"/>
              <a:gd name="T101" fmla="*/ 181 h 210"/>
              <a:gd name="T102" fmla="*/ 126 w 149"/>
              <a:gd name="T103" fmla="*/ 194 h 210"/>
              <a:gd name="T104" fmla="*/ 123 w 149"/>
              <a:gd name="T105" fmla="*/ 205 h 210"/>
              <a:gd name="T106" fmla="*/ 120 w 149"/>
              <a:gd name="T107" fmla="*/ 210 h 210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49" h="210">
                <a:moveTo>
                  <a:pt x="120" y="210"/>
                </a:moveTo>
                <a:lnTo>
                  <a:pt x="118" y="210"/>
                </a:lnTo>
                <a:lnTo>
                  <a:pt x="113" y="210"/>
                </a:lnTo>
                <a:lnTo>
                  <a:pt x="110" y="210"/>
                </a:lnTo>
                <a:lnTo>
                  <a:pt x="110" y="207"/>
                </a:lnTo>
                <a:lnTo>
                  <a:pt x="107" y="207"/>
                </a:lnTo>
                <a:lnTo>
                  <a:pt x="102" y="207"/>
                </a:lnTo>
                <a:lnTo>
                  <a:pt x="100" y="207"/>
                </a:lnTo>
                <a:lnTo>
                  <a:pt x="100" y="205"/>
                </a:lnTo>
                <a:lnTo>
                  <a:pt x="97" y="205"/>
                </a:lnTo>
                <a:lnTo>
                  <a:pt x="97" y="202"/>
                </a:lnTo>
                <a:lnTo>
                  <a:pt x="94" y="202"/>
                </a:lnTo>
                <a:lnTo>
                  <a:pt x="94" y="199"/>
                </a:lnTo>
                <a:lnTo>
                  <a:pt x="94" y="197"/>
                </a:lnTo>
                <a:lnTo>
                  <a:pt x="94" y="194"/>
                </a:lnTo>
                <a:lnTo>
                  <a:pt x="92" y="189"/>
                </a:lnTo>
                <a:lnTo>
                  <a:pt x="92" y="186"/>
                </a:lnTo>
                <a:lnTo>
                  <a:pt x="92" y="184"/>
                </a:lnTo>
                <a:lnTo>
                  <a:pt x="89" y="181"/>
                </a:lnTo>
                <a:lnTo>
                  <a:pt x="92" y="178"/>
                </a:lnTo>
                <a:lnTo>
                  <a:pt x="89" y="178"/>
                </a:lnTo>
                <a:lnTo>
                  <a:pt x="86" y="178"/>
                </a:lnTo>
                <a:lnTo>
                  <a:pt x="84" y="178"/>
                </a:lnTo>
                <a:lnTo>
                  <a:pt x="81" y="178"/>
                </a:lnTo>
                <a:lnTo>
                  <a:pt x="79" y="178"/>
                </a:lnTo>
                <a:lnTo>
                  <a:pt x="76" y="181"/>
                </a:lnTo>
                <a:lnTo>
                  <a:pt x="76" y="178"/>
                </a:lnTo>
                <a:lnTo>
                  <a:pt x="76" y="176"/>
                </a:lnTo>
                <a:lnTo>
                  <a:pt x="76" y="173"/>
                </a:lnTo>
                <a:lnTo>
                  <a:pt x="73" y="171"/>
                </a:lnTo>
                <a:lnTo>
                  <a:pt x="71" y="168"/>
                </a:lnTo>
                <a:lnTo>
                  <a:pt x="68" y="168"/>
                </a:lnTo>
                <a:lnTo>
                  <a:pt x="68" y="171"/>
                </a:lnTo>
                <a:lnTo>
                  <a:pt x="66" y="171"/>
                </a:lnTo>
                <a:lnTo>
                  <a:pt x="63" y="171"/>
                </a:lnTo>
                <a:lnTo>
                  <a:pt x="60" y="171"/>
                </a:lnTo>
                <a:lnTo>
                  <a:pt x="60" y="168"/>
                </a:lnTo>
                <a:lnTo>
                  <a:pt x="58" y="168"/>
                </a:lnTo>
                <a:lnTo>
                  <a:pt x="58" y="165"/>
                </a:lnTo>
                <a:lnTo>
                  <a:pt x="55" y="165"/>
                </a:lnTo>
                <a:lnTo>
                  <a:pt x="55" y="163"/>
                </a:lnTo>
                <a:lnTo>
                  <a:pt x="52" y="160"/>
                </a:lnTo>
                <a:lnTo>
                  <a:pt x="50" y="160"/>
                </a:lnTo>
                <a:lnTo>
                  <a:pt x="47" y="157"/>
                </a:lnTo>
                <a:lnTo>
                  <a:pt x="45" y="157"/>
                </a:lnTo>
                <a:lnTo>
                  <a:pt x="45" y="155"/>
                </a:lnTo>
                <a:lnTo>
                  <a:pt x="45" y="152"/>
                </a:lnTo>
                <a:lnTo>
                  <a:pt x="42" y="152"/>
                </a:lnTo>
                <a:lnTo>
                  <a:pt x="42" y="150"/>
                </a:lnTo>
                <a:lnTo>
                  <a:pt x="39" y="150"/>
                </a:lnTo>
                <a:lnTo>
                  <a:pt x="37" y="150"/>
                </a:lnTo>
                <a:lnTo>
                  <a:pt x="37" y="147"/>
                </a:lnTo>
                <a:lnTo>
                  <a:pt x="34" y="147"/>
                </a:lnTo>
                <a:lnTo>
                  <a:pt x="31" y="147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4" y="142"/>
                </a:lnTo>
                <a:lnTo>
                  <a:pt x="24" y="139"/>
                </a:lnTo>
                <a:lnTo>
                  <a:pt x="21" y="137"/>
                </a:lnTo>
                <a:lnTo>
                  <a:pt x="18" y="137"/>
                </a:lnTo>
                <a:lnTo>
                  <a:pt x="18" y="134"/>
                </a:lnTo>
                <a:lnTo>
                  <a:pt x="16" y="131"/>
                </a:lnTo>
                <a:lnTo>
                  <a:pt x="18" y="129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8" y="118"/>
                </a:lnTo>
                <a:lnTo>
                  <a:pt x="18" y="116"/>
                </a:lnTo>
                <a:lnTo>
                  <a:pt x="18" y="113"/>
                </a:lnTo>
                <a:lnTo>
                  <a:pt x="21" y="113"/>
                </a:lnTo>
                <a:lnTo>
                  <a:pt x="21" y="110"/>
                </a:lnTo>
                <a:lnTo>
                  <a:pt x="24" y="110"/>
                </a:lnTo>
                <a:lnTo>
                  <a:pt x="21" y="108"/>
                </a:lnTo>
                <a:lnTo>
                  <a:pt x="21" y="105"/>
                </a:lnTo>
                <a:lnTo>
                  <a:pt x="24" y="105"/>
                </a:lnTo>
                <a:lnTo>
                  <a:pt x="21" y="102"/>
                </a:lnTo>
                <a:lnTo>
                  <a:pt x="18" y="100"/>
                </a:lnTo>
                <a:lnTo>
                  <a:pt x="16" y="100"/>
                </a:lnTo>
                <a:lnTo>
                  <a:pt x="13" y="100"/>
                </a:lnTo>
                <a:lnTo>
                  <a:pt x="13" y="97"/>
                </a:lnTo>
                <a:lnTo>
                  <a:pt x="11" y="97"/>
                </a:lnTo>
                <a:lnTo>
                  <a:pt x="11" y="95"/>
                </a:lnTo>
                <a:lnTo>
                  <a:pt x="11" y="92"/>
                </a:lnTo>
                <a:lnTo>
                  <a:pt x="11" y="89"/>
                </a:lnTo>
                <a:lnTo>
                  <a:pt x="11" y="87"/>
                </a:lnTo>
                <a:lnTo>
                  <a:pt x="11" y="84"/>
                </a:lnTo>
                <a:lnTo>
                  <a:pt x="11" y="82"/>
                </a:lnTo>
                <a:lnTo>
                  <a:pt x="13" y="82"/>
                </a:lnTo>
                <a:lnTo>
                  <a:pt x="11" y="79"/>
                </a:lnTo>
                <a:lnTo>
                  <a:pt x="8" y="79"/>
                </a:lnTo>
                <a:lnTo>
                  <a:pt x="5" y="76"/>
                </a:lnTo>
                <a:lnTo>
                  <a:pt x="3" y="76"/>
                </a:lnTo>
                <a:lnTo>
                  <a:pt x="0" y="74"/>
                </a:lnTo>
                <a:lnTo>
                  <a:pt x="0" y="71"/>
                </a:lnTo>
                <a:lnTo>
                  <a:pt x="3" y="68"/>
                </a:lnTo>
                <a:lnTo>
                  <a:pt x="3" y="66"/>
                </a:lnTo>
                <a:lnTo>
                  <a:pt x="5" y="66"/>
                </a:lnTo>
                <a:lnTo>
                  <a:pt x="5" y="63"/>
                </a:lnTo>
                <a:lnTo>
                  <a:pt x="8" y="63"/>
                </a:lnTo>
                <a:lnTo>
                  <a:pt x="8" y="61"/>
                </a:lnTo>
                <a:lnTo>
                  <a:pt x="11" y="61"/>
                </a:lnTo>
                <a:lnTo>
                  <a:pt x="13" y="61"/>
                </a:lnTo>
                <a:lnTo>
                  <a:pt x="16" y="58"/>
                </a:lnTo>
                <a:lnTo>
                  <a:pt x="18" y="58"/>
                </a:lnTo>
                <a:lnTo>
                  <a:pt x="21" y="58"/>
                </a:lnTo>
                <a:lnTo>
                  <a:pt x="24" y="58"/>
                </a:lnTo>
                <a:lnTo>
                  <a:pt x="26" y="58"/>
                </a:lnTo>
                <a:lnTo>
                  <a:pt x="29" y="55"/>
                </a:lnTo>
                <a:lnTo>
                  <a:pt x="31" y="55"/>
                </a:lnTo>
                <a:lnTo>
                  <a:pt x="31" y="53"/>
                </a:lnTo>
                <a:lnTo>
                  <a:pt x="34" y="53"/>
                </a:lnTo>
                <a:lnTo>
                  <a:pt x="37" y="53"/>
                </a:lnTo>
                <a:lnTo>
                  <a:pt x="39" y="53"/>
                </a:lnTo>
                <a:lnTo>
                  <a:pt x="39" y="50"/>
                </a:lnTo>
                <a:lnTo>
                  <a:pt x="39" y="48"/>
                </a:lnTo>
                <a:lnTo>
                  <a:pt x="39" y="45"/>
                </a:lnTo>
                <a:lnTo>
                  <a:pt x="39" y="42"/>
                </a:lnTo>
                <a:lnTo>
                  <a:pt x="42" y="42"/>
                </a:lnTo>
                <a:lnTo>
                  <a:pt x="45" y="42"/>
                </a:lnTo>
                <a:lnTo>
                  <a:pt x="47" y="42"/>
                </a:lnTo>
                <a:lnTo>
                  <a:pt x="47" y="45"/>
                </a:lnTo>
                <a:lnTo>
                  <a:pt x="50" y="45"/>
                </a:lnTo>
                <a:lnTo>
                  <a:pt x="52" y="45"/>
                </a:lnTo>
                <a:lnTo>
                  <a:pt x="55" y="45"/>
                </a:lnTo>
                <a:lnTo>
                  <a:pt x="55" y="48"/>
                </a:lnTo>
                <a:lnTo>
                  <a:pt x="58" y="48"/>
                </a:lnTo>
                <a:lnTo>
                  <a:pt x="60" y="48"/>
                </a:lnTo>
                <a:lnTo>
                  <a:pt x="66" y="48"/>
                </a:lnTo>
                <a:lnTo>
                  <a:pt x="68" y="42"/>
                </a:lnTo>
                <a:lnTo>
                  <a:pt x="68" y="40"/>
                </a:lnTo>
                <a:lnTo>
                  <a:pt x="73" y="40"/>
                </a:lnTo>
                <a:lnTo>
                  <a:pt x="76" y="37"/>
                </a:lnTo>
                <a:lnTo>
                  <a:pt x="76" y="32"/>
                </a:lnTo>
                <a:lnTo>
                  <a:pt x="79" y="29"/>
                </a:lnTo>
                <a:lnTo>
                  <a:pt x="79" y="24"/>
                </a:lnTo>
                <a:lnTo>
                  <a:pt x="81" y="21"/>
                </a:lnTo>
                <a:lnTo>
                  <a:pt x="84" y="21"/>
                </a:lnTo>
                <a:lnTo>
                  <a:pt x="89" y="21"/>
                </a:lnTo>
                <a:lnTo>
                  <a:pt x="92" y="21"/>
                </a:lnTo>
                <a:lnTo>
                  <a:pt x="89" y="19"/>
                </a:lnTo>
                <a:lnTo>
                  <a:pt x="86" y="19"/>
                </a:lnTo>
                <a:lnTo>
                  <a:pt x="84" y="21"/>
                </a:lnTo>
                <a:lnTo>
                  <a:pt x="81" y="19"/>
                </a:lnTo>
                <a:lnTo>
                  <a:pt x="81" y="16"/>
                </a:lnTo>
                <a:lnTo>
                  <a:pt x="81" y="13"/>
                </a:lnTo>
                <a:lnTo>
                  <a:pt x="84" y="8"/>
                </a:lnTo>
                <a:lnTo>
                  <a:pt x="81" y="6"/>
                </a:lnTo>
                <a:lnTo>
                  <a:pt x="81" y="3"/>
                </a:lnTo>
                <a:lnTo>
                  <a:pt x="81" y="0"/>
                </a:lnTo>
                <a:lnTo>
                  <a:pt x="84" y="0"/>
                </a:lnTo>
                <a:lnTo>
                  <a:pt x="84" y="3"/>
                </a:lnTo>
                <a:lnTo>
                  <a:pt x="89" y="3"/>
                </a:lnTo>
                <a:lnTo>
                  <a:pt x="92" y="3"/>
                </a:lnTo>
                <a:lnTo>
                  <a:pt x="92" y="6"/>
                </a:lnTo>
                <a:lnTo>
                  <a:pt x="94" y="6"/>
                </a:lnTo>
                <a:lnTo>
                  <a:pt x="94" y="8"/>
                </a:lnTo>
                <a:lnTo>
                  <a:pt x="97" y="8"/>
                </a:lnTo>
                <a:lnTo>
                  <a:pt x="97" y="11"/>
                </a:lnTo>
                <a:lnTo>
                  <a:pt x="100" y="13"/>
                </a:lnTo>
                <a:lnTo>
                  <a:pt x="102" y="13"/>
                </a:lnTo>
                <a:lnTo>
                  <a:pt x="102" y="16"/>
                </a:lnTo>
                <a:lnTo>
                  <a:pt x="105" y="16"/>
                </a:lnTo>
                <a:lnTo>
                  <a:pt x="107" y="16"/>
                </a:lnTo>
                <a:lnTo>
                  <a:pt x="107" y="19"/>
                </a:lnTo>
                <a:lnTo>
                  <a:pt x="110" y="19"/>
                </a:lnTo>
                <a:lnTo>
                  <a:pt x="110" y="21"/>
                </a:lnTo>
                <a:lnTo>
                  <a:pt x="110" y="24"/>
                </a:lnTo>
                <a:lnTo>
                  <a:pt x="113" y="27"/>
                </a:lnTo>
                <a:lnTo>
                  <a:pt x="113" y="29"/>
                </a:lnTo>
                <a:lnTo>
                  <a:pt x="115" y="29"/>
                </a:lnTo>
                <a:lnTo>
                  <a:pt x="115" y="32"/>
                </a:lnTo>
                <a:lnTo>
                  <a:pt x="115" y="34"/>
                </a:lnTo>
                <a:lnTo>
                  <a:pt x="118" y="37"/>
                </a:lnTo>
                <a:lnTo>
                  <a:pt x="118" y="40"/>
                </a:lnTo>
                <a:lnTo>
                  <a:pt x="120" y="40"/>
                </a:lnTo>
                <a:lnTo>
                  <a:pt x="123" y="42"/>
                </a:lnTo>
                <a:lnTo>
                  <a:pt x="123" y="45"/>
                </a:lnTo>
                <a:lnTo>
                  <a:pt x="123" y="48"/>
                </a:lnTo>
                <a:lnTo>
                  <a:pt x="123" y="50"/>
                </a:lnTo>
                <a:lnTo>
                  <a:pt x="126" y="53"/>
                </a:lnTo>
                <a:lnTo>
                  <a:pt x="126" y="55"/>
                </a:lnTo>
                <a:lnTo>
                  <a:pt x="128" y="58"/>
                </a:lnTo>
                <a:lnTo>
                  <a:pt x="128" y="61"/>
                </a:lnTo>
                <a:lnTo>
                  <a:pt x="126" y="61"/>
                </a:lnTo>
                <a:lnTo>
                  <a:pt x="126" y="63"/>
                </a:lnTo>
                <a:lnTo>
                  <a:pt x="123" y="63"/>
                </a:lnTo>
                <a:lnTo>
                  <a:pt x="126" y="63"/>
                </a:lnTo>
                <a:lnTo>
                  <a:pt x="126" y="66"/>
                </a:lnTo>
                <a:lnTo>
                  <a:pt x="126" y="68"/>
                </a:lnTo>
                <a:lnTo>
                  <a:pt x="123" y="68"/>
                </a:lnTo>
                <a:lnTo>
                  <a:pt x="123" y="71"/>
                </a:lnTo>
                <a:lnTo>
                  <a:pt x="120" y="71"/>
                </a:lnTo>
                <a:lnTo>
                  <a:pt x="120" y="74"/>
                </a:lnTo>
                <a:lnTo>
                  <a:pt x="120" y="76"/>
                </a:lnTo>
                <a:lnTo>
                  <a:pt x="120" y="82"/>
                </a:lnTo>
                <a:lnTo>
                  <a:pt x="123" y="82"/>
                </a:lnTo>
                <a:lnTo>
                  <a:pt x="126" y="82"/>
                </a:lnTo>
                <a:lnTo>
                  <a:pt x="128" y="82"/>
                </a:lnTo>
                <a:lnTo>
                  <a:pt x="128" y="84"/>
                </a:lnTo>
                <a:lnTo>
                  <a:pt x="131" y="84"/>
                </a:lnTo>
                <a:lnTo>
                  <a:pt x="134" y="84"/>
                </a:lnTo>
                <a:lnTo>
                  <a:pt x="136" y="84"/>
                </a:lnTo>
                <a:lnTo>
                  <a:pt x="136" y="87"/>
                </a:lnTo>
                <a:lnTo>
                  <a:pt x="139" y="87"/>
                </a:lnTo>
                <a:lnTo>
                  <a:pt x="141" y="87"/>
                </a:lnTo>
                <a:lnTo>
                  <a:pt x="141" y="89"/>
                </a:lnTo>
                <a:lnTo>
                  <a:pt x="144" y="89"/>
                </a:lnTo>
                <a:lnTo>
                  <a:pt x="147" y="89"/>
                </a:lnTo>
                <a:lnTo>
                  <a:pt x="144" y="92"/>
                </a:lnTo>
                <a:lnTo>
                  <a:pt x="144" y="95"/>
                </a:lnTo>
                <a:lnTo>
                  <a:pt x="147" y="95"/>
                </a:lnTo>
                <a:lnTo>
                  <a:pt x="147" y="97"/>
                </a:lnTo>
                <a:lnTo>
                  <a:pt x="147" y="100"/>
                </a:lnTo>
                <a:lnTo>
                  <a:pt x="149" y="100"/>
                </a:lnTo>
                <a:lnTo>
                  <a:pt x="147" y="102"/>
                </a:lnTo>
                <a:lnTo>
                  <a:pt x="147" y="105"/>
                </a:lnTo>
                <a:lnTo>
                  <a:pt x="147" y="108"/>
                </a:lnTo>
                <a:lnTo>
                  <a:pt x="144" y="108"/>
                </a:lnTo>
                <a:lnTo>
                  <a:pt x="144" y="110"/>
                </a:lnTo>
                <a:lnTo>
                  <a:pt x="147" y="110"/>
                </a:lnTo>
                <a:lnTo>
                  <a:pt x="147" y="113"/>
                </a:lnTo>
                <a:lnTo>
                  <a:pt x="147" y="116"/>
                </a:lnTo>
                <a:lnTo>
                  <a:pt x="147" y="118"/>
                </a:lnTo>
                <a:lnTo>
                  <a:pt x="144" y="118"/>
                </a:lnTo>
                <a:lnTo>
                  <a:pt x="144" y="121"/>
                </a:lnTo>
                <a:lnTo>
                  <a:pt x="144" y="123"/>
                </a:lnTo>
                <a:lnTo>
                  <a:pt x="144" y="126"/>
                </a:lnTo>
                <a:lnTo>
                  <a:pt x="144" y="129"/>
                </a:lnTo>
                <a:lnTo>
                  <a:pt x="141" y="129"/>
                </a:lnTo>
                <a:lnTo>
                  <a:pt x="141" y="131"/>
                </a:lnTo>
                <a:lnTo>
                  <a:pt x="141" y="134"/>
                </a:lnTo>
                <a:lnTo>
                  <a:pt x="141" y="137"/>
                </a:lnTo>
                <a:lnTo>
                  <a:pt x="141" y="139"/>
                </a:lnTo>
                <a:lnTo>
                  <a:pt x="144" y="139"/>
                </a:lnTo>
                <a:lnTo>
                  <a:pt x="144" y="142"/>
                </a:lnTo>
                <a:lnTo>
                  <a:pt x="141" y="142"/>
                </a:lnTo>
                <a:lnTo>
                  <a:pt x="141" y="144"/>
                </a:lnTo>
                <a:lnTo>
                  <a:pt x="139" y="147"/>
                </a:lnTo>
                <a:lnTo>
                  <a:pt x="141" y="147"/>
                </a:lnTo>
                <a:lnTo>
                  <a:pt x="141" y="150"/>
                </a:lnTo>
                <a:lnTo>
                  <a:pt x="141" y="152"/>
                </a:lnTo>
                <a:lnTo>
                  <a:pt x="139" y="152"/>
                </a:lnTo>
                <a:lnTo>
                  <a:pt x="139" y="155"/>
                </a:lnTo>
                <a:lnTo>
                  <a:pt x="136" y="155"/>
                </a:lnTo>
                <a:lnTo>
                  <a:pt x="136" y="157"/>
                </a:lnTo>
                <a:lnTo>
                  <a:pt x="136" y="160"/>
                </a:lnTo>
                <a:lnTo>
                  <a:pt x="134" y="163"/>
                </a:lnTo>
                <a:lnTo>
                  <a:pt x="134" y="168"/>
                </a:lnTo>
                <a:lnTo>
                  <a:pt x="134" y="171"/>
                </a:lnTo>
                <a:lnTo>
                  <a:pt x="134" y="173"/>
                </a:lnTo>
                <a:lnTo>
                  <a:pt x="134" y="176"/>
                </a:lnTo>
                <a:lnTo>
                  <a:pt x="134" y="178"/>
                </a:lnTo>
                <a:lnTo>
                  <a:pt x="131" y="181"/>
                </a:lnTo>
                <a:lnTo>
                  <a:pt x="128" y="181"/>
                </a:lnTo>
                <a:lnTo>
                  <a:pt x="128" y="184"/>
                </a:lnTo>
                <a:lnTo>
                  <a:pt x="128" y="186"/>
                </a:lnTo>
                <a:lnTo>
                  <a:pt x="126" y="189"/>
                </a:lnTo>
                <a:lnTo>
                  <a:pt x="126" y="191"/>
                </a:lnTo>
                <a:lnTo>
                  <a:pt x="126" y="194"/>
                </a:lnTo>
                <a:lnTo>
                  <a:pt x="126" y="197"/>
                </a:lnTo>
                <a:lnTo>
                  <a:pt x="126" y="199"/>
                </a:lnTo>
                <a:lnTo>
                  <a:pt x="126" y="202"/>
                </a:lnTo>
                <a:lnTo>
                  <a:pt x="123" y="202"/>
                </a:lnTo>
                <a:lnTo>
                  <a:pt x="123" y="205"/>
                </a:lnTo>
                <a:lnTo>
                  <a:pt x="126" y="205"/>
                </a:lnTo>
                <a:lnTo>
                  <a:pt x="126" y="207"/>
                </a:lnTo>
                <a:lnTo>
                  <a:pt x="123" y="207"/>
                </a:lnTo>
                <a:lnTo>
                  <a:pt x="123" y="210"/>
                </a:lnTo>
                <a:lnTo>
                  <a:pt x="120" y="210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zá" textlink="">
        <xdr:nvSpPr>
          <xdr:cNvPr id="317" name="05044">
            <a:extLst>
              <a:ext uri="{FF2B5EF4-FFF2-40B4-BE49-F238E27FC236}">
                <a16:creationId xmlns:a16="http://schemas.microsoft.com/office/drawing/2014/main" id="{00000000-0008-0000-0300-00003D010000}"/>
              </a:ext>
            </a:extLst>
          </xdr:cNvPr>
          <xdr:cNvSpPr>
            <a:spLocks/>
          </xdr:cNvSpPr>
        </xdr:nvSpPr>
        <xdr:spPr bwMode="auto">
          <a:xfrm>
            <a:off x="7939090" y="4240205"/>
            <a:ext cx="277812" cy="307975"/>
          </a:xfrm>
          <a:custGeom>
            <a:avLst/>
            <a:gdLst>
              <a:gd name="T0" fmla="*/ 94 w 147"/>
              <a:gd name="T1" fmla="*/ 3 h 163"/>
              <a:gd name="T2" fmla="*/ 115 w 147"/>
              <a:gd name="T3" fmla="*/ 0 h 163"/>
              <a:gd name="T4" fmla="*/ 131 w 147"/>
              <a:gd name="T5" fmla="*/ 11 h 163"/>
              <a:gd name="T6" fmla="*/ 147 w 147"/>
              <a:gd name="T7" fmla="*/ 13 h 163"/>
              <a:gd name="T8" fmla="*/ 139 w 147"/>
              <a:gd name="T9" fmla="*/ 16 h 163"/>
              <a:gd name="T10" fmla="*/ 133 w 147"/>
              <a:gd name="T11" fmla="*/ 24 h 163"/>
              <a:gd name="T12" fmla="*/ 133 w 147"/>
              <a:gd name="T13" fmla="*/ 34 h 163"/>
              <a:gd name="T14" fmla="*/ 128 w 147"/>
              <a:gd name="T15" fmla="*/ 40 h 163"/>
              <a:gd name="T16" fmla="*/ 131 w 147"/>
              <a:gd name="T17" fmla="*/ 47 h 163"/>
              <a:gd name="T18" fmla="*/ 131 w 147"/>
              <a:gd name="T19" fmla="*/ 53 h 163"/>
              <a:gd name="T20" fmla="*/ 128 w 147"/>
              <a:gd name="T21" fmla="*/ 61 h 163"/>
              <a:gd name="T22" fmla="*/ 123 w 147"/>
              <a:gd name="T23" fmla="*/ 66 h 163"/>
              <a:gd name="T24" fmla="*/ 126 w 147"/>
              <a:gd name="T25" fmla="*/ 71 h 163"/>
              <a:gd name="T26" fmla="*/ 136 w 147"/>
              <a:gd name="T27" fmla="*/ 79 h 163"/>
              <a:gd name="T28" fmla="*/ 133 w 147"/>
              <a:gd name="T29" fmla="*/ 92 h 163"/>
              <a:gd name="T30" fmla="*/ 136 w 147"/>
              <a:gd name="T31" fmla="*/ 102 h 163"/>
              <a:gd name="T32" fmla="*/ 141 w 147"/>
              <a:gd name="T33" fmla="*/ 108 h 163"/>
              <a:gd name="T34" fmla="*/ 136 w 147"/>
              <a:gd name="T35" fmla="*/ 116 h 163"/>
              <a:gd name="T36" fmla="*/ 136 w 147"/>
              <a:gd name="T37" fmla="*/ 123 h 163"/>
              <a:gd name="T38" fmla="*/ 139 w 147"/>
              <a:gd name="T39" fmla="*/ 129 h 163"/>
              <a:gd name="T40" fmla="*/ 133 w 147"/>
              <a:gd name="T41" fmla="*/ 136 h 163"/>
              <a:gd name="T42" fmla="*/ 128 w 147"/>
              <a:gd name="T43" fmla="*/ 134 h 163"/>
              <a:gd name="T44" fmla="*/ 126 w 147"/>
              <a:gd name="T45" fmla="*/ 139 h 163"/>
              <a:gd name="T46" fmla="*/ 107 w 147"/>
              <a:gd name="T47" fmla="*/ 139 h 163"/>
              <a:gd name="T48" fmla="*/ 86 w 147"/>
              <a:gd name="T49" fmla="*/ 147 h 163"/>
              <a:gd name="T50" fmla="*/ 73 w 147"/>
              <a:gd name="T51" fmla="*/ 163 h 163"/>
              <a:gd name="T52" fmla="*/ 52 w 147"/>
              <a:gd name="T53" fmla="*/ 157 h 163"/>
              <a:gd name="T54" fmla="*/ 31 w 147"/>
              <a:gd name="T55" fmla="*/ 147 h 163"/>
              <a:gd name="T56" fmla="*/ 23 w 147"/>
              <a:gd name="T57" fmla="*/ 147 h 163"/>
              <a:gd name="T58" fmla="*/ 21 w 147"/>
              <a:gd name="T59" fmla="*/ 144 h 163"/>
              <a:gd name="T60" fmla="*/ 18 w 147"/>
              <a:gd name="T61" fmla="*/ 136 h 163"/>
              <a:gd name="T62" fmla="*/ 10 w 147"/>
              <a:gd name="T63" fmla="*/ 131 h 163"/>
              <a:gd name="T64" fmla="*/ 8 w 147"/>
              <a:gd name="T65" fmla="*/ 123 h 163"/>
              <a:gd name="T66" fmla="*/ 5 w 147"/>
              <a:gd name="T67" fmla="*/ 113 h 163"/>
              <a:gd name="T68" fmla="*/ 0 w 147"/>
              <a:gd name="T69" fmla="*/ 105 h 163"/>
              <a:gd name="T70" fmla="*/ 5 w 147"/>
              <a:gd name="T71" fmla="*/ 97 h 163"/>
              <a:gd name="T72" fmla="*/ 5 w 147"/>
              <a:gd name="T73" fmla="*/ 87 h 163"/>
              <a:gd name="T74" fmla="*/ 10 w 147"/>
              <a:gd name="T75" fmla="*/ 63 h 163"/>
              <a:gd name="T76" fmla="*/ 13 w 147"/>
              <a:gd name="T77" fmla="*/ 55 h 163"/>
              <a:gd name="T78" fmla="*/ 18 w 147"/>
              <a:gd name="T79" fmla="*/ 55 h 163"/>
              <a:gd name="T80" fmla="*/ 26 w 147"/>
              <a:gd name="T81" fmla="*/ 55 h 163"/>
              <a:gd name="T82" fmla="*/ 31 w 147"/>
              <a:gd name="T83" fmla="*/ 53 h 163"/>
              <a:gd name="T84" fmla="*/ 34 w 147"/>
              <a:gd name="T85" fmla="*/ 50 h 163"/>
              <a:gd name="T86" fmla="*/ 39 w 147"/>
              <a:gd name="T87" fmla="*/ 50 h 163"/>
              <a:gd name="T88" fmla="*/ 44 w 147"/>
              <a:gd name="T89" fmla="*/ 50 h 163"/>
              <a:gd name="T90" fmla="*/ 50 w 147"/>
              <a:gd name="T91" fmla="*/ 53 h 163"/>
              <a:gd name="T92" fmla="*/ 52 w 147"/>
              <a:gd name="T93" fmla="*/ 55 h 163"/>
              <a:gd name="T94" fmla="*/ 55 w 147"/>
              <a:gd name="T95" fmla="*/ 53 h 163"/>
              <a:gd name="T96" fmla="*/ 60 w 147"/>
              <a:gd name="T97" fmla="*/ 53 h 163"/>
              <a:gd name="T98" fmla="*/ 63 w 147"/>
              <a:gd name="T99" fmla="*/ 50 h 163"/>
              <a:gd name="T100" fmla="*/ 65 w 147"/>
              <a:gd name="T101" fmla="*/ 47 h 163"/>
              <a:gd name="T102" fmla="*/ 65 w 147"/>
              <a:gd name="T103" fmla="*/ 45 h 163"/>
              <a:gd name="T104" fmla="*/ 68 w 147"/>
              <a:gd name="T105" fmla="*/ 42 h 163"/>
              <a:gd name="T106" fmla="*/ 68 w 147"/>
              <a:gd name="T107" fmla="*/ 40 h 163"/>
              <a:gd name="T108" fmla="*/ 78 w 147"/>
              <a:gd name="T109" fmla="*/ 21 h 16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47" h="163">
                <a:moveTo>
                  <a:pt x="78" y="13"/>
                </a:moveTo>
                <a:lnTo>
                  <a:pt x="84" y="11"/>
                </a:lnTo>
                <a:lnTo>
                  <a:pt x="84" y="8"/>
                </a:lnTo>
                <a:lnTo>
                  <a:pt x="86" y="6"/>
                </a:lnTo>
                <a:lnTo>
                  <a:pt x="89" y="3"/>
                </a:lnTo>
                <a:lnTo>
                  <a:pt x="94" y="3"/>
                </a:lnTo>
                <a:lnTo>
                  <a:pt x="97" y="0"/>
                </a:lnTo>
                <a:lnTo>
                  <a:pt x="99" y="0"/>
                </a:lnTo>
                <a:lnTo>
                  <a:pt x="105" y="0"/>
                </a:lnTo>
                <a:lnTo>
                  <a:pt x="107" y="0"/>
                </a:lnTo>
                <a:lnTo>
                  <a:pt x="110" y="0"/>
                </a:lnTo>
                <a:lnTo>
                  <a:pt x="115" y="0"/>
                </a:lnTo>
                <a:lnTo>
                  <a:pt x="118" y="3"/>
                </a:lnTo>
                <a:lnTo>
                  <a:pt x="120" y="0"/>
                </a:lnTo>
                <a:lnTo>
                  <a:pt x="126" y="3"/>
                </a:lnTo>
                <a:lnTo>
                  <a:pt x="128" y="6"/>
                </a:lnTo>
                <a:lnTo>
                  <a:pt x="128" y="11"/>
                </a:lnTo>
                <a:lnTo>
                  <a:pt x="131" y="11"/>
                </a:lnTo>
                <a:lnTo>
                  <a:pt x="133" y="8"/>
                </a:lnTo>
                <a:lnTo>
                  <a:pt x="139" y="8"/>
                </a:lnTo>
                <a:lnTo>
                  <a:pt x="141" y="11"/>
                </a:lnTo>
                <a:lnTo>
                  <a:pt x="144" y="13"/>
                </a:lnTo>
                <a:lnTo>
                  <a:pt x="147" y="13"/>
                </a:lnTo>
                <a:lnTo>
                  <a:pt x="144" y="13"/>
                </a:lnTo>
                <a:lnTo>
                  <a:pt x="141" y="16"/>
                </a:lnTo>
                <a:lnTo>
                  <a:pt x="139" y="16"/>
                </a:lnTo>
                <a:lnTo>
                  <a:pt x="139" y="19"/>
                </a:lnTo>
                <a:lnTo>
                  <a:pt x="139" y="21"/>
                </a:lnTo>
                <a:lnTo>
                  <a:pt x="136" y="21"/>
                </a:lnTo>
                <a:lnTo>
                  <a:pt x="136" y="24"/>
                </a:lnTo>
                <a:lnTo>
                  <a:pt x="133" y="24"/>
                </a:lnTo>
                <a:lnTo>
                  <a:pt x="133" y="27"/>
                </a:lnTo>
                <a:lnTo>
                  <a:pt x="136" y="27"/>
                </a:lnTo>
                <a:lnTo>
                  <a:pt x="136" y="29"/>
                </a:lnTo>
                <a:lnTo>
                  <a:pt x="136" y="32"/>
                </a:lnTo>
                <a:lnTo>
                  <a:pt x="133" y="34"/>
                </a:lnTo>
                <a:lnTo>
                  <a:pt x="131" y="34"/>
                </a:lnTo>
                <a:lnTo>
                  <a:pt x="131" y="37"/>
                </a:lnTo>
                <a:lnTo>
                  <a:pt x="128" y="37"/>
                </a:lnTo>
                <a:lnTo>
                  <a:pt x="128" y="40"/>
                </a:lnTo>
                <a:lnTo>
                  <a:pt x="128" y="42"/>
                </a:lnTo>
                <a:lnTo>
                  <a:pt x="128" y="45"/>
                </a:lnTo>
                <a:lnTo>
                  <a:pt x="131" y="45"/>
                </a:lnTo>
                <a:lnTo>
                  <a:pt x="131" y="47"/>
                </a:lnTo>
                <a:lnTo>
                  <a:pt x="133" y="50"/>
                </a:lnTo>
                <a:lnTo>
                  <a:pt x="131" y="53"/>
                </a:lnTo>
                <a:lnTo>
                  <a:pt x="131" y="55"/>
                </a:lnTo>
                <a:lnTo>
                  <a:pt x="128" y="55"/>
                </a:lnTo>
                <a:lnTo>
                  <a:pt x="128" y="58"/>
                </a:lnTo>
                <a:lnTo>
                  <a:pt x="128" y="61"/>
                </a:lnTo>
                <a:lnTo>
                  <a:pt x="128" y="63"/>
                </a:lnTo>
                <a:lnTo>
                  <a:pt x="126" y="63"/>
                </a:lnTo>
                <a:lnTo>
                  <a:pt x="123" y="66"/>
                </a:lnTo>
                <a:lnTo>
                  <a:pt x="123" y="68"/>
                </a:lnTo>
                <a:lnTo>
                  <a:pt x="123" y="71"/>
                </a:lnTo>
                <a:lnTo>
                  <a:pt x="126" y="71"/>
                </a:lnTo>
                <a:lnTo>
                  <a:pt x="128" y="71"/>
                </a:lnTo>
                <a:lnTo>
                  <a:pt x="128" y="74"/>
                </a:lnTo>
                <a:lnTo>
                  <a:pt x="131" y="74"/>
                </a:lnTo>
                <a:lnTo>
                  <a:pt x="131" y="76"/>
                </a:lnTo>
                <a:lnTo>
                  <a:pt x="133" y="76"/>
                </a:lnTo>
                <a:lnTo>
                  <a:pt x="136" y="79"/>
                </a:lnTo>
                <a:lnTo>
                  <a:pt x="136" y="82"/>
                </a:lnTo>
                <a:lnTo>
                  <a:pt x="136" y="84"/>
                </a:lnTo>
                <a:lnTo>
                  <a:pt x="133" y="84"/>
                </a:lnTo>
                <a:lnTo>
                  <a:pt x="133" y="87"/>
                </a:lnTo>
                <a:lnTo>
                  <a:pt x="133" y="89"/>
                </a:lnTo>
                <a:lnTo>
                  <a:pt x="133" y="92"/>
                </a:lnTo>
                <a:lnTo>
                  <a:pt x="131" y="97"/>
                </a:lnTo>
                <a:lnTo>
                  <a:pt x="133" y="97"/>
                </a:lnTo>
                <a:lnTo>
                  <a:pt x="133" y="100"/>
                </a:lnTo>
                <a:lnTo>
                  <a:pt x="133" y="102"/>
                </a:lnTo>
                <a:lnTo>
                  <a:pt x="136" y="102"/>
                </a:lnTo>
                <a:lnTo>
                  <a:pt x="139" y="102"/>
                </a:lnTo>
                <a:lnTo>
                  <a:pt x="139" y="105"/>
                </a:lnTo>
                <a:lnTo>
                  <a:pt x="141" y="105"/>
                </a:lnTo>
                <a:lnTo>
                  <a:pt x="141" y="108"/>
                </a:lnTo>
                <a:lnTo>
                  <a:pt x="141" y="110"/>
                </a:lnTo>
                <a:lnTo>
                  <a:pt x="141" y="113"/>
                </a:lnTo>
                <a:lnTo>
                  <a:pt x="139" y="113"/>
                </a:lnTo>
                <a:lnTo>
                  <a:pt x="136" y="116"/>
                </a:lnTo>
                <a:lnTo>
                  <a:pt x="136" y="118"/>
                </a:lnTo>
                <a:lnTo>
                  <a:pt x="136" y="121"/>
                </a:lnTo>
                <a:lnTo>
                  <a:pt x="136" y="123"/>
                </a:lnTo>
                <a:lnTo>
                  <a:pt x="136" y="126"/>
                </a:lnTo>
                <a:lnTo>
                  <a:pt x="139" y="126"/>
                </a:lnTo>
                <a:lnTo>
                  <a:pt x="139" y="129"/>
                </a:lnTo>
                <a:lnTo>
                  <a:pt x="139" y="131"/>
                </a:lnTo>
                <a:lnTo>
                  <a:pt x="136" y="134"/>
                </a:lnTo>
                <a:lnTo>
                  <a:pt x="136" y="136"/>
                </a:lnTo>
                <a:lnTo>
                  <a:pt x="133" y="136"/>
                </a:lnTo>
                <a:lnTo>
                  <a:pt x="131" y="134"/>
                </a:lnTo>
                <a:lnTo>
                  <a:pt x="128" y="134"/>
                </a:lnTo>
                <a:lnTo>
                  <a:pt x="128" y="136"/>
                </a:lnTo>
                <a:lnTo>
                  <a:pt x="126" y="136"/>
                </a:lnTo>
                <a:lnTo>
                  <a:pt x="126" y="139"/>
                </a:lnTo>
                <a:lnTo>
                  <a:pt x="126" y="136"/>
                </a:lnTo>
                <a:lnTo>
                  <a:pt x="120" y="134"/>
                </a:lnTo>
                <a:lnTo>
                  <a:pt x="118" y="134"/>
                </a:lnTo>
                <a:lnTo>
                  <a:pt x="112" y="134"/>
                </a:lnTo>
                <a:lnTo>
                  <a:pt x="110" y="136"/>
                </a:lnTo>
                <a:lnTo>
                  <a:pt x="107" y="139"/>
                </a:lnTo>
                <a:lnTo>
                  <a:pt x="105" y="142"/>
                </a:lnTo>
                <a:lnTo>
                  <a:pt x="99" y="142"/>
                </a:lnTo>
                <a:lnTo>
                  <a:pt x="97" y="144"/>
                </a:lnTo>
                <a:lnTo>
                  <a:pt x="94" y="144"/>
                </a:lnTo>
                <a:lnTo>
                  <a:pt x="89" y="147"/>
                </a:lnTo>
                <a:lnTo>
                  <a:pt x="86" y="147"/>
                </a:lnTo>
                <a:lnTo>
                  <a:pt x="84" y="150"/>
                </a:lnTo>
                <a:lnTo>
                  <a:pt x="81" y="152"/>
                </a:lnTo>
                <a:lnTo>
                  <a:pt x="78" y="155"/>
                </a:lnTo>
                <a:lnTo>
                  <a:pt x="76" y="157"/>
                </a:lnTo>
                <a:lnTo>
                  <a:pt x="76" y="160"/>
                </a:lnTo>
                <a:lnTo>
                  <a:pt x="73" y="163"/>
                </a:lnTo>
                <a:lnTo>
                  <a:pt x="68" y="163"/>
                </a:lnTo>
                <a:lnTo>
                  <a:pt x="65" y="163"/>
                </a:lnTo>
                <a:lnTo>
                  <a:pt x="60" y="163"/>
                </a:lnTo>
                <a:lnTo>
                  <a:pt x="58" y="163"/>
                </a:lnTo>
                <a:lnTo>
                  <a:pt x="55" y="160"/>
                </a:lnTo>
                <a:lnTo>
                  <a:pt x="52" y="157"/>
                </a:lnTo>
                <a:lnTo>
                  <a:pt x="50" y="157"/>
                </a:lnTo>
                <a:lnTo>
                  <a:pt x="44" y="155"/>
                </a:lnTo>
                <a:lnTo>
                  <a:pt x="42" y="152"/>
                </a:lnTo>
                <a:lnTo>
                  <a:pt x="39" y="152"/>
                </a:lnTo>
                <a:lnTo>
                  <a:pt x="37" y="150"/>
                </a:lnTo>
                <a:lnTo>
                  <a:pt x="31" y="147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3" y="147"/>
                </a:lnTo>
                <a:lnTo>
                  <a:pt x="21" y="147"/>
                </a:lnTo>
                <a:lnTo>
                  <a:pt x="21" y="144"/>
                </a:lnTo>
                <a:lnTo>
                  <a:pt x="21" y="142"/>
                </a:lnTo>
                <a:lnTo>
                  <a:pt x="21" y="139"/>
                </a:lnTo>
                <a:lnTo>
                  <a:pt x="21" y="136"/>
                </a:lnTo>
                <a:lnTo>
                  <a:pt x="18" y="136"/>
                </a:lnTo>
                <a:lnTo>
                  <a:pt x="18" y="134"/>
                </a:lnTo>
                <a:lnTo>
                  <a:pt x="16" y="134"/>
                </a:lnTo>
                <a:lnTo>
                  <a:pt x="13" y="131"/>
                </a:lnTo>
                <a:lnTo>
                  <a:pt x="10" y="131"/>
                </a:lnTo>
                <a:lnTo>
                  <a:pt x="10" y="129"/>
                </a:lnTo>
                <a:lnTo>
                  <a:pt x="8" y="126"/>
                </a:lnTo>
                <a:lnTo>
                  <a:pt x="8" y="123"/>
                </a:lnTo>
                <a:lnTo>
                  <a:pt x="5" y="123"/>
                </a:lnTo>
                <a:lnTo>
                  <a:pt x="5" y="121"/>
                </a:lnTo>
                <a:lnTo>
                  <a:pt x="5" y="118"/>
                </a:lnTo>
                <a:lnTo>
                  <a:pt x="5" y="116"/>
                </a:lnTo>
                <a:lnTo>
                  <a:pt x="5" y="113"/>
                </a:lnTo>
                <a:lnTo>
                  <a:pt x="3" y="113"/>
                </a:lnTo>
                <a:lnTo>
                  <a:pt x="3" y="110"/>
                </a:lnTo>
                <a:lnTo>
                  <a:pt x="0" y="110"/>
                </a:lnTo>
                <a:lnTo>
                  <a:pt x="0" y="108"/>
                </a:lnTo>
                <a:lnTo>
                  <a:pt x="0" y="105"/>
                </a:lnTo>
                <a:lnTo>
                  <a:pt x="3" y="105"/>
                </a:lnTo>
                <a:lnTo>
                  <a:pt x="3" y="102"/>
                </a:lnTo>
                <a:lnTo>
                  <a:pt x="3" y="100"/>
                </a:lnTo>
                <a:lnTo>
                  <a:pt x="5" y="97"/>
                </a:lnTo>
                <a:lnTo>
                  <a:pt x="5" y="95"/>
                </a:lnTo>
                <a:lnTo>
                  <a:pt x="5" y="92"/>
                </a:lnTo>
                <a:lnTo>
                  <a:pt x="5" y="89"/>
                </a:lnTo>
                <a:lnTo>
                  <a:pt x="5" y="87"/>
                </a:lnTo>
                <a:lnTo>
                  <a:pt x="8" y="82"/>
                </a:lnTo>
                <a:lnTo>
                  <a:pt x="8" y="79"/>
                </a:lnTo>
                <a:lnTo>
                  <a:pt x="8" y="76"/>
                </a:lnTo>
                <a:lnTo>
                  <a:pt x="10" y="71"/>
                </a:lnTo>
                <a:lnTo>
                  <a:pt x="10" y="68"/>
                </a:lnTo>
                <a:lnTo>
                  <a:pt x="10" y="63"/>
                </a:lnTo>
                <a:lnTo>
                  <a:pt x="10" y="61"/>
                </a:lnTo>
                <a:lnTo>
                  <a:pt x="10" y="58"/>
                </a:lnTo>
                <a:lnTo>
                  <a:pt x="10" y="55"/>
                </a:lnTo>
                <a:lnTo>
                  <a:pt x="13" y="55"/>
                </a:lnTo>
                <a:lnTo>
                  <a:pt x="16" y="55"/>
                </a:lnTo>
                <a:lnTo>
                  <a:pt x="18" y="55"/>
                </a:lnTo>
                <a:lnTo>
                  <a:pt x="21" y="55"/>
                </a:lnTo>
                <a:lnTo>
                  <a:pt x="26" y="55"/>
                </a:lnTo>
                <a:lnTo>
                  <a:pt x="29" y="55"/>
                </a:lnTo>
                <a:lnTo>
                  <a:pt x="29" y="53"/>
                </a:lnTo>
                <a:lnTo>
                  <a:pt x="31" y="53"/>
                </a:lnTo>
                <a:lnTo>
                  <a:pt x="34" y="53"/>
                </a:lnTo>
                <a:lnTo>
                  <a:pt x="34" y="50"/>
                </a:lnTo>
                <a:lnTo>
                  <a:pt x="37" y="50"/>
                </a:lnTo>
                <a:lnTo>
                  <a:pt x="39" y="50"/>
                </a:lnTo>
                <a:lnTo>
                  <a:pt x="42" y="50"/>
                </a:lnTo>
                <a:lnTo>
                  <a:pt x="44" y="50"/>
                </a:lnTo>
                <a:lnTo>
                  <a:pt x="47" y="50"/>
                </a:lnTo>
                <a:lnTo>
                  <a:pt x="47" y="53"/>
                </a:lnTo>
                <a:lnTo>
                  <a:pt x="50" y="53"/>
                </a:lnTo>
                <a:lnTo>
                  <a:pt x="50" y="55"/>
                </a:lnTo>
                <a:lnTo>
                  <a:pt x="52" y="55"/>
                </a:lnTo>
                <a:lnTo>
                  <a:pt x="55" y="55"/>
                </a:lnTo>
                <a:lnTo>
                  <a:pt x="55" y="53"/>
                </a:lnTo>
                <a:lnTo>
                  <a:pt x="58" y="53"/>
                </a:lnTo>
                <a:lnTo>
                  <a:pt x="60" y="53"/>
                </a:lnTo>
                <a:lnTo>
                  <a:pt x="63" y="53"/>
                </a:lnTo>
                <a:lnTo>
                  <a:pt x="63" y="50"/>
                </a:lnTo>
                <a:lnTo>
                  <a:pt x="65" y="50"/>
                </a:lnTo>
                <a:lnTo>
                  <a:pt x="65" y="47"/>
                </a:lnTo>
                <a:lnTo>
                  <a:pt x="65" y="45"/>
                </a:lnTo>
                <a:lnTo>
                  <a:pt x="68" y="42"/>
                </a:lnTo>
                <a:lnTo>
                  <a:pt x="68" y="40"/>
                </a:lnTo>
                <a:lnTo>
                  <a:pt x="71" y="37"/>
                </a:lnTo>
                <a:lnTo>
                  <a:pt x="73" y="34"/>
                </a:lnTo>
                <a:lnTo>
                  <a:pt x="76" y="32"/>
                </a:lnTo>
                <a:lnTo>
                  <a:pt x="78" y="29"/>
                </a:lnTo>
                <a:lnTo>
                  <a:pt x="78" y="27"/>
                </a:lnTo>
                <a:lnTo>
                  <a:pt x="78" y="21"/>
                </a:lnTo>
                <a:lnTo>
                  <a:pt x="78" y="19"/>
                </a:lnTo>
                <a:lnTo>
                  <a:pt x="78" y="13"/>
                </a:lnTo>
                <a:close/>
              </a:path>
            </a:pathLst>
          </a:custGeom>
          <a:solidFill>
            <a:schemeClr val="accent6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bejorral" textlink="">
        <xdr:nvSpPr>
          <xdr:cNvPr id="318" name="05002">
            <a:extLst>
              <a:ext uri="{FF2B5EF4-FFF2-40B4-BE49-F238E27FC236}">
                <a16:creationId xmlns:a16="http://schemas.microsoft.com/office/drawing/2014/main" id="{00000000-0008-0000-0300-00003E010000}"/>
              </a:ext>
            </a:extLst>
          </xdr:cNvPr>
          <xdr:cNvSpPr>
            <a:spLocks/>
          </xdr:cNvSpPr>
        </xdr:nvSpPr>
        <xdr:spPr bwMode="auto">
          <a:xfrm>
            <a:off x="8645528" y="4983154"/>
            <a:ext cx="465138" cy="446087"/>
          </a:xfrm>
          <a:custGeom>
            <a:avLst/>
            <a:gdLst>
              <a:gd name="T0" fmla="*/ 244 w 246"/>
              <a:gd name="T1" fmla="*/ 76 h 236"/>
              <a:gd name="T2" fmla="*/ 231 w 246"/>
              <a:gd name="T3" fmla="*/ 81 h 236"/>
              <a:gd name="T4" fmla="*/ 225 w 246"/>
              <a:gd name="T5" fmla="*/ 92 h 236"/>
              <a:gd name="T6" fmla="*/ 218 w 246"/>
              <a:gd name="T7" fmla="*/ 100 h 236"/>
              <a:gd name="T8" fmla="*/ 212 w 246"/>
              <a:gd name="T9" fmla="*/ 113 h 236"/>
              <a:gd name="T10" fmla="*/ 207 w 246"/>
              <a:gd name="T11" fmla="*/ 126 h 236"/>
              <a:gd name="T12" fmla="*/ 199 w 246"/>
              <a:gd name="T13" fmla="*/ 136 h 236"/>
              <a:gd name="T14" fmla="*/ 181 w 246"/>
              <a:gd name="T15" fmla="*/ 144 h 236"/>
              <a:gd name="T16" fmla="*/ 168 w 246"/>
              <a:gd name="T17" fmla="*/ 152 h 236"/>
              <a:gd name="T18" fmla="*/ 152 w 246"/>
              <a:gd name="T19" fmla="*/ 157 h 236"/>
              <a:gd name="T20" fmla="*/ 139 w 246"/>
              <a:gd name="T21" fmla="*/ 165 h 236"/>
              <a:gd name="T22" fmla="*/ 126 w 246"/>
              <a:gd name="T23" fmla="*/ 170 h 236"/>
              <a:gd name="T24" fmla="*/ 116 w 246"/>
              <a:gd name="T25" fmla="*/ 181 h 236"/>
              <a:gd name="T26" fmla="*/ 116 w 246"/>
              <a:gd name="T27" fmla="*/ 196 h 236"/>
              <a:gd name="T28" fmla="*/ 110 w 246"/>
              <a:gd name="T29" fmla="*/ 210 h 236"/>
              <a:gd name="T30" fmla="*/ 100 w 246"/>
              <a:gd name="T31" fmla="*/ 217 h 236"/>
              <a:gd name="T32" fmla="*/ 87 w 246"/>
              <a:gd name="T33" fmla="*/ 223 h 236"/>
              <a:gd name="T34" fmla="*/ 74 w 246"/>
              <a:gd name="T35" fmla="*/ 233 h 236"/>
              <a:gd name="T36" fmla="*/ 63 w 246"/>
              <a:gd name="T37" fmla="*/ 230 h 236"/>
              <a:gd name="T38" fmla="*/ 55 w 246"/>
              <a:gd name="T39" fmla="*/ 223 h 236"/>
              <a:gd name="T40" fmla="*/ 40 w 246"/>
              <a:gd name="T41" fmla="*/ 220 h 236"/>
              <a:gd name="T42" fmla="*/ 32 w 246"/>
              <a:gd name="T43" fmla="*/ 212 h 236"/>
              <a:gd name="T44" fmla="*/ 21 w 246"/>
              <a:gd name="T45" fmla="*/ 212 h 236"/>
              <a:gd name="T46" fmla="*/ 13 w 246"/>
              <a:gd name="T47" fmla="*/ 196 h 236"/>
              <a:gd name="T48" fmla="*/ 6 w 246"/>
              <a:gd name="T49" fmla="*/ 186 h 236"/>
              <a:gd name="T50" fmla="*/ 3 w 246"/>
              <a:gd name="T51" fmla="*/ 178 h 236"/>
              <a:gd name="T52" fmla="*/ 6 w 246"/>
              <a:gd name="T53" fmla="*/ 162 h 236"/>
              <a:gd name="T54" fmla="*/ 8 w 246"/>
              <a:gd name="T55" fmla="*/ 149 h 236"/>
              <a:gd name="T56" fmla="*/ 8 w 246"/>
              <a:gd name="T57" fmla="*/ 131 h 236"/>
              <a:gd name="T58" fmla="*/ 6 w 246"/>
              <a:gd name="T59" fmla="*/ 110 h 236"/>
              <a:gd name="T60" fmla="*/ 13 w 246"/>
              <a:gd name="T61" fmla="*/ 100 h 236"/>
              <a:gd name="T62" fmla="*/ 19 w 246"/>
              <a:gd name="T63" fmla="*/ 81 h 236"/>
              <a:gd name="T64" fmla="*/ 21 w 246"/>
              <a:gd name="T65" fmla="*/ 68 h 236"/>
              <a:gd name="T66" fmla="*/ 32 w 246"/>
              <a:gd name="T67" fmla="*/ 63 h 236"/>
              <a:gd name="T68" fmla="*/ 45 w 246"/>
              <a:gd name="T69" fmla="*/ 68 h 236"/>
              <a:gd name="T70" fmla="*/ 55 w 246"/>
              <a:gd name="T71" fmla="*/ 63 h 236"/>
              <a:gd name="T72" fmla="*/ 63 w 246"/>
              <a:gd name="T73" fmla="*/ 55 h 236"/>
              <a:gd name="T74" fmla="*/ 61 w 246"/>
              <a:gd name="T75" fmla="*/ 39 h 236"/>
              <a:gd name="T76" fmla="*/ 71 w 246"/>
              <a:gd name="T77" fmla="*/ 26 h 236"/>
              <a:gd name="T78" fmla="*/ 66 w 246"/>
              <a:gd name="T79" fmla="*/ 11 h 236"/>
              <a:gd name="T80" fmla="*/ 74 w 246"/>
              <a:gd name="T81" fmla="*/ 0 h 236"/>
              <a:gd name="T82" fmla="*/ 87 w 246"/>
              <a:gd name="T83" fmla="*/ 5 h 236"/>
              <a:gd name="T84" fmla="*/ 95 w 246"/>
              <a:gd name="T85" fmla="*/ 16 h 236"/>
              <a:gd name="T86" fmla="*/ 100 w 246"/>
              <a:gd name="T87" fmla="*/ 26 h 236"/>
              <a:gd name="T88" fmla="*/ 108 w 246"/>
              <a:gd name="T89" fmla="*/ 34 h 236"/>
              <a:gd name="T90" fmla="*/ 123 w 246"/>
              <a:gd name="T91" fmla="*/ 37 h 236"/>
              <a:gd name="T92" fmla="*/ 136 w 246"/>
              <a:gd name="T93" fmla="*/ 39 h 236"/>
              <a:gd name="T94" fmla="*/ 144 w 246"/>
              <a:gd name="T95" fmla="*/ 47 h 236"/>
              <a:gd name="T96" fmla="*/ 155 w 246"/>
              <a:gd name="T97" fmla="*/ 52 h 236"/>
              <a:gd name="T98" fmla="*/ 171 w 246"/>
              <a:gd name="T99" fmla="*/ 50 h 236"/>
              <a:gd name="T100" fmla="*/ 184 w 246"/>
              <a:gd name="T101" fmla="*/ 55 h 236"/>
              <a:gd name="T102" fmla="*/ 215 w 246"/>
              <a:gd name="T103" fmla="*/ 63 h 236"/>
              <a:gd name="T104" fmla="*/ 228 w 246"/>
              <a:gd name="T105" fmla="*/ 60 h 236"/>
              <a:gd name="T106" fmla="*/ 236 w 246"/>
              <a:gd name="T107" fmla="*/ 68 h 2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46" h="236">
                <a:moveTo>
                  <a:pt x="239" y="73"/>
                </a:moveTo>
                <a:lnTo>
                  <a:pt x="241" y="73"/>
                </a:lnTo>
                <a:lnTo>
                  <a:pt x="244" y="73"/>
                </a:lnTo>
                <a:lnTo>
                  <a:pt x="244" y="76"/>
                </a:lnTo>
                <a:lnTo>
                  <a:pt x="246" y="76"/>
                </a:lnTo>
                <a:lnTo>
                  <a:pt x="244" y="76"/>
                </a:lnTo>
                <a:lnTo>
                  <a:pt x="241" y="79"/>
                </a:lnTo>
                <a:lnTo>
                  <a:pt x="239" y="79"/>
                </a:lnTo>
                <a:lnTo>
                  <a:pt x="236" y="79"/>
                </a:lnTo>
                <a:lnTo>
                  <a:pt x="233" y="79"/>
                </a:lnTo>
                <a:lnTo>
                  <a:pt x="233" y="81"/>
                </a:lnTo>
                <a:lnTo>
                  <a:pt x="231" y="81"/>
                </a:lnTo>
                <a:lnTo>
                  <a:pt x="231" y="84"/>
                </a:lnTo>
                <a:lnTo>
                  <a:pt x="228" y="84"/>
                </a:lnTo>
                <a:lnTo>
                  <a:pt x="228" y="86"/>
                </a:lnTo>
                <a:lnTo>
                  <a:pt x="228" y="89"/>
                </a:lnTo>
                <a:lnTo>
                  <a:pt x="225" y="89"/>
                </a:lnTo>
                <a:lnTo>
                  <a:pt x="225" y="92"/>
                </a:lnTo>
                <a:lnTo>
                  <a:pt x="225" y="94"/>
                </a:lnTo>
                <a:lnTo>
                  <a:pt x="223" y="94"/>
                </a:lnTo>
                <a:lnTo>
                  <a:pt x="223" y="97"/>
                </a:lnTo>
                <a:lnTo>
                  <a:pt x="220" y="97"/>
                </a:lnTo>
                <a:lnTo>
                  <a:pt x="220" y="100"/>
                </a:lnTo>
                <a:lnTo>
                  <a:pt x="218" y="100"/>
                </a:lnTo>
                <a:lnTo>
                  <a:pt x="218" y="102"/>
                </a:lnTo>
                <a:lnTo>
                  <a:pt x="215" y="105"/>
                </a:lnTo>
                <a:lnTo>
                  <a:pt x="215" y="107"/>
                </a:lnTo>
                <a:lnTo>
                  <a:pt x="212" y="107"/>
                </a:lnTo>
                <a:lnTo>
                  <a:pt x="212" y="110"/>
                </a:lnTo>
                <a:lnTo>
                  <a:pt x="212" y="113"/>
                </a:lnTo>
                <a:lnTo>
                  <a:pt x="212" y="115"/>
                </a:lnTo>
                <a:lnTo>
                  <a:pt x="212" y="118"/>
                </a:lnTo>
                <a:lnTo>
                  <a:pt x="210" y="118"/>
                </a:lnTo>
                <a:lnTo>
                  <a:pt x="210" y="120"/>
                </a:lnTo>
                <a:lnTo>
                  <a:pt x="207" y="123"/>
                </a:lnTo>
                <a:lnTo>
                  <a:pt x="207" y="126"/>
                </a:lnTo>
                <a:lnTo>
                  <a:pt x="207" y="128"/>
                </a:lnTo>
                <a:lnTo>
                  <a:pt x="205" y="131"/>
                </a:lnTo>
                <a:lnTo>
                  <a:pt x="205" y="134"/>
                </a:lnTo>
                <a:lnTo>
                  <a:pt x="202" y="134"/>
                </a:lnTo>
                <a:lnTo>
                  <a:pt x="202" y="136"/>
                </a:lnTo>
                <a:lnTo>
                  <a:pt x="199" y="136"/>
                </a:lnTo>
                <a:lnTo>
                  <a:pt x="199" y="139"/>
                </a:lnTo>
                <a:lnTo>
                  <a:pt x="197" y="139"/>
                </a:lnTo>
                <a:lnTo>
                  <a:pt x="194" y="141"/>
                </a:lnTo>
                <a:lnTo>
                  <a:pt x="186" y="144"/>
                </a:lnTo>
                <a:lnTo>
                  <a:pt x="184" y="144"/>
                </a:lnTo>
                <a:lnTo>
                  <a:pt x="181" y="144"/>
                </a:lnTo>
                <a:lnTo>
                  <a:pt x="181" y="147"/>
                </a:lnTo>
                <a:lnTo>
                  <a:pt x="178" y="147"/>
                </a:lnTo>
                <a:lnTo>
                  <a:pt x="176" y="147"/>
                </a:lnTo>
                <a:lnTo>
                  <a:pt x="173" y="147"/>
                </a:lnTo>
                <a:lnTo>
                  <a:pt x="171" y="149"/>
                </a:lnTo>
                <a:lnTo>
                  <a:pt x="168" y="152"/>
                </a:lnTo>
                <a:lnTo>
                  <a:pt x="165" y="152"/>
                </a:lnTo>
                <a:lnTo>
                  <a:pt x="163" y="155"/>
                </a:lnTo>
                <a:lnTo>
                  <a:pt x="160" y="155"/>
                </a:lnTo>
                <a:lnTo>
                  <a:pt x="157" y="157"/>
                </a:lnTo>
                <a:lnTo>
                  <a:pt x="155" y="157"/>
                </a:lnTo>
                <a:lnTo>
                  <a:pt x="152" y="157"/>
                </a:lnTo>
                <a:lnTo>
                  <a:pt x="150" y="157"/>
                </a:lnTo>
                <a:lnTo>
                  <a:pt x="150" y="160"/>
                </a:lnTo>
                <a:lnTo>
                  <a:pt x="144" y="162"/>
                </a:lnTo>
                <a:lnTo>
                  <a:pt x="142" y="162"/>
                </a:lnTo>
                <a:lnTo>
                  <a:pt x="142" y="165"/>
                </a:lnTo>
                <a:lnTo>
                  <a:pt x="139" y="165"/>
                </a:lnTo>
                <a:lnTo>
                  <a:pt x="136" y="165"/>
                </a:lnTo>
                <a:lnTo>
                  <a:pt x="134" y="165"/>
                </a:lnTo>
                <a:lnTo>
                  <a:pt x="131" y="165"/>
                </a:lnTo>
                <a:lnTo>
                  <a:pt x="129" y="168"/>
                </a:lnTo>
                <a:lnTo>
                  <a:pt x="126" y="168"/>
                </a:lnTo>
                <a:lnTo>
                  <a:pt x="126" y="170"/>
                </a:lnTo>
                <a:lnTo>
                  <a:pt x="123" y="170"/>
                </a:lnTo>
                <a:lnTo>
                  <a:pt x="123" y="173"/>
                </a:lnTo>
                <a:lnTo>
                  <a:pt x="121" y="173"/>
                </a:lnTo>
                <a:lnTo>
                  <a:pt x="121" y="175"/>
                </a:lnTo>
                <a:lnTo>
                  <a:pt x="118" y="178"/>
                </a:lnTo>
                <a:lnTo>
                  <a:pt x="116" y="181"/>
                </a:lnTo>
                <a:lnTo>
                  <a:pt x="116" y="183"/>
                </a:lnTo>
                <a:lnTo>
                  <a:pt x="116" y="186"/>
                </a:lnTo>
                <a:lnTo>
                  <a:pt x="116" y="189"/>
                </a:lnTo>
                <a:lnTo>
                  <a:pt x="116" y="191"/>
                </a:lnTo>
                <a:lnTo>
                  <a:pt x="116" y="194"/>
                </a:lnTo>
                <a:lnTo>
                  <a:pt x="116" y="196"/>
                </a:lnTo>
                <a:lnTo>
                  <a:pt x="116" y="199"/>
                </a:lnTo>
                <a:lnTo>
                  <a:pt x="116" y="204"/>
                </a:lnTo>
                <a:lnTo>
                  <a:pt x="116" y="207"/>
                </a:lnTo>
                <a:lnTo>
                  <a:pt x="113" y="207"/>
                </a:lnTo>
                <a:lnTo>
                  <a:pt x="113" y="210"/>
                </a:lnTo>
                <a:lnTo>
                  <a:pt x="110" y="210"/>
                </a:lnTo>
                <a:lnTo>
                  <a:pt x="108" y="210"/>
                </a:lnTo>
                <a:lnTo>
                  <a:pt x="105" y="212"/>
                </a:lnTo>
                <a:lnTo>
                  <a:pt x="102" y="212"/>
                </a:lnTo>
                <a:lnTo>
                  <a:pt x="102" y="215"/>
                </a:lnTo>
                <a:lnTo>
                  <a:pt x="100" y="215"/>
                </a:lnTo>
                <a:lnTo>
                  <a:pt x="100" y="217"/>
                </a:lnTo>
                <a:lnTo>
                  <a:pt x="97" y="217"/>
                </a:lnTo>
                <a:lnTo>
                  <a:pt x="95" y="217"/>
                </a:lnTo>
                <a:lnTo>
                  <a:pt x="95" y="220"/>
                </a:lnTo>
                <a:lnTo>
                  <a:pt x="92" y="220"/>
                </a:lnTo>
                <a:lnTo>
                  <a:pt x="89" y="220"/>
                </a:lnTo>
                <a:lnTo>
                  <a:pt x="87" y="223"/>
                </a:lnTo>
                <a:lnTo>
                  <a:pt x="84" y="225"/>
                </a:lnTo>
                <a:lnTo>
                  <a:pt x="81" y="228"/>
                </a:lnTo>
                <a:lnTo>
                  <a:pt x="81" y="230"/>
                </a:lnTo>
                <a:lnTo>
                  <a:pt x="79" y="230"/>
                </a:lnTo>
                <a:lnTo>
                  <a:pt x="76" y="233"/>
                </a:lnTo>
                <a:lnTo>
                  <a:pt x="74" y="233"/>
                </a:lnTo>
                <a:lnTo>
                  <a:pt x="71" y="233"/>
                </a:lnTo>
                <a:lnTo>
                  <a:pt x="68" y="236"/>
                </a:lnTo>
                <a:lnTo>
                  <a:pt x="68" y="233"/>
                </a:lnTo>
                <a:lnTo>
                  <a:pt x="66" y="233"/>
                </a:lnTo>
                <a:lnTo>
                  <a:pt x="63" y="233"/>
                </a:lnTo>
                <a:lnTo>
                  <a:pt x="63" y="230"/>
                </a:lnTo>
                <a:lnTo>
                  <a:pt x="61" y="230"/>
                </a:lnTo>
                <a:lnTo>
                  <a:pt x="61" y="228"/>
                </a:lnTo>
                <a:lnTo>
                  <a:pt x="58" y="228"/>
                </a:lnTo>
                <a:lnTo>
                  <a:pt x="58" y="225"/>
                </a:lnTo>
                <a:lnTo>
                  <a:pt x="58" y="223"/>
                </a:lnTo>
                <a:lnTo>
                  <a:pt x="55" y="223"/>
                </a:lnTo>
                <a:lnTo>
                  <a:pt x="53" y="223"/>
                </a:lnTo>
                <a:lnTo>
                  <a:pt x="50" y="220"/>
                </a:lnTo>
                <a:lnTo>
                  <a:pt x="47" y="220"/>
                </a:lnTo>
                <a:lnTo>
                  <a:pt x="45" y="220"/>
                </a:lnTo>
                <a:lnTo>
                  <a:pt x="42" y="220"/>
                </a:lnTo>
                <a:lnTo>
                  <a:pt x="40" y="220"/>
                </a:lnTo>
                <a:lnTo>
                  <a:pt x="40" y="217"/>
                </a:lnTo>
                <a:lnTo>
                  <a:pt x="37" y="217"/>
                </a:lnTo>
                <a:lnTo>
                  <a:pt x="37" y="215"/>
                </a:lnTo>
                <a:lnTo>
                  <a:pt x="34" y="215"/>
                </a:lnTo>
                <a:lnTo>
                  <a:pt x="34" y="212"/>
                </a:lnTo>
                <a:lnTo>
                  <a:pt x="32" y="212"/>
                </a:lnTo>
                <a:lnTo>
                  <a:pt x="32" y="210"/>
                </a:lnTo>
                <a:lnTo>
                  <a:pt x="29" y="210"/>
                </a:lnTo>
                <a:lnTo>
                  <a:pt x="29" y="212"/>
                </a:lnTo>
                <a:lnTo>
                  <a:pt x="27" y="212"/>
                </a:lnTo>
                <a:lnTo>
                  <a:pt x="24" y="212"/>
                </a:lnTo>
                <a:lnTo>
                  <a:pt x="21" y="212"/>
                </a:lnTo>
                <a:lnTo>
                  <a:pt x="19" y="212"/>
                </a:lnTo>
                <a:lnTo>
                  <a:pt x="19" y="210"/>
                </a:lnTo>
                <a:lnTo>
                  <a:pt x="16" y="204"/>
                </a:lnTo>
                <a:lnTo>
                  <a:pt x="13" y="202"/>
                </a:lnTo>
                <a:lnTo>
                  <a:pt x="13" y="199"/>
                </a:lnTo>
                <a:lnTo>
                  <a:pt x="13" y="196"/>
                </a:lnTo>
                <a:lnTo>
                  <a:pt x="13" y="194"/>
                </a:lnTo>
                <a:lnTo>
                  <a:pt x="13" y="191"/>
                </a:lnTo>
                <a:lnTo>
                  <a:pt x="13" y="189"/>
                </a:lnTo>
                <a:lnTo>
                  <a:pt x="11" y="189"/>
                </a:lnTo>
                <a:lnTo>
                  <a:pt x="8" y="186"/>
                </a:lnTo>
                <a:lnTo>
                  <a:pt x="6" y="186"/>
                </a:lnTo>
                <a:lnTo>
                  <a:pt x="3" y="186"/>
                </a:lnTo>
                <a:lnTo>
                  <a:pt x="0" y="186"/>
                </a:lnTo>
                <a:lnTo>
                  <a:pt x="0" y="183"/>
                </a:lnTo>
                <a:lnTo>
                  <a:pt x="0" y="181"/>
                </a:lnTo>
                <a:lnTo>
                  <a:pt x="3" y="181"/>
                </a:lnTo>
                <a:lnTo>
                  <a:pt x="3" y="178"/>
                </a:lnTo>
                <a:lnTo>
                  <a:pt x="3" y="175"/>
                </a:lnTo>
                <a:lnTo>
                  <a:pt x="3" y="173"/>
                </a:lnTo>
                <a:lnTo>
                  <a:pt x="6" y="170"/>
                </a:lnTo>
                <a:lnTo>
                  <a:pt x="6" y="168"/>
                </a:lnTo>
                <a:lnTo>
                  <a:pt x="6" y="165"/>
                </a:lnTo>
                <a:lnTo>
                  <a:pt x="6" y="162"/>
                </a:lnTo>
                <a:lnTo>
                  <a:pt x="6" y="160"/>
                </a:lnTo>
                <a:lnTo>
                  <a:pt x="6" y="157"/>
                </a:lnTo>
                <a:lnTo>
                  <a:pt x="6" y="155"/>
                </a:lnTo>
                <a:lnTo>
                  <a:pt x="8" y="155"/>
                </a:lnTo>
                <a:lnTo>
                  <a:pt x="8" y="152"/>
                </a:lnTo>
                <a:lnTo>
                  <a:pt x="8" y="149"/>
                </a:lnTo>
                <a:lnTo>
                  <a:pt x="8" y="147"/>
                </a:lnTo>
                <a:lnTo>
                  <a:pt x="8" y="144"/>
                </a:lnTo>
                <a:lnTo>
                  <a:pt x="8" y="141"/>
                </a:lnTo>
                <a:lnTo>
                  <a:pt x="8" y="136"/>
                </a:lnTo>
                <a:lnTo>
                  <a:pt x="8" y="134"/>
                </a:lnTo>
                <a:lnTo>
                  <a:pt x="8" y="131"/>
                </a:lnTo>
                <a:lnTo>
                  <a:pt x="8" y="128"/>
                </a:lnTo>
                <a:lnTo>
                  <a:pt x="8" y="120"/>
                </a:lnTo>
                <a:lnTo>
                  <a:pt x="8" y="115"/>
                </a:lnTo>
                <a:lnTo>
                  <a:pt x="6" y="115"/>
                </a:lnTo>
                <a:lnTo>
                  <a:pt x="6" y="113"/>
                </a:lnTo>
                <a:lnTo>
                  <a:pt x="6" y="110"/>
                </a:lnTo>
                <a:lnTo>
                  <a:pt x="8" y="107"/>
                </a:lnTo>
                <a:lnTo>
                  <a:pt x="8" y="105"/>
                </a:lnTo>
                <a:lnTo>
                  <a:pt x="8" y="102"/>
                </a:lnTo>
                <a:lnTo>
                  <a:pt x="11" y="102"/>
                </a:lnTo>
                <a:lnTo>
                  <a:pt x="13" y="102"/>
                </a:lnTo>
                <a:lnTo>
                  <a:pt x="13" y="100"/>
                </a:lnTo>
                <a:lnTo>
                  <a:pt x="16" y="97"/>
                </a:lnTo>
                <a:lnTo>
                  <a:pt x="16" y="94"/>
                </a:lnTo>
                <a:lnTo>
                  <a:pt x="16" y="92"/>
                </a:lnTo>
                <a:lnTo>
                  <a:pt x="16" y="89"/>
                </a:lnTo>
                <a:lnTo>
                  <a:pt x="19" y="84"/>
                </a:lnTo>
                <a:lnTo>
                  <a:pt x="19" y="81"/>
                </a:lnTo>
                <a:lnTo>
                  <a:pt x="19" y="79"/>
                </a:lnTo>
                <a:lnTo>
                  <a:pt x="21" y="79"/>
                </a:lnTo>
                <a:lnTo>
                  <a:pt x="21" y="76"/>
                </a:lnTo>
                <a:lnTo>
                  <a:pt x="21" y="73"/>
                </a:lnTo>
                <a:lnTo>
                  <a:pt x="21" y="71"/>
                </a:lnTo>
                <a:lnTo>
                  <a:pt x="21" y="68"/>
                </a:lnTo>
                <a:lnTo>
                  <a:pt x="24" y="68"/>
                </a:lnTo>
                <a:lnTo>
                  <a:pt x="24" y="66"/>
                </a:lnTo>
                <a:lnTo>
                  <a:pt x="27" y="66"/>
                </a:lnTo>
                <a:lnTo>
                  <a:pt x="27" y="63"/>
                </a:lnTo>
                <a:lnTo>
                  <a:pt x="29" y="63"/>
                </a:lnTo>
                <a:lnTo>
                  <a:pt x="32" y="63"/>
                </a:lnTo>
                <a:lnTo>
                  <a:pt x="34" y="63"/>
                </a:lnTo>
                <a:lnTo>
                  <a:pt x="34" y="66"/>
                </a:lnTo>
                <a:lnTo>
                  <a:pt x="37" y="66"/>
                </a:lnTo>
                <a:lnTo>
                  <a:pt x="40" y="66"/>
                </a:lnTo>
                <a:lnTo>
                  <a:pt x="42" y="68"/>
                </a:lnTo>
                <a:lnTo>
                  <a:pt x="45" y="68"/>
                </a:lnTo>
                <a:lnTo>
                  <a:pt x="47" y="68"/>
                </a:lnTo>
                <a:lnTo>
                  <a:pt x="47" y="66"/>
                </a:lnTo>
                <a:lnTo>
                  <a:pt x="50" y="66"/>
                </a:lnTo>
                <a:lnTo>
                  <a:pt x="53" y="66"/>
                </a:lnTo>
                <a:lnTo>
                  <a:pt x="53" y="63"/>
                </a:lnTo>
                <a:lnTo>
                  <a:pt x="55" y="63"/>
                </a:lnTo>
                <a:lnTo>
                  <a:pt x="58" y="63"/>
                </a:lnTo>
                <a:lnTo>
                  <a:pt x="61" y="63"/>
                </a:lnTo>
                <a:lnTo>
                  <a:pt x="61" y="60"/>
                </a:lnTo>
                <a:lnTo>
                  <a:pt x="63" y="60"/>
                </a:lnTo>
                <a:lnTo>
                  <a:pt x="63" y="58"/>
                </a:lnTo>
                <a:lnTo>
                  <a:pt x="63" y="55"/>
                </a:lnTo>
                <a:lnTo>
                  <a:pt x="63" y="52"/>
                </a:lnTo>
                <a:lnTo>
                  <a:pt x="61" y="50"/>
                </a:lnTo>
                <a:lnTo>
                  <a:pt x="61" y="47"/>
                </a:lnTo>
                <a:lnTo>
                  <a:pt x="61" y="45"/>
                </a:lnTo>
                <a:lnTo>
                  <a:pt x="61" y="42"/>
                </a:lnTo>
                <a:lnTo>
                  <a:pt x="61" y="39"/>
                </a:lnTo>
                <a:lnTo>
                  <a:pt x="61" y="37"/>
                </a:lnTo>
                <a:lnTo>
                  <a:pt x="63" y="34"/>
                </a:lnTo>
                <a:lnTo>
                  <a:pt x="66" y="31"/>
                </a:lnTo>
                <a:lnTo>
                  <a:pt x="68" y="29"/>
                </a:lnTo>
                <a:lnTo>
                  <a:pt x="68" y="26"/>
                </a:lnTo>
                <a:lnTo>
                  <a:pt x="71" y="26"/>
                </a:lnTo>
                <a:lnTo>
                  <a:pt x="71" y="24"/>
                </a:lnTo>
                <a:lnTo>
                  <a:pt x="71" y="21"/>
                </a:lnTo>
                <a:lnTo>
                  <a:pt x="71" y="18"/>
                </a:lnTo>
                <a:lnTo>
                  <a:pt x="68" y="16"/>
                </a:lnTo>
                <a:lnTo>
                  <a:pt x="68" y="13"/>
                </a:lnTo>
                <a:lnTo>
                  <a:pt x="66" y="11"/>
                </a:lnTo>
                <a:lnTo>
                  <a:pt x="66" y="8"/>
                </a:lnTo>
                <a:lnTo>
                  <a:pt x="66" y="5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6" y="0"/>
                </a:lnTo>
                <a:lnTo>
                  <a:pt x="79" y="0"/>
                </a:lnTo>
                <a:lnTo>
                  <a:pt x="81" y="3"/>
                </a:lnTo>
                <a:lnTo>
                  <a:pt x="84" y="3"/>
                </a:lnTo>
                <a:lnTo>
                  <a:pt x="84" y="5"/>
                </a:lnTo>
                <a:lnTo>
                  <a:pt x="87" y="5"/>
                </a:lnTo>
                <a:lnTo>
                  <a:pt x="89" y="5"/>
                </a:lnTo>
                <a:lnTo>
                  <a:pt x="89" y="8"/>
                </a:lnTo>
                <a:lnTo>
                  <a:pt x="92" y="8"/>
                </a:lnTo>
                <a:lnTo>
                  <a:pt x="95" y="8"/>
                </a:lnTo>
                <a:lnTo>
                  <a:pt x="95" y="13"/>
                </a:lnTo>
                <a:lnTo>
                  <a:pt x="95" y="16"/>
                </a:lnTo>
                <a:lnTo>
                  <a:pt x="97" y="16"/>
                </a:lnTo>
                <a:lnTo>
                  <a:pt x="97" y="18"/>
                </a:lnTo>
                <a:lnTo>
                  <a:pt x="97" y="21"/>
                </a:lnTo>
                <a:lnTo>
                  <a:pt x="97" y="24"/>
                </a:lnTo>
                <a:lnTo>
                  <a:pt x="100" y="24"/>
                </a:lnTo>
                <a:lnTo>
                  <a:pt x="100" y="26"/>
                </a:lnTo>
                <a:lnTo>
                  <a:pt x="102" y="26"/>
                </a:lnTo>
                <a:lnTo>
                  <a:pt x="102" y="29"/>
                </a:lnTo>
                <a:lnTo>
                  <a:pt x="105" y="29"/>
                </a:lnTo>
                <a:lnTo>
                  <a:pt x="105" y="31"/>
                </a:lnTo>
                <a:lnTo>
                  <a:pt x="108" y="31"/>
                </a:lnTo>
                <a:lnTo>
                  <a:pt x="108" y="34"/>
                </a:lnTo>
                <a:lnTo>
                  <a:pt x="110" y="34"/>
                </a:lnTo>
                <a:lnTo>
                  <a:pt x="113" y="34"/>
                </a:lnTo>
                <a:lnTo>
                  <a:pt x="116" y="34"/>
                </a:lnTo>
                <a:lnTo>
                  <a:pt x="118" y="37"/>
                </a:lnTo>
                <a:lnTo>
                  <a:pt x="121" y="37"/>
                </a:lnTo>
                <a:lnTo>
                  <a:pt x="123" y="37"/>
                </a:lnTo>
                <a:lnTo>
                  <a:pt x="126" y="37"/>
                </a:lnTo>
                <a:lnTo>
                  <a:pt x="129" y="37"/>
                </a:lnTo>
                <a:lnTo>
                  <a:pt x="131" y="37"/>
                </a:lnTo>
                <a:lnTo>
                  <a:pt x="131" y="39"/>
                </a:lnTo>
                <a:lnTo>
                  <a:pt x="134" y="39"/>
                </a:lnTo>
                <a:lnTo>
                  <a:pt x="136" y="39"/>
                </a:lnTo>
                <a:lnTo>
                  <a:pt x="136" y="42"/>
                </a:lnTo>
                <a:lnTo>
                  <a:pt x="139" y="42"/>
                </a:lnTo>
                <a:lnTo>
                  <a:pt x="139" y="45"/>
                </a:lnTo>
                <a:lnTo>
                  <a:pt x="142" y="45"/>
                </a:lnTo>
                <a:lnTo>
                  <a:pt x="142" y="47"/>
                </a:lnTo>
                <a:lnTo>
                  <a:pt x="144" y="47"/>
                </a:lnTo>
                <a:lnTo>
                  <a:pt x="144" y="50"/>
                </a:lnTo>
                <a:lnTo>
                  <a:pt x="147" y="50"/>
                </a:lnTo>
                <a:lnTo>
                  <a:pt x="150" y="50"/>
                </a:lnTo>
                <a:lnTo>
                  <a:pt x="150" y="52"/>
                </a:lnTo>
                <a:lnTo>
                  <a:pt x="152" y="52"/>
                </a:lnTo>
                <a:lnTo>
                  <a:pt x="155" y="52"/>
                </a:lnTo>
                <a:lnTo>
                  <a:pt x="157" y="52"/>
                </a:lnTo>
                <a:lnTo>
                  <a:pt x="160" y="52"/>
                </a:lnTo>
                <a:lnTo>
                  <a:pt x="163" y="50"/>
                </a:lnTo>
                <a:lnTo>
                  <a:pt x="165" y="50"/>
                </a:lnTo>
                <a:lnTo>
                  <a:pt x="168" y="50"/>
                </a:lnTo>
                <a:lnTo>
                  <a:pt x="171" y="50"/>
                </a:lnTo>
                <a:lnTo>
                  <a:pt x="173" y="50"/>
                </a:lnTo>
                <a:lnTo>
                  <a:pt x="176" y="50"/>
                </a:lnTo>
                <a:lnTo>
                  <a:pt x="178" y="50"/>
                </a:lnTo>
                <a:lnTo>
                  <a:pt x="181" y="50"/>
                </a:lnTo>
                <a:lnTo>
                  <a:pt x="181" y="52"/>
                </a:lnTo>
                <a:lnTo>
                  <a:pt x="184" y="55"/>
                </a:lnTo>
                <a:lnTo>
                  <a:pt x="207" y="58"/>
                </a:lnTo>
                <a:lnTo>
                  <a:pt x="207" y="60"/>
                </a:lnTo>
                <a:lnTo>
                  <a:pt x="210" y="60"/>
                </a:lnTo>
                <a:lnTo>
                  <a:pt x="210" y="63"/>
                </a:lnTo>
                <a:lnTo>
                  <a:pt x="212" y="63"/>
                </a:lnTo>
                <a:lnTo>
                  <a:pt x="215" y="63"/>
                </a:lnTo>
                <a:lnTo>
                  <a:pt x="218" y="63"/>
                </a:lnTo>
                <a:lnTo>
                  <a:pt x="220" y="63"/>
                </a:lnTo>
                <a:lnTo>
                  <a:pt x="223" y="63"/>
                </a:lnTo>
                <a:lnTo>
                  <a:pt x="223" y="60"/>
                </a:lnTo>
                <a:lnTo>
                  <a:pt x="225" y="60"/>
                </a:lnTo>
                <a:lnTo>
                  <a:pt x="228" y="60"/>
                </a:lnTo>
                <a:lnTo>
                  <a:pt x="231" y="60"/>
                </a:lnTo>
                <a:lnTo>
                  <a:pt x="233" y="60"/>
                </a:lnTo>
                <a:lnTo>
                  <a:pt x="233" y="63"/>
                </a:lnTo>
                <a:lnTo>
                  <a:pt x="236" y="63"/>
                </a:lnTo>
                <a:lnTo>
                  <a:pt x="236" y="66"/>
                </a:lnTo>
                <a:lnTo>
                  <a:pt x="236" y="68"/>
                </a:lnTo>
                <a:lnTo>
                  <a:pt x="239" y="68"/>
                </a:lnTo>
                <a:lnTo>
                  <a:pt x="239" y="71"/>
                </a:lnTo>
                <a:lnTo>
                  <a:pt x="239" y="73"/>
                </a:lnTo>
                <a:close/>
              </a:path>
            </a:pathLst>
          </a:custGeom>
          <a:solidFill>
            <a:srgbClr val="92D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icedo" textlink="">
        <xdr:nvSpPr>
          <xdr:cNvPr id="319" name="05125">
            <a:extLst>
              <a:ext uri="{FF2B5EF4-FFF2-40B4-BE49-F238E27FC236}">
                <a16:creationId xmlns:a16="http://schemas.microsoft.com/office/drawing/2014/main" id="{00000000-0008-0000-0300-00003F010000}"/>
              </a:ext>
            </a:extLst>
          </xdr:cNvPr>
          <xdr:cNvSpPr>
            <a:spLocks/>
          </xdr:cNvSpPr>
        </xdr:nvSpPr>
        <xdr:spPr bwMode="auto">
          <a:xfrm>
            <a:off x="7810503" y="4087805"/>
            <a:ext cx="276225" cy="255587"/>
          </a:xfrm>
          <a:custGeom>
            <a:avLst/>
            <a:gdLst>
              <a:gd name="T0" fmla="*/ 36 w 146"/>
              <a:gd name="T1" fmla="*/ 5 h 136"/>
              <a:gd name="T2" fmla="*/ 39 w 146"/>
              <a:gd name="T3" fmla="*/ 13 h 136"/>
              <a:gd name="T4" fmla="*/ 52 w 146"/>
              <a:gd name="T5" fmla="*/ 13 h 136"/>
              <a:gd name="T6" fmla="*/ 63 w 146"/>
              <a:gd name="T7" fmla="*/ 13 h 136"/>
              <a:gd name="T8" fmla="*/ 68 w 146"/>
              <a:gd name="T9" fmla="*/ 11 h 136"/>
              <a:gd name="T10" fmla="*/ 78 w 146"/>
              <a:gd name="T11" fmla="*/ 11 h 136"/>
              <a:gd name="T12" fmla="*/ 84 w 146"/>
              <a:gd name="T13" fmla="*/ 16 h 136"/>
              <a:gd name="T14" fmla="*/ 89 w 146"/>
              <a:gd name="T15" fmla="*/ 16 h 136"/>
              <a:gd name="T16" fmla="*/ 97 w 146"/>
              <a:gd name="T17" fmla="*/ 19 h 136"/>
              <a:gd name="T18" fmla="*/ 97 w 146"/>
              <a:gd name="T19" fmla="*/ 26 h 136"/>
              <a:gd name="T20" fmla="*/ 99 w 146"/>
              <a:gd name="T21" fmla="*/ 34 h 136"/>
              <a:gd name="T22" fmla="*/ 105 w 146"/>
              <a:gd name="T23" fmla="*/ 39 h 136"/>
              <a:gd name="T24" fmla="*/ 112 w 146"/>
              <a:gd name="T25" fmla="*/ 42 h 136"/>
              <a:gd name="T26" fmla="*/ 118 w 146"/>
              <a:gd name="T27" fmla="*/ 45 h 136"/>
              <a:gd name="T28" fmla="*/ 120 w 146"/>
              <a:gd name="T29" fmla="*/ 53 h 136"/>
              <a:gd name="T30" fmla="*/ 120 w 146"/>
              <a:gd name="T31" fmla="*/ 63 h 136"/>
              <a:gd name="T32" fmla="*/ 120 w 146"/>
              <a:gd name="T33" fmla="*/ 74 h 136"/>
              <a:gd name="T34" fmla="*/ 118 w 146"/>
              <a:gd name="T35" fmla="*/ 81 h 136"/>
              <a:gd name="T36" fmla="*/ 123 w 146"/>
              <a:gd name="T37" fmla="*/ 87 h 136"/>
              <a:gd name="T38" fmla="*/ 123 w 146"/>
              <a:gd name="T39" fmla="*/ 92 h 136"/>
              <a:gd name="T40" fmla="*/ 133 w 146"/>
              <a:gd name="T41" fmla="*/ 94 h 136"/>
              <a:gd name="T42" fmla="*/ 146 w 146"/>
              <a:gd name="T43" fmla="*/ 100 h 136"/>
              <a:gd name="T44" fmla="*/ 144 w 146"/>
              <a:gd name="T45" fmla="*/ 113 h 136"/>
              <a:gd name="T46" fmla="*/ 136 w 146"/>
              <a:gd name="T47" fmla="*/ 123 h 136"/>
              <a:gd name="T48" fmla="*/ 131 w 146"/>
              <a:gd name="T49" fmla="*/ 131 h 136"/>
              <a:gd name="T50" fmla="*/ 123 w 146"/>
              <a:gd name="T51" fmla="*/ 134 h 136"/>
              <a:gd name="T52" fmla="*/ 118 w 146"/>
              <a:gd name="T53" fmla="*/ 134 h 136"/>
              <a:gd name="T54" fmla="*/ 110 w 146"/>
              <a:gd name="T55" fmla="*/ 131 h 136"/>
              <a:gd name="T56" fmla="*/ 102 w 146"/>
              <a:gd name="T57" fmla="*/ 134 h 136"/>
              <a:gd name="T58" fmla="*/ 94 w 146"/>
              <a:gd name="T59" fmla="*/ 136 h 136"/>
              <a:gd name="T60" fmla="*/ 81 w 146"/>
              <a:gd name="T61" fmla="*/ 136 h 136"/>
              <a:gd name="T62" fmla="*/ 76 w 146"/>
              <a:gd name="T63" fmla="*/ 131 h 136"/>
              <a:gd name="T64" fmla="*/ 65 w 146"/>
              <a:gd name="T65" fmla="*/ 128 h 136"/>
              <a:gd name="T66" fmla="*/ 63 w 146"/>
              <a:gd name="T67" fmla="*/ 121 h 136"/>
              <a:gd name="T68" fmla="*/ 57 w 146"/>
              <a:gd name="T69" fmla="*/ 121 h 136"/>
              <a:gd name="T70" fmla="*/ 52 w 146"/>
              <a:gd name="T71" fmla="*/ 115 h 136"/>
              <a:gd name="T72" fmla="*/ 44 w 146"/>
              <a:gd name="T73" fmla="*/ 110 h 136"/>
              <a:gd name="T74" fmla="*/ 34 w 146"/>
              <a:gd name="T75" fmla="*/ 108 h 136"/>
              <a:gd name="T76" fmla="*/ 36 w 146"/>
              <a:gd name="T77" fmla="*/ 97 h 136"/>
              <a:gd name="T78" fmla="*/ 39 w 146"/>
              <a:gd name="T79" fmla="*/ 87 h 136"/>
              <a:gd name="T80" fmla="*/ 36 w 146"/>
              <a:gd name="T81" fmla="*/ 76 h 136"/>
              <a:gd name="T82" fmla="*/ 34 w 146"/>
              <a:gd name="T83" fmla="*/ 66 h 136"/>
              <a:gd name="T84" fmla="*/ 31 w 146"/>
              <a:gd name="T85" fmla="*/ 58 h 136"/>
              <a:gd name="T86" fmla="*/ 23 w 146"/>
              <a:gd name="T87" fmla="*/ 53 h 136"/>
              <a:gd name="T88" fmla="*/ 18 w 146"/>
              <a:gd name="T89" fmla="*/ 45 h 136"/>
              <a:gd name="T90" fmla="*/ 13 w 146"/>
              <a:gd name="T91" fmla="*/ 45 h 136"/>
              <a:gd name="T92" fmla="*/ 5 w 146"/>
              <a:gd name="T93" fmla="*/ 42 h 136"/>
              <a:gd name="T94" fmla="*/ 0 w 146"/>
              <a:gd name="T95" fmla="*/ 37 h 136"/>
              <a:gd name="T96" fmla="*/ 0 w 146"/>
              <a:gd name="T97" fmla="*/ 26 h 136"/>
              <a:gd name="T98" fmla="*/ 5 w 146"/>
              <a:gd name="T99" fmla="*/ 21 h 136"/>
              <a:gd name="T100" fmla="*/ 13 w 146"/>
              <a:gd name="T101" fmla="*/ 13 h 136"/>
              <a:gd name="T102" fmla="*/ 18 w 146"/>
              <a:gd name="T103" fmla="*/ 8 h 136"/>
              <a:gd name="T104" fmla="*/ 23 w 146"/>
              <a:gd name="T105" fmla="*/ 3 h 136"/>
              <a:gd name="T106" fmla="*/ 29 w 146"/>
              <a:gd name="T107" fmla="*/ 3 h 1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46" h="136">
                <a:moveTo>
                  <a:pt x="36" y="3"/>
                </a:moveTo>
                <a:lnTo>
                  <a:pt x="39" y="3"/>
                </a:lnTo>
                <a:lnTo>
                  <a:pt x="39" y="5"/>
                </a:lnTo>
                <a:lnTo>
                  <a:pt x="36" y="5"/>
                </a:lnTo>
                <a:lnTo>
                  <a:pt x="36" y="8"/>
                </a:lnTo>
                <a:lnTo>
                  <a:pt x="39" y="8"/>
                </a:lnTo>
                <a:lnTo>
                  <a:pt x="39" y="11"/>
                </a:lnTo>
                <a:lnTo>
                  <a:pt x="39" y="13"/>
                </a:lnTo>
                <a:lnTo>
                  <a:pt x="42" y="13"/>
                </a:lnTo>
                <a:lnTo>
                  <a:pt x="47" y="13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7" y="13"/>
                </a:lnTo>
                <a:lnTo>
                  <a:pt x="60" y="13"/>
                </a:lnTo>
                <a:lnTo>
                  <a:pt x="63" y="13"/>
                </a:lnTo>
                <a:lnTo>
                  <a:pt x="63" y="11"/>
                </a:lnTo>
                <a:lnTo>
                  <a:pt x="65" y="8"/>
                </a:lnTo>
                <a:lnTo>
                  <a:pt x="68" y="8"/>
                </a:lnTo>
                <a:lnTo>
                  <a:pt x="68" y="11"/>
                </a:lnTo>
                <a:lnTo>
                  <a:pt x="71" y="11"/>
                </a:lnTo>
                <a:lnTo>
                  <a:pt x="73" y="11"/>
                </a:lnTo>
                <a:lnTo>
                  <a:pt x="76" y="11"/>
                </a:lnTo>
                <a:lnTo>
                  <a:pt x="78" y="11"/>
                </a:lnTo>
                <a:lnTo>
                  <a:pt x="78" y="13"/>
                </a:lnTo>
                <a:lnTo>
                  <a:pt x="81" y="13"/>
                </a:lnTo>
                <a:lnTo>
                  <a:pt x="81" y="16"/>
                </a:lnTo>
                <a:lnTo>
                  <a:pt x="84" y="16"/>
                </a:lnTo>
                <a:lnTo>
                  <a:pt x="84" y="19"/>
                </a:lnTo>
                <a:lnTo>
                  <a:pt x="84" y="16"/>
                </a:lnTo>
                <a:lnTo>
                  <a:pt x="86" y="16"/>
                </a:lnTo>
                <a:lnTo>
                  <a:pt x="89" y="16"/>
                </a:lnTo>
                <a:lnTo>
                  <a:pt x="91" y="16"/>
                </a:lnTo>
                <a:lnTo>
                  <a:pt x="94" y="16"/>
                </a:lnTo>
                <a:lnTo>
                  <a:pt x="97" y="16"/>
                </a:lnTo>
                <a:lnTo>
                  <a:pt x="97" y="19"/>
                </a:lnTo>
                <a:lnTo>
                  <a:pt x="99" y="19"/>
                </a:lnTo>
                <a:lnTo>
                  <a:pt x="99" y="21"/>
                </a:lnTo>
                <a:lnTo>
                  <a:pt x="97" y="24"/>
                </a:lnTo>
                <a:lnTo>
                  <a:pt x="97" y="26"/>
                </a:lnTo>
                <a:lnTo>
                  <a:pt x="99" y="26"/>
                </a:lnTo>
                <a:lnTo>
                  <a:pt x="99" y="29"/>
                </a:lnTo>
                <a:lnTo>
                  <a:pt x="99" y="32"/>
                </a:lnTo>
                <a:lnTo>
                  <a:pt x="99" y="34"/>
                </a:lnTo>
                <a:lnTo>
                  <a:pt x="99" y="37"/>
                </a:lnTo>
                <a:lnTo>
                  <a:pt x="102" y="37"/>
                </a:lnTo>
                <a:lnTo>
                  <a:pt x="102" y="39"/>
                </a:lnTo>
                <a:lnTo>
                  <a:pt x="105" y="39"/>
                </a:lnTo>
                <a:lnTo>
                  <a:pt x="107" y="39"/>
                </a:lnTo>
                <a:lnTo>
                  <a:pt x="107" y="42"/>
                </a:lnTo>
                <a:lnTo>
                  <a:pt x="110" y="42"/>
                </a:lnTo>
                <a:lnTo>
                  <a:pt x="112" y="42"/>
                </a:lnTo>
                <a:lnTo>
                  <a:pt x="115" y="39"/>
                </a:lnTo>
                <a:lnTo>
                  <a:pt x="115" y="42"/>
                </a:lnTo>
                <a:lnTo>
                  <a:pt x="118" y="42"/>
                </a:lnTo>
                <a:lnTo>
                  <a:pt x="118" y="45"/>
                </a:lnTo>
                <a:lnTo>
                  <a:pt x="120" y="45"/>
                </a:lnTo>
                <a:lnTo>
                  <a:pt x="120" y="47"/>
                </a:lnTo>
                <a:lnTo>
                  <a:pt x="120" y="50"/>
                </a:lnTo>
                <a:lnTo>
                  <a:pt x="120" y="53"/>
                </a:lnTo>
                <a:lnTo>
                  <a:pt x="120" y="55"/>
                </a:lnTo>
                <a:lnTo>
                  <a:pt x="118" y="58"/>
                </a:lnTo>
                <a:lnTo>
                  <a:pt x="118" y="60"/>
                </a:lnTo>
                <a:lnTo>
                  <a:pt x="120" y="63"/>
                </a:lnTo>
                <a:lnTo>
                  <a:pt x="120" y="66"/>
                </a:lnTo>
                <a:lnTo>
                  <a:pt x="120" y="68"/>
                </a:lnTo>
                <a:lnTo>
                  <a:pt x="120" y="71"/>
                </a:lnTo>
                <a:lnTo>
                  <a:pt x="120" y="74"/>
                </a:lnTo>
                <a:lnTo>
                  <a:pt x="118" y="74"/>
                </a:lnTo>
                <a:lnTo>
                  <a:pt x="118" y="76"/>
                </a:lnTo>
                <a:lnTo>
                  <a:pt x="118" y="79"/>
                </a:lnTo>
                <a:lnTo>
                  <a:pt x="118" y="81"/>
                </a:lnTo>
                <a:lnTo>
                  <a:pt x="120" y="81"/>
                </a:lnTo>
                <a:lnTo>
                  <a:pt x="123" y="81"/>
                </a:lnTo>
                <a:lnTo>
                  <a:pt x="123" y="84"/>
                </a:lnTo>
                <a:lnTo>
                  <a:pt x="123" y="87"/>
                </a:lnTo>
                <a:lnTo>
                  <a:pt x="126" y="87"/>
                </a:lnTo>
                <a:lnTo>
                  <a:pt x="126" y="89"/>
                </a:lnTo>
                <a:lnTo>
                  <a:pt x="126" y="92"/>
                </a:lnTo>
                <a:lnTo>
                  <a:pt x="123" y="92"/>
                </a:lnTo>
                <a:lnTo>
                  <a:pt x="126" y="92"/>
                </a:lnTo>
                <a:lnTo>
                  <a:pt x="126" y="94"/>
                </a:lnTo>
                <a:lnTo>
                  <a:pt x="131" y="94"/>
                </a:lnTo>
                <a:lnTo>
                  <a:pt x="133" y="94"/>
                </a:lnTo>
                <a:lnTo>
                  <a:pt x="139" y="94"/>
                </a:lnTo>
                <a:lnTo>
                  <a:pt x="141" y="92"/>
                </a:lnTo>
                <a:lnTo>
                  <a:pt x="146" y="94"/>
                </a:lnTo>
                <a:lnTo>
                  <a:pt x="146" y="100"/>
                </a:lnTo>
                <a:lnTo>
                  <a:pt x="146" y="102"/>
                </a:lnTo>
                <a:lnTo>
                  <a:pt x="146" y="108"/>
                </a:lnTo>
                <a:lnTo>
                  <a:pt x="146" y="110"/>
                </a:lnTo>
                <a:lnTo>
                  <a:pt x="144" y="113"/>
                </a:lnTo>
                <a:lnTo>
                  <a:pt x="141" y="115"/>
                </a:lnTo>
                <a:lnTo>
                  <a:pt x="139" y="118"/>
                </a:lnTo>
                <a:lnTo>
                  <a:pt x="136" y="121"/>
                </a:lnTo>
                <a:lnTo>
                  <a:pt x="136" y="123"/>
                </a:lnTo>
                <a:lnTo>
                  <a:pt x="133" y="126"/>
                </a:lnTo>
                <a:lnTo>
                  <a:pt x="133" y="128"/>
                </a:lnTo>
                <a:lnTo>
                  <a:pt x="133" y="131"/>
                </a:lnTo>
                <a:lnTo>
                  <a:pt x="131" y="131"/>
                </a:lnTo>
                <a:lnTo>
                  <a:pt x="131" y="134"/>
                </a:lnTo>
                <a:lnTo>
                  <a:pt x="128" y="134"/>
                </a:lnTo>
                <a:lnTo>
                  <a:pt x="126" y="134"/>
                </a:lnTo>
                <a:lnTo>
                  <a:pt x="123" y="134"/>
                </a:lnTo>
                <a:lnTo>
                  <a:pt x="123" y="136"/>
                </a:lnTo>
                <a:lnTo>
                  <a:pt x="120" y="136"/>
                </a:lnTo>
                <a:lnTo>
                  <a:pt x="118" y="136"/>
                </a:lnTo>
                <a:lnTo>
                  <a:pt x="118" y="134"/>
                </a:lnTo>
                <a:lnTo>
                  <a:pt x="115" y="134"/>
                </a:lnTo>
                <a:lnTo>
                  <a:pt x="115" y="131"/>
                </a:lnTo>
                <a:lnTo>
                  <a:pt x="112" y="131"/>
                </a:lnTo>
                <a:lnTo>
                  <a:pt x="110" y="131"/>
                </a:lnTo>
                <a:lnTo>
                  <a:pt x="107" y="131"/>
                </a:lnTo>
                <a:lnTo>
                  <a:pt x="105" y="131"/>
                </a:lnTo>
                <a:lnTo>
                  <a:pt x="102" y="131"/>
                </a:lnTo>
                <a:lnTo>
                  <a:pt x="102" y="134"/>
                </a:lnTo>
                <a:lnTo>
                  <a:pt x="99" y="134"/>
                </a:lnTo>
                <a:lnTo>
                  <a:pt x="97" y="134"/>
                </a:lnTo>
                <a:lnTo>
                  <a:pt x="97" y="136"/>
                </a:lnTo>
                <a:lnTo>
                  <a:pt x="94" y="136"/>
                </a:lnTo>
                <a:lnTo>
                  <a:pt x="89" y="136"/>
                </a:lnTo>
                <a:lnTo>
                  <a:pt x="86" y="136"/>
                </a:lnTo>
                <a:lnTo>
                  <a:pt x="84" y="136"/>
                </a:lnTo>
                <a:lnTo>
                  <a:pt x="81" y="136"/>
                </a:lnTo>
                <a:lnTo>
                  <a:pt x="78" y="136"/>
                </a:lnTo>
                <a:lnTo>
                  <a:pt x="76" y="136"/>
                </a:lnTo>
                <a:lnTo>
                  <a:pt x="76" y="134"/>
                </a:lnTo>
                <a:lnTo>
                  <a:pt x="76" y="131"/>
                </a:lnTo>
                <a:lnTo>
                  <a:pt x="73" y="131"/>
                </a:lnTo>
                <a:lnTo>
                  <a:pt x="71" y="128"/>
                </a:lnTo>
                <a:lnTo>
                  <a:pt x="68" y="128"/>
                </a:lnTo>
                <a:lnTo>
                  <a:pt x="65" y="128"/>
                </a:lnTo>
                <a:lnTo>
                  <a:pt x="65" y="126"/>
                </a:lnTo>
                <a:lnTo>
                  <a:pt x="65" y="123"/>
                </a:lnTo>
                <a:lnTo>
                  <a:pt x="63" y="123"/>
                </a:lnTo>
                <a:lnTo>
                  <a:pt x="63" y="121"/>
                </a:lnTo>
                <a:lnTo>
                  <a:pt x="63" y="118"/>
                </a:lnTo>
                <a:lnTo>
                  <a:pt x="60" y="118"/>
                </a:lnTo>
                <a:lnTo>
                  <a:pt x="60" y="121"/>
                </a:lnTo>
                <a:lnTo>
                  <a:pt x="57" y="121"/>
                </a:lnTo>
                <a:lnTo>
                  <a:pt x="57" y="118"/>
                </a:lnTo>
                <a:lnTo>
                  <a:pt x="55" y="118"/>
                </a:lnTo>
                <a:lnTo>
                  <a:pt x="52" y="118"/>
                </a:lnTo>
                <a:lnTo>
                  <a:pt x="52" y="115"/>
                </a:lnTo>
                <a:lnTo>
                  <a:pt x="50" y="115"/>
                </a:lnTo>
                <a:lnTo>
                  <a:pt x="50" y="113"/>
                </a:lnTo>
                <a:lnTo>
                  <a:pt x="47" y="113"/>
                </a:lnTo>
                <a:lnTo>
                  <a:pt x="44" y="110"/>
                </a:lnTo>
                <a:lnTo>
                  <a:pt x="42" y="110"/>
                </a:lnTo>
                <a:lnTo>
                  <a:pt x="36" y="110"/>
                </a:lnTo>
                <a:lnTo>
                  <a:pt x="34" y="110"/>
                </a:lnTo>
                <a:lnTo>
                  <a:pt x="34" y="108"/>
                </a:lnTo>
                <a:lnTo>
                  <a:pt x="34" y="105"/>
                </a:lnTo>
                <a:lnTo>
                  <a:pt x="34" y="100"/>
                </a:lnTo>
                <a:lnTo>
                  <a:pt x="36" y="100"/>
                </a:lnTo>
                <a:lnTo>
                  <a:pt x="36" y="97"/>
                </a:lnTo>
                <a:lnTo>
                  <a:pt x="36" y="94"/>
                </a:lnTo>
                <a:lnTo>
                  <a:pt x="39" y="92"/>
                </a:lnTo>
                <a:lnTo>
                  <a:pt x="39" y="89"/>
                </a:lnTo>
                <a:lnTo>
                  <a:pt x="39" y="87"/>
                </a:lnTo>
                <a:lnTo>
                  <a:pt x="39" y="84"/>
                </a:lnTo>
                <a:lnTo>
                  <a:pt x="39" y="81"/>
                </a:lnTo>
                <a:lnTo>
                  <a:pt x="36" y="79"/>
                </a:lnTo>
                <a:lnTo>
                  <a:pt x="36" y="76"/>
                </a:lnTo>
                <a:lnTo>
                  <a:pt x="36" y="71"/>
                </a:lnTo>
                <a:lnTo>
                  <a:pt x="36" y="68"/>
                </a:lnTo>
                <a:lnTo>
                  <a:pt x="36" y="66"/>
                </a:lnTo>
                <a:lnTo>
                  <a:pt x="34" y="66"/>
                </a:lnTo>
                <a:lnTo>
                  <a:pt x="34" y="63"/>
                </a:lnTo>
                <a:lnTo>
                  <a:pt x="34" y="60"/>
                </a:lnTo>
                <a:lnTo>
                  <a:pt x="34" y="58"/>
                </a:lnTo>
                <a:lnTo>
                  <a:pt x="31" y="58"/>
                </a:lnTo>
                <a:lnTo>
                  <a:pt x="29" y="58"/>
                </a:lnTo>
                <a:lnTo>
                  <a:pt x="26" y="55"/>
                </a:lnTo>
                <a:lnTo>
                  <a:pt x="26" y="53"/>
                </a:lnTo>
                <a:lnTo>
                  <a:pt x="23" y="53"/>
                </a:lnTo>
                <a:lnTo>
                  <a:pt x="23" y="50"/>
                </a:lnTo>
                <a:lnTo>
                  <a:pt x="21" y="50"/>
                </a:lnTo>
                <a:lnTo>
                  <a:pt x="21" y="47"/>
                </a:lnTo>
                <a:lnTo>
                  <a:pt x="18" y="45"/>
                </a:lnTo>
                <a:lnTo>
                  <a:pt x="18" y="42"/>
                </a:lnTo>
                <a:lnTo>
                  <a:pt x="16" y="42"/>
                </a:lnTo>
                <a:lnTo>
                  <a:pt x="16" y="45"/>
                </a:lnTo>
                <a:lnTo>
                  <a:pt x="13" y="45"/>
                </a:lnTo>
                <a:lnTo>
                  <a:pt x="10" y="45"/>
                </a:lnTo>
                <a:lnTo>
                  <a:pt x="8" y="45"/>
                </a:lnTo>
                <a:lnTo>
                  <a:pt x="5" y="45"/>
                </a:lnTo>
                <a:lnTo>
                  <a:pt x="5" y="42"/>
                </a:lnTo>
                <a:lnTo>
                  <a:pt x="5" y="39"/>
                </a:lnTo>
                <a:lnTo>
                  <a:pt x="2" y="39"/>
                </a:lnTo>
                <a:lnTo>
                  <a:pt x="0" y="39"/>
                </a:lnTo>
                <a:lnTo>
                  <a:pt x="0" y="37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2" y="24"/>
                </a:lnTo>
                <a:lnTo>
                  <a:pt x="5" y="24"/>
                </a:lnTo>
                <a:lnTo>
                  <a:pt x="5" y="21"/>
                </a:lnTo>
                <a:lnTo>
                  <a:pt x="8" y="19"/>
                </a:lnTo>
                <a:lnTo>
                  <a:pt x="10" y="19"/>
                </a:lnTo>
                <a:lnTo>
                  <a:pt x="10" y="16"/>
                </a:lnTo>
                <a:lnTo>
                  <a:pt x="13" y="13"/>
                </a:lnTo>
                <a:lnTo>
                  <a:pt x="16" y="13"/>
                </a:lnTo>
                <a:lnTo>
                  <a:pt x="16" y="11"/>
                </a:lnTo>
                <a:lnTo>
                  <a:pt x="18" y="11"/>
                </a:lnTo>
                <a:lnTo>
                  <a:pt x="18" y="8"/>
                </a:lnTo>
                <a:lnTo>
                  <a:pt x="21" y="8"/>
                </a:lnTo>
                <a:lnTo>
                  <a:pt x="21" y="5"/>
                </a:lnTo>
                <a:lnTo>
                  <a:pt x="21" y="3"/>
                </a:lnTo>
                <a:lnTo>
                  <a:pt x="23" y="3"/>
                </a:lnTo>
                <a:lnTo>
                  <a:pt x="23" y="0"/>
                </a:lnTo>
                <a:lnTo>
                  <a:pt x="26" y="0"/>
                </a:lnTo>
                <a:lnTo>
                  <a:pt x="26" y="3"/>
                </a:lnTo>
                <a:lnTo>
                  <a:pt x="29" y="3"/>
                </a:lnTo>
                <a:lnTo>
                  <a:pt x="34" y="3"/>
                </a:lnTo>
                <a:lnTo>
                  <a:pt x="36" y="3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alparaíso" textlink="">
        <xdr:nvSpPr>
          <xdr:cNvPr id="320" name="05856">
            <a:extLst>
              <a:ext uri="{FF2B5EF4-FFF2-40B4-BE49-F238E27FC236}">
                <a16:creationId xmlns:a16="http://schemas.microsoft.com/office/drawing/2014/main" id="{00000000-0008-0000-0300-000040010000}"/>
              </a:ext>
            </a:extLst>
          </xdr:cNvPr>
          <xdr:cNvSpPr>
            <a:spLocks/>
          </xdr:cNvSpPr>
        </xdr:nvSpPr>
        <xdr:spPr bwMode="auto">
          <a:xfrm>
            <a:off x="8458203" y="5275253"/>
            <a:ext cx="168275" cy="306388"/>
          </a:xfrm>
          <a:custGeom>
            <a:avLst/>
            <a:gdLst>
              <a:gd name="T0" fmla="*/ 2 w 89"/>
              <a:gd name="T1" fmla="*/ 128 h 162"/>
              <a:gd name="T2" fmla="*/ 8 w 89"/>
              <a:gd name="T3" fmla="*/ 112 h 162"/>
              <a:gd name="T4" fmla="*/ 16 w 89"/>
              <a:gd name="T5" fmla="*/ 102 h 162"/>
              <a:gd name="T6" fmla="*/ 13 w 89"/>
              <a:gd name="T7" fmla="*/ 86 h 162"/>
              <a:gd name="T8" fmla="*/ 13 w 89"/>
              <a:gd name="T9" fmla="*/ 70 h 162"/>
              <a:gd name="T10" fmla="*/ 13 w 89"/>
              <a:gd name="T11" fmla="*/ 55 h 162"/>
              <a:gd name="T12" fmla="*/ 16 w 89"/>
              <a:gd name="T13" fmla="*/ 41 h 162"/>
              <a:gd name="T14" fmla="*/ 16 w 89"/>
              <a:gd name="T15" fmla="*/ 26 h 162"/>
              <a:gd name="T16" fmla="*/ 23 w 89"/>
              <a:gd name="T17" fmla="*/ 15 h 162"/>
              <a:gd name="T18" fmla="*/ 31 w 89"/>
              <a:gd name="T19" fmla="*/ 0 h 162"/>
              <a:gd name="T20" fmla="*/ 36 w 89"/>
              <a:gd name="T21" fmla="*/ 7 h 162"/>
              <a:gd name="T22" fmla="*/ 44 w 89"/>
              <a:gd name="T23" fmla="*/ 10 h 162"/>
              <a:gd name="T24" fmla="*/ 50 w 89"/>
              <a:gd name="T25" fmla="*/ 15 h 162"/>
              <a:gd name="T26" fmla="*/ 50 w 89"/>
              <a:gd name="T27" fmla="*/ 23 h 162"/>
              <a:gd name="T28" fmla="*/ 47 w 89"/>
              <a:gd name="T29" fmla="*/ 31 h 162"/>
              <a:gd name="T30" fmla="*/ 47 w 89"/>
              <a:gd name="T31" fmla="*/ 39 h 162"/>
              <a:gd name="T32" fmla="*/ 47 w 89"/>
              <a:gd name="T33" fmla="*/ 49 h 162"/>
              <a:gd name="T34" fmla="*/ 47 w 89"/>
              <a:gd name="T35" fmla="*/ 55 h 162"/>
              <a:gd name="T36" fmla="*/ 47 w 89"/>
              <a:gd name="T37" fmla="*/ 60 h 162"/>
              <a:gd name="T38" fmla="*/ 47 w 89"/>
              <a:gd name="T39" fmla="*/ 65 h 162"/>
              <a:gd name="T40" fmla="*/ 47 w 89"/>
              <a:gd name="T41" fmla="*/ 73 h 162"/>
              <a:gd name="T42" fmla="*/ 55 w 89"/>
              <a:gd name="T43" fmla="*/ 73 h 162"/>
              <a:gd name="T44" fmla="*/ 65 w 89"/>
              <a:gd name="T45" fmla="*/ 68 h 162"/>
              <a:gd name="T46" fmla="*/ 78 w 89"/>
              <a:gd name="T47" fmla="*/ 73 h 162"/>
              <a:gd name="T48" fmla="*/ 86 w 89"/>
              <a:gd name="T49" fmla="*/ 75 h 162"/>
              <a:gd name="T50" fmla="*/ 84 w 89"/>
              <a:gd name="T51" fmla="*/ 83 h 162"/>
              <a:gd name="T52" fmla="*/ 78 w 89"/>
              <a:gd name="T53" fmla="*/ 89 h 162"/>
              <a:gd name="T54" fmla="*/ 73 w 89"/>
              <a:gd name="T55" fmla="*/ 96 h 162"/>
              <a:gd name="T56" fmla="*/ 76 w 89"/>
              <a:gd name="T57" fmla="*/ 104 h 162"/>
              <a:gd name="T58" fmla="*/ 78 w 89"/>
              <a:gd name="T59" fmla="*/ 112 h 162"/>
              <a:gd name="T60" fmla="*/ 78 w 89"/>
              <a:gd name="T61" fmla="*/ 120 h 162"/>
              <a:gd name="T62" fmla="*/ 81 w 89"/>
              <a:gd name="T63" fmla="*/ 128 h 162"/>
              <a:gd name="T64" fmla="*/ 71 w 89"/>
              <a:gd name="T65" fmla="*/ 130 h 162"/>
              <a:gd name="T66" fmla="*/ 60 w 89"/>
              <a:gd name="T67" fmla="*/ 141 h 162"/>
              <a:gd name="T68" fmla="*/ 50 w 89"/>
              <a:gd name="T69" fmla="*/ 149 h 162"/>
              <a:gd name="T70" fmla="*/ 34 w 89"/>
              <a:gd name="T71" fmla="*/ 154 h 162"/>
              <a:gd name="T72" fmla="*/ 21 w 89"/>
              <a:gd name="T73" fmla="*/ 159 h 162"/>
              <a:gd name="T74" fmla="*/ 18 w 89"/>
              <a:gd name="T75" fmla="*/ 157 h 162"/>
              <a:gd name="T76" fmla="*/ 16 w 89"/>
              <a:gd name="T77" fmla="*/ 157 h 162"/>
              <a:gd name="T78" fmla="*/ 13 w 89"/>
              <a:gd name="T79" fmla="*/ 162 h 162"/>
              <a:gd name="T80" fmla="*/ 10 w 89"/>
              <a:gd name="T81" fmla="*/ 159 h 162"/>
              <a:gd name="T82" fmla="*/ 10 w 89"/>
              <a:gd name="T83" fmla="*/ 157 h 162"/>
              <a:gd name="T84" fmla="*/ 10 w 89"/>
              <a:gd name="T85" fmla="*/ 154 h 162"/>
              <a:gd name="T86" fmla="*/ 8 w 89"/>
              <a:gd name="T87" fmla="*/ 151 h 162"/>
              <a:gd name="T88" fmla="*/ 8 w 89"/>
              <a:gd name="T89" fmla="*/ 149 h 162"/>
              <a:gd name="T90" fmla="*/ 5 w 89"/>
              <a:gd name="T91" fmla="*/ 146 h 162"/>
              <a:gd name="T92" fmla="*/ 2 w 89"/>
              <a:gd name="T93" fmla="*/ 144 h 162"/>
              <a:gd name="T94" fmla="*/ 2 w 89"/>
              <a:gd name="T95" fmla="*/ 138 h 162"/>
              <a:gd name="T96" fmla="*/ 0 w 89"/>
              <a:gd name="T97" fmla="*/ 136 h 162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</a:gdLst>
            <a:ahLst/>
            <a:cxnLst>
              <a:cxn ang="T98">
                <a:pos x="T0" y="T1"/>
              </a:cxn>
              <a:cxn ang="T99">
                <a:pos x="T2" y="T3"/>
              </a:cxn>
              <a:cxn ang="T100">
                <a:pos x="T4" y="T5"/>
              </a:cxn>
              <a:cxn ang="T101">
                <a:pos x="T6" y="T7"/>
              </a:cxn>
              <a:cxn ang="T102">
                <a:pos x="T8" y="T9"/>
              </a:cxn>
              <a:cxn ang="T103">
                <a:pos x="T10" y="T11"/>
              </a:cxn>
              <a:cxn ang="T104">
                <a:pos x="T12" y="T13"/>
              </a:cxn>
              <a:cxn ang="T105">
                <a:pos x="T14" y="T15"/>
              </a:cxn>
              <a:cxn ang="T106">
                <a:pos x="T16" y="T17"/>
              </a:cxn>
              <a:cxn ang="T107">
                <a:pos x="T18" y="T19"/>
              </a:cxn>
              <a:cxn ang="T108">
                <a:pos x="T20" y="T21"/>
              </a:cxn>
              <a:cxn ang="T109">
                <a:pos x="T22" y="T23"/>
              </a:cxn>
              <a:cxn ang="T110">
                <a:pos x="T24" y="T25"/>
              </a:cxn>
              <a:cxn ang="T111">
                <a:pos x="T26" y="T27"/>
              </a:cxn>
              <a:cxn ang="T112">
                <a:pos x="T28" y="T29"/>
              </a:cxn>
              <a:cxn ang="T113">
                <a:pos x="T30" y="T31"/>
              </a:cxn>
              <a:cxn ang="T114">
                <a:pos x="T32" y="T33"/>
              </a:cxn>
              <a:cxn ang="T115">
                <a:pos x="T34" y="T35"/>
              </a:cxn>
              <a:cxn ang="T116">
                <a:pos x="T36" y="T37"/>
              </a:cxn>
              <a:cxn ang="T117">
                <a:pos x="T38" y="T39"/>
              </a:cxn>
              <a:cxn ang="T118">
                <a:pos x="T40" y="T41"/>
              </a:cxn>
              <a:cxn ang="T119">
                <a:pos x="T42" y="T43"/>
              </a:cxn>
              <a:cxn ang="T120">
                <a:pos x="T44" y="T45"/>
              </a:cxn>
              <a:cxn ang="T121">
                <a:pos x="T46" y="T47"/>
              </a:cxn>
              <a:cxn ang="T122">
                <a:pos x="T48" y="T49"/>
              </a:cxn>
              <a:cxn ang="T123">
                <a:pos x="T50" y="T51"/>
              </a:cxn>
              <a:cxn ang="T124">
                <a:pos x="T52" y="T53"/>
              </a:cxn>
              <a:cxn ang="T125">
                <a:pos x="T54" y="T55"/>
              </a:cxn>
              <a:cxn ang="T126">
                <a:pos x="T56" y="T57"/>
              </a:cxn>
              <a:cxn ang="T127">
                <a:pos x="T58" y="T59"/>
              </a:cxn>
              <a:cxn ang="T128">
                <a:pos x="T60" y="T61"/>
              </a:cxn>
              <a:cxn ang="T129">
                <a:pos x="T62" y="T63"/>
              </a:cxn>
              <a:cxn ang="T130">
                <a:pos x="T64" y="T65"/>
              </a:cxn>
              <a:cxn ang="T131">
                <a:pos x="T66" y="T67"/>
              </a:cxn>
              <a:cxn ang="T132">
                <a:pos x="T68" y="T69"/>
              </a:cxn>
              <a:cxn ang="T133">
                <a:pos x="T70" y="T71"/>
              </a:cxn>
              <a:cxn ang="T134">
                <a:pos x="T72" y="T73"/>
              </a:cxn>
              <a:cxn ang="T135">
                <a:pos x="T74" y="T75"/>
              </a:cxn>
              <a:cxn ang="T136">
                <a:pos x="T76" y="T77"/>
              </a:cxn>
              <a:cxn ang="T137">
                <a:pos x="T78" y="T79"/>
              </a:cxn>
              <a:cxn ang="T138">
                <a:pos x="T80" y="T81"/>
              </a:cxn>
              <a:cxn ang="T139">
                <a:pos x="T82" y="T83"/>
              </a:cxn>
              <a:cxn ang="T140">
                <a:pos x="T84" y="T85"/>
              </a:cxn>
              <a:cxn ang="T141">
                <a:pos x="T86" y="T87"/>
              </a:cxn>
              <a:cxn ang="T142">
                <a:pos x="T88" y="T89"/>
              </a:cxn>
              <a:cxn ang="T143">
                <a:pos x="T90" y="T91"/>
              </a:cxn>
              <a:cxn ang="T144">
                <a:pos x="T92" y="T93"/>
              </a:cxn>
              <a:cxn ang="T145">
                <a:pos x="T94" y="T95"/>
              </a:cxn>
              <a:cxn ang="T146">
                <a:pos x="T96" y="T97"/>
              </a:cxn>
            </a:cxnLst>
            <a:rect l="0" t="0" r="r" b="b"/>
            <a:pathLst>
              <a:path w="89" h="162">
                <a:moveTo>
                  <a:pt x="0" y="136"/>
                </a:moveTo>
                <a:lnTo>
                  <a:pt x="0" y="133"/>
                </a:lnTo>
                <a:lnTo>
                  <a:pt x="2" y="130"/>
                </a:lnTo>
                <a:lnTo>
                  <a:pt x="2" y="128"/>
                </a:lnTo>
                <a:lnTo>
                  <a:pt x="5" y="125"/>
                </a:lnTo>
                <a:lnTo>
                  <a:pt x="5" y="120"/>
                </a:lnTo>
                <a:lnTo>
                  <a:pt x="8" y="117"/>
                </a:lnTo>
                <a:lnTo>
                  <a:pt x="8" y="112"/>
                </a:lnTo>
                <a:lnTo>
                  <a:pt x="10" y="109"/>
                </a:lnTo>
                <a:lnTo>
                  <a:pt x="13" y="109"/>
                </a:lnTo>
                <a:lnTo>
                  <a:pt x="13" y="104"/>
                </a:lnTo>
                <a:lnTo>
                  <a:pt x="16" y="102"/>
                </a:lnTo>
                <a:lnTo>
                  <a:pt x="16" y="99"/>
                </a:lnTo>
                <a:lnTo>
                  <a:pt x="16" y="94"/>
                </a:lnTo>
                <a:lnTo>
                  <a:pt x="16" y="91"/>
                </a:lnTo>
                <a:lnTo>
                  <a:pt x="13" y="86"/>
                </a:lnTo>
                <a:lnTo>
                  <a:pt x="13" y="81"/>
                </a:lnTo>
                <a:lnTo>
                  <a:pt x="13" y="78"/>
                </a:lnTo>
                <a:lnTo>
                  <a:pt x="13" y="73"/>
                </a:lnTo>
                <a:lnTo>
                  <a:pt x="13" y="70"/>
                </a:lnTo>
                <a:lnTo>
                  <a:pt x="16" y="68"/>
                </a:lnTo>
                <a:lnTo>
                  <a:pt x="16" y="62"/>
                </a:lnTo>
                <a:lnTo>
                  <a:pt x="16" y="60"/>
                </a:lnTo>
                <a:lnTo>
                  <a:pt x="13" y="55"/>
                </a:lnTo>
                <a:lnTo>
                  <a:pt x="13" y="52"/>
                </a:lnTo>
                <a:lnTo>
                  <a:pt x="16" y="47"/>
                </a:lnTo>
                <a:lnTo>
                  <a:pt x="16" y="44"/>
                </a:lnTo>
                <a:lnTo>
                  <a:pt x="16" y="41"/>
                </a:lnTo>
                <a:lnTo>
                  <a:pt x="16" y="36"/>
                </a:lnTo>
                <a:lnTo>
                  <a:pt x="13" y="34"/>
                </a:lnTo>
                <a:lnTo>
                  <a:pt x="13" y="31"/>
                </a:lnTo>
                <a:lnTo>
                  <a:pt x="16" y="26"/>
                </a:lnTo>
                <a:lnTo>
                  <a:pt x="16" y="23"/>
                </a:lnTo>
                <a:lnTo>
                  <a:pt x="18" y="20"/>
                </a:lnTo>
                <a:lnTo>
                  <a:pt x="21" y="18"/>
                </a:lnTo>
                <a:lnTo>
                  <a:pt x="23" y="15"/>
                </a:lnTo>
                <a:lnTo>
                  <a:pt x="26" y="13"/>
                </a:lnTo>
                <a:lnTo>
                  <a:pt x="29" y="10"/>
                </a:lnTo>
                <a:lnTo>
                  <a:pt x="29" y="5"/>
                </a:lnTo>
                <a:lnTo>
                  <a:pt x="31" y="0"/>
                </a:lnTo>
                <a:lnTo>
                  <a:pt x="31" y="2"/>
                </a:lnTo>
                <a:lnTo>
                  <a:pt x="34" y="2"/>
                </a:lnTo>
                <a:lnTo>
                  <a:pt x="36" y="5"/>
                </a:lnTo>
                <a:lnTo>
                  <a:pt x="36" y="7"/>
                </a:lnTo>
                <a:lnTo>
                  <a:pt x="39" y="7"/>
                </a:lnTo>
                <a:lnTo>
                  <a:pt x="42" y="7"/>
                </a:lnTo>
                <a:lnTo>
                  <a:pt x="44" y="10"/>
                </a:lnTo>
                <a:lnTo>
                  <a:pt x="47" y="10"/>
                </a:lnTo>
                <a:lnTo>
                  <a:pt x="47" y="13"/>
                </a:lnTo>
                <a:lnTo>
                  <a:pt x="50" y="15"/>
                </a:lnTo>
                <a:lnTo>
                  <a:pt x="50" y="18"/>
                </a:lnTo>
                <a:lnTo>
                  <a:pt x="50" y="20"/>
                </a:lnTo>
                <a:lnTo>
                  <a:pt x="50" y="23"/>
                </a:lnTo>
                <a:lnTo>
                  <a:pt x="50" y="26"/>
                </a:lnTo>
                <a:lnTo>
                  <a:pt x="47" y="28"/>
                </a:lnTo>
                <a:lnTo>
                  <a:pt x="47" y="31"/>
                </a:lnTo>
                <a:lnTo>
                  <a:pt x="44" y="34"/>
                </a:lnTo>
                <a:lnTo>
                  <a:pt x="44" y="36"/>
                </a:lnTo>
                <a:lnTo>
                  <a:pt x="47" y="39"/>
                </a:lnTo>
                <a:lnTo>
                  <a:pt x="50" y="41"/>
                </a:lnTo>
                <a:lnTo>
                  <a:pt x="50" y="47"/>
                </a:lnTo>
                <a:lnTo>
                  <a:pt x="47" y="49"/>
                </a:lnTo>
                <a:lnTo>
                  <a:pt x="47" y="52"/>
                </a:lnTo>
                <a:lnTo>
                  <a:pt x="47" y="55"/>
                </a:lnTo>
                <a:lnTo>
                  <a:pt x="47" y="57"/>
                </a:lnTo>
                <a:lnTo>
                  <a:pt x="47" y="60"/>
                </a:lnTo>
                <a:lnTo>
                  <a:pt x="50" y="60"/>
                </a:lnTo>
                <a:lnTo>
                  <a:pt x="50" y="62"/>
                </a:lnTo>
                <a:lnTo>
                  <a:pt x="50" y="65"/>
                </a:lnTo>
                <a:lnTo>
                  <a:pt x="47" y="65"/>
                </a:lnTo>
                <a:lnTo>
                  <a:pt x="47" y="68"/>
                </a:lnTo>
                <a:lnTo>
                  <a:pt x="47" y="70"/>
                </a:lnTo>
                <a:lnTo>
                  <a:pt x="47" y="73"/>
                </a:lnTo>
                <a:lnTo>
                  <a:pt x="50" y="73"/>
                </a:lnTo>
                <a:lnTo>
                  <a:pt x="52" y="75"/>
                </a:lnTo>
                <a:lnTo>
                  <a:pt x="55" y="73"/>
                </a:lnTo>
                <a:lnTo>
                  <a:pt x="57" y="73"/>
                </a:lnTo>
                <a:lnTo>
                  <a:pt x="65" y="68"/>
                </a:lnTo>
                <a:lnTo>
                  <a:pt x="68" y="70"/>
                </a:lnTo>
                <a:lnTo>
                  <a:pt x="71" y="70"/>
                </a:lnTo>
                <a:lnTo>
                  <a:pt x="76" y="73"/>
                </a:lnTo>
                <a:lnTo>
                  <a:pt x="78" y="73"/>
                </a:lnTo>
                <a:lnTo>
                  <a:pt x="81" y="73"/>
                </a:lnTo>
                <a:lnTo>
                  <a:pt x="81" y="75"/>
                </a:lnTo>
                <a:lnTo>
                  <a:pt x="84" y="75"/>
                </a:lnTo>
                <a:lnTo>
                  <a:pt x="86" y="75"/>
                </a:lnTo>
                <a:lnTo>
                  <a:pt x="89" y="78"/>
                </a:lnTo>
                <a:lnTo>
                  <a:pt x="89" y="81"/>
                </a:lnTo>
                <a:lnTo>
                  <a:pt x="86" y="83"/>
                </a:lnTo>
                <a:lnTo>
                  <a:pt x="84" y="83"/>
                </a:lnTo>
                <a:lnTo>
                  <a:pt x="81" y="86"/>
                </a:lnTo>
                <a:lnTo>
                  <a:pt x="78" y="89"/>
                </a:lnTo>
                <a:lnTo>
                  <a:pt x="76" y="91"/>
                </a:lnTo>
                <a:lnTo>
                  <a:pt x="76" y="94"/>
                </a:lnTo>
                <a:lnTo>
                  <a:pt x="73" y="96"/>
                </a:lnTo>
                <a:lnTo>
                  <a:pt x="73" y="99"/>
                </a:lnTo>
                <a:lnTo>
                  <a:pt x="73" y="102"/>
                </a:lnTo>
                <a:lnTo>
                  <a:pt x="76" y="104"/>
                </a:lnTo>
                <a:lnTo>
                  <a:pt x="76" y="107"/>
                </a:lnTo>
                <a:lnTo>
                  <a:pt x="78" y="107"/>
                </a:lnTo>
                <a:lnTo>
                  <a:pt x="78" y="109"/>
                </a:lnTo>
                <a:lnTo>
                  <a:pt x="78" y="112"/>
                </a:lnTo>
                <a:lnTo>
                  <a:pt x="78" y="115"/>
                </a:lnTo>
                <a:lnTo>
                  <a:pt x="78" y="117"/>
                </a:lnTo>
                <a:lnTo>
                  <a:pt x="78" y="120"/>
                </a:lnTo>
                <a:lnTo>
                  <a:pt x="78" y="123"/>
                </a:lnTo>
                <a:lnTo>
                  <a:pt x="81" y="125"/>
                </a:lnTo>
                <a:lnTo>
                  <a:pt x="81" y="128"/>
                </a:lnTo>
                <a:lnTo>
                  <a:pt x="81" y="130"/>
                </a:lnTo>
                <a:lnTo>
                  <a:pt x="73" y="128"/>
                </a:lnTo>
                <a:lnTo>
                  <a:pt x="71" y="130"/>
                </a:lnTo>
                <a:lnTo>
                  <a:pt x="68" y="133"/>
                </a:lnTo>
                <a:lnTo>
                  <a:pt x="65" y="136"/>
                </a:lnTo>
                <a:lnTo>
                  <a:pt x="63" y="138"/>
                </a:lnTo>
                <a:lnTo>
                  <a:pt x="60" y="141"/>
                </a:lnTo>
                <a:lnTo>
                  <a:pt x="55" y="141"/>
                </a:lnTo>
                <a:lnTo>
                  <a:pt x="52" y="146"/>
                </a:lnTo>
                <a:lnTo>
                  <a:pt x="52" y="149"/>
                </a:lnTo>
                <a:lnTo>
                  <a:pt x="50" y="149"/>
                </a:lnTo>
                <a:lnTo>
                  <a:pt x="44" y="151"/>
                </a:lnTo>
                <a:lnTo>
                  <a:pt x="42" y="151"/>
                </a:lnTo>
                <a:lnTo>
                  <a:pt x="39" y="151"/>
                </a:lnTo>
                <a:lnTo>
                  <a:pt x="34" y="154"/>
                </a:lnTo>
                <a:lnTo>
                  <a:pt x="31" y="157"/>
                </a:lnTo>
                <a:lnTo>
                  <a:pt x="29" y="157"/>
                </a:lnTo>
                <a:lnTo>
                  <a:pt x="23" y="157"/>
                </a:lnTo>
                <a:lnTo>
                  <a:pt x="21" y="159"/>
                </a:lnTo>
                <a:lnTo>
                  <a:pt x="18" y="157"/>
                </a:lnTo>
                <a:lnTo>
                  <a:pt x="16" y="157"/>
                </a:lnTo>
                <a:lnTo>
                  <a:pt x="16" y="159"/>
                </a:lnTo>
                <a:lnTo>
                  <a:pt x="13" y="159"/>
                </a:lnTo>
                <a:lnTo>
                  <a:pt x="13" y="162"/>
                </a:lnTo>
                <a:lnTo>
                  <a:pt x="13" y="159"/>
                </a:lnTo>
                <a:lnTo>
                  <a:pt x="10" y="159"/>
                </a:lnTo>
                <a:lnTo>
                  <a:pt x="10" y="157"/>
                </a:lnTo>
                <a:lnTo>
                  <a:pt x="10" y="154"/>
                </a:lnTo>
                <a:lnTo>
                  <a:pt x="8" y="151"/>
                </a:lnTo>
                <a:lnTo>
                  <a:pt x="8" y="149"/>
                </a:lnTo>
                <a:lnTo>
                  <a:pt x="5" y="146"/>
                </a:lnTo>
                <a:lnTo>
                  <a:pt x="5" y="144"/>
                </a:lnTo>
                <a:lnTo>
                  <a:pt x="2" y="144"/>
                </a:lnTo>
                <a:lnTo>
                  <a:pt x="2" y="141"/>
                </a:lnTo>
                <a:lnTo>
                  <a:pt x="2" y="138"/>
                </a:lnTo>
                <a:lnTo>
                  <a:pt x="2" y="136"/>
                </a:lnTo>
                <a:lnTo>
                  <a:pt x="0" y="136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tulia" textlink="">
        <xdr:nvSpPr>
          <xdr:cNvPr id="321" name="05093">
            <a:extLst>
              <a:ext uri="{FF2B5EF4-FFF2-40B4-BE49-F238E27FC236}">
                <a16:creationId xmlns:a16="http://schemas.microsoft.com/office/drawing/2014/main" id="{00000000-0008-0000-0300-000041010000}"/>
              </a:ext>
            </a:extLst>
          </xdr:cNvPr>
          <xdr:cNvSpPr>
            <a:spLocks/>
          </xdr:cNvSpPr>
        </xdr:nvSpPr>
        <xdr:spPr bwMode="auto">
          <a:xfrm>
            <a:off x="7864477" y="4438643"/>
            <a:ext cx="331788" cy="330199"/>
          </a:xfrm>
          <a:custGeom>
            <a:avLst/>
            <a:gdLst>
              <a:gd name="T0" fmla="*/ 44 w 175"/>
              <a:gd name="T1" fmla="*/ 11 h 175"/>
              <a:gd name="T2" fmla="*/ 49 w 175"/>
              <a:gd name="T3" fmla="*/ 24 h 175"/>
              <a:gd name="T4" fmla="*/ 57 w 175"/>
              <a:gd name="T5" fmla="*/ 29 h 175"/>
              <a:gd name="T6" fmla="*/ 60 w 175"/>
              <a:gd name="T7" fmla="*/ 42 h 175"/>
              <a:gd name="T8" fmla="*/ 68 w 175"/>
              <a:gd name="T9" fmla="*/ 39 h 175"/>
              <a:gd name="T10" fmla="*/ 89 w 175"/>
              <a:gd name="T11" fmla="*/ 52 h 175"/>
              <a:gd name="T12" fmla="*/ 115 w 175"/>
              <a:gd name="T13" fmla="*/ 55 h 175"/>
              <a:gd name="T14" fmla="*/ 136 w 175"/>
              <a:gd name="T15" fmla="*/ 39 h 175"/>
              <a:gd name="T16" fmla="*/ 165 w 175"/>
              <a:gd name="T17" fmla="*/ 31 h 175"/>
              <a:gd name="T18" fmla="*/ 162 w 175"/>
              <a:gd name="T19" fmla="*/ 37 h 175"/>
              <a:gd name="T20" fmla="*/ 162 w 175"/>
              <a:gd name="T21" fmla="*/ 52 h 175"/>
              <a:gd name="T22" fmla="*/ 172 w 175"/>
              <a:gd name="T23" fmla="*/ 66 h 175"/>
              <a:gd name="T24" fmla="*/ 170 w 175"/>
              <a:gd name="T25" fmla="*/ 86 h 175"/>
              <a:gd name="T26" fmla="*/ 172 w 175"/>
              <a:gd name="T27" fmla="*/ 107 h 175"/>
              <a:gd name="T28" fmla="*/ 170 w 175"/>
              <a:gd name="T29" fmla="*/ 107 h 175"/>
              <a:gd name="T30" fmla="*/ 165 w 175"/>
              <a:gd name="T31" fmla="*/ 107 h 175"/>
              <a:gd name="T32" fmla="*/ 159 w 175"/>
              <a:gd name="T33" fmla="*/ 107 h 175"/>
              <a:gd name="T34" fmla="*/ 157 w 175"/>
              <a:gd name="T35" fmla="*/ 110 h 175"/>
              <a:gd name="T36" fmla="*/ 151 w 175"/>
              <a:gd name="T37" fmla="*/ 107 h 175"/>
              <a:gd name="T38" fmla="*/ 149 w 175"/>
              <a:gd name="T39" fmla="*/ 110 h 175"/>
              <a:gd name="T40" fmla="*/ 146 w 175"/>
              <a:gd name="T41" fmla="*/ 110 h 175"/>
              <a:gd name="T42" fmla="*/ 144 w 175"/>
              <a:gd name="T43" fmla="*/ 110 h 175"/>
              <a:gd name="T44" fmla="*/ 138 w 175"/>
              <a:gd name="T45" fmla="*/ 113 h 175"/>
              <a:gd name="T46" fmla="*/ 133 w 175"/>
              <a:gd name="T47" fmla="*/ 110 h 175"/>
              <a:gd name="T48" fmla="*/ 131 w 175"/>
              <a:gd name="T49" fmla="*/ 115 h 175"/>
              <a:gd name="T50" fmla="*/ 128 w 175"/>
              <a:gd name="T51" fmla="*/ 115 h 175"/>
              <a:gd name="T52" fmla="*/ 123 w 175"/>
              <a:gd name="T53" fmla="*/ 113 h 175"/>
              <a:gd name="T54" fmla="*/ 120 w 175"/>
              <a:gd name="T55" fmla="*/ 121 h 175"/>
              <a:gd name="T56" fmla="*/ 115 w 175"/>
              <a:gd name="T57" fmla="*/ 126 h 175"/>
              <a:gd name="T58" fmla="*/ 110 w 175"/>
              <a:gd name="T59" fmla="*/ 131 h 175"/>
              <a:gd name="T60" fmla="*/ 104 w 175"/>
              <a:gd name="T61" fmla="*/ 139 h 175"/>
              <a:gd name="T62" fmla="*/ 102 w 175"/>
              <a:gd name="T63" fmla="*/ 141 h 175"/>
              <a:gd name="T64" fmla="*/ 94 w 175"/>
              <a:gd name="T65" fmla="*/ 141 h 175"/>
              <a:gd name="T66" fmla="*/ 89 w 175"/>
              <a:gd name="T67" fmla="*/ 139 h 175"/>
              <a:gd name="T68" fmla="*/ 78 w 175"/>
              <a:gd name="T69" fmla="*/ 147 h 175"/>
              <a:gd name="T70" fmla="*/ 70 w 175"/>
              <a:gd name="T71" fmla="*/ 155 h 175"/>
              <a:gd name="T72" fmla="*/ 68 w 175"/>
              <a:gd name="T73" fmla="*/ 165 h 175"/>
              <a:gd name="T74" fmla="*/ 60 w 175"/>
              <a:gd name="T75" fmla="*/ 173 h 175"/>
              <a:gd name="T76" fmla="*/ 44 w 175"/>
              <a:gd name="T77" fmla="*/ 175 h 175"/>
              <a:gd name="T78" fmla="*/ 39 w 175"/>
              <a:gd name="T79" fmla="*/ 170 h 175"/>
              <a:gd name="T80" fmla="*/ 36 w 175"/>
              <a:gd name="T81" fmla="*/ 162 h 175"/>
              <a:gd name="T82" fmla="*/ 34 w 175"/>
              <a:gd name="T83" fmla="*/ 152 h 175"/>
              <a:gd name="T84" fmla="*/ 34 w 175"/>
              <a:gd name="T85" fmla="*/ 144 h 175"/>
              <a:gd name="T86" fmla="*/ 31 w 175"/>
              <a:gd name="T87" fmla="*/ 139 h 175"/>
              <a:gd name="T88" fmla="*/ 28 w 175"/>
              <a:gd name="T89" fmla="*/ 134 h 175"/>
              <a:gd name="T90" fmla="*/ 21 w 175"/>
              <a:gd name="T91" fmla="*/ 131 h 175"/>
              <a:gd name="T92" fmla="*/ 18 w 175"/>
              <a:gd name="T93" fmla="*/ 123 h 175"/>
              <a:gd name="T94" fmla="*/ 15 w 175"/>
              <a:gd name="T95" fmla="*/ 118 h 175"/>
              <a:gd name="T96" fmla="*/ 15 w 175"/>
              <a:gd name="T97" fmla="*/ 102 h 175"/>
              <a:gd name="T98" fmla="*/ 15 w 175"/>
              <a:gd name="T99" fmla="*/ 94 h 175"/>
              <a:gd name="T100" fmla="*/ 15 w 175"/>
              <a:gd name="T101" fmla="*/ 81 h 175"/>
              <a:gd name="T102" fmla="*/ 10 w 175"/>
              <a:gd name="T103" fmla="*/ 76 h 175"/>
              <a:gd name="T104" fmla="*/ 10 w 175"/>
              <a:gd name="T105" fmla="*/ 68 h 175"/>
              <a:gd name="T106" fmla="*/ 13 w 175"/>
              <a:gd name="T107" fmla="*/ 63 h 175"/>
              <a:gd name="T108" fmla="*/ 7 w 175"/>
              <a:gd name="T109" fmla="*/ 52 h 175"/>
              <a:gd name="T110" fmla="*/ 2 w 175"/>
              <a:gd name="T111" fmla="*/ 42 h 175"/>
              <a:gd name="T112" fmla="*/ 5 w 175"/>
              <a:gd name="T113" fmla="*/ 34 h 175"/>
              <a:gd name="T114" fmla="*/ 0 w 175"/>
              <a:gd name="T115" fmla="*/ 29 h 175"/>
              <a:gd name="T116" fmla="*/ 2 w 175"/>
              <a:gd name="T117" fmla="*/ 21 h 175"/>
              <a:gd name="T118" fmla="*/ 13 w 175"/>
              <a:gd name="T119" fmla="*/ 18 h 175"/>
              <a:gd name="T120" fmla="*/ 23 w 175"/>
              <a:gd name="T121" fmla="*/ 13 h 175"/>
              <a:gd name="T122" fmla="*/ 34 w 175"/>
              <a:gd name="T123" fmla="*/ 5 h 175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75" h="175">
                <a:moveTo>
                  <a:pt x="39" y="0"/>
                </a:moveTo>
                <a:lnTo>
                  <a:pt x="39" y="3"/>
                </a:lnTo>
                <a:lnTo>
                  <a:pt x="39" y="5"/>
                </a:lnTo>
                <a:lnTo>
                  <a:pt x="42" y="5"/>
                </a:lnTo>
                <a:lnTo>
                  <a:pt x="42" y="8"/>
                </a:lnTo>
                <a:lnTo>
                  <a:pt x="44" y="8"/>
                </a:lnTo>
                <a:lnTo>
                  <a:pt x="44" y="11"/>
                </a:lnTo>
                <a:lnTo>
                  <a:pt x="44" y="13"/>
                </a:lnTo>
                <a:lnTo>
                  <a:pt x="44" y="16"/>
                </a:lnTo>
                <a:lnTo>
                  <a:pt x="44" y="18"/>
                </a:lnTo>
                <a:lnTo>
                  <a:pt x="47" y="18"/>
                </a:lnTo>
                <a:lnTo>
                  <a:pt x="47" y="21"/>
                </a:lnTo>
                <a:lnTo>
                  <a:pt x="49" y="24"/>
                </a:lnTo>
                <a:lnTo>
                  <a:pt x="49" y="26"/>
                </a:lnTo>
                <a:lnTo>
                  <a:pt x="52" y="26"/>
                </a:lnTo>
                <a:lnTo>
                  <a:pt x="55" y="29"/>
                </a:lnTo>
                <a:lnTo>
                  <a:pt x="57" y="29"/>
                </a:lnTo>
                <a:lnTo>
                  <a:pt x="57" y="31"/>
                </a:lnTo>
                <a:lnTo>
                  <a:pt x="60" y="31"/>
                </a:lnTo>
                <a:lnTo>
                  <a:pt x="60" y="34"/>
                </a:lnTo>
                <a:lnTo>
                  <a:pt x="60" y="37"/>
                </a:lnTo>
                <a:lnTo>
                  <a:pt x="60" y="39"/>
                </a:lnTo>
                <a:lnTo>
                  <a:pt x="60" y="42"/>
                </a:lnTo>
                <a:lnTo>
                  <a:pt x="62" y="42"/>
                </a:lnTo>
                <a:lnTo>
                  <a:pt x="65" y="39"/>
                </a:lnTo>
                <a:lnTo>
                  <a:pt x="68" y="39"/>
                </a:lnTo>
                <a:lnTo>
                  <a:pt x="70" y="39"/>
                </a:lnTo>
                <a:lnTo>
                  <a:pt x="70" y="42"/>
                </a:lnTo>
                <a:lnTo>
                  <a:pt x="76" y="45"/>
                </a:lnTo>
                <a:lnTo>
                  <a:pt x="78" y="47"/>
                </a:lnTo>
                <a:lnTo>
                  <a:pt x="81" y="47"/>
                </a:lnTo>
                <a:lnTo>
                  <a:pt x="83" y="50"/>
                </a:lnTo>
                <a:lnTo>
                  <a:pt x="89" y="52"/>
                </a:lnTo>
                <a:lnTo>
                  <a:pt x="91" y="52"/>
                </a:lnTo>
                <a:lnTo>
                  <a:pt x="94" y="55"/>
                </a:lnTo>
                <a:lnTo>
                  <a:pt x="97" y="58"/>
                </a:lnTo>
                <a:lnTo>
                  <a:pt x="99" y="58"/>
                </a:lnTo>
                <a:lnTo>
                  <a:pt x="104" y="58"/>
                </a:lnTo>
                <a:lnTo>
                  <a:pt x="107" y="58"/>
                </a:lnTo>
                <a:lnTo>
                  <a:pt x="112" y="58"/>
                </a:lnTo>
                <a:lnTo>
                  <a:pt x="115" y="55"/>
                </a:lnTo>
                <a:lnTo>
                  <a:pt x="115" y="52"/>
                </a:lnTo>
                <a:lnTo>
                  <a:pt x="117" y="50"/>
                </a:lnTo>
                <a:lnTo>
                  <a:pt x="120" y="47"/>
                </a:lnTo>
                <a:lnTo>
                  <a:pt x="123" y="45"/>
                </a:lnTo>
                <a:lnTo>
                  <a:pt x="125" y="42"/>
                </a:lnTo>
                <a:lnTo>
                  <a:pt x="128" y="42"/>
                </a:lnTo>
                <a:lnTo>
                  <a:pt x="133" y="39"/>
                </a:lnTo>
                <a:lnTo>
                  <a:pt x="136" y="39"/>
                </a:lnTo>
                <a:lnTo>
                  <a:pt x="138" y="37"/>
                </a:lnTo>
                <a:lnTo>
                  <a:pt x="144" y="37"/>
                </a:lnTo>
                <a:lnTo>
                  <a:pt x="146" y="34"/>
                </a:lnTo>
                <a:lnTo>
                  <a:pt x="149" y="31"/>
                </a:lnTo>
                <a:lnTo>
                  <a:pt x="151" y="29"/>
                </a:lnTo>
                <a:lnTo>
                  <a:pt x="157" y="29"/>
                </a:lnTo>
                <a:lnTo>
                  <a:pt x="159" y="29"/>
                </a:lnTo>
                <a:lnTo>
                  <a:pt x="165" y="31"/>
                </a:lnTo>
                <a:lnTo>
                  <a:pt x="165" y="34"/>
                </a:lnTo>
                <a:lnTo>
                  <a:pt x="162" y="34"/>
                </a:lnTo>
                <a:lnTo>
                  <a:pt x="162" y="37"/>
                </a:lnTo>
                <a:lnTo>
                  <a:pt x="162" y="39"/>
                </a:lnTo>
                <a:lnTo>
                  <a:pt x="159" y="42"/>
                </a:lnTo>
                <a:lnTo>
                  <a:pt x="159" y="47"/>
                </a:lnTo>
                <a:lnTo>
                  <a:pt x="162" y="50"/>
                </a:lnTo>
                <a:lnTo>
                  <a:pt x="162" y="52"/>
                </a:lnTo>
                <a:lnTo>
                  <a:pt x="165" y="52"/>
                </a:lnTo>
                <a:lnTo>
                  <a:pt x="167" y="52"/>
                </a:lnTo>
                <a:lnTo>
                  <a:pt x="170" y="52"/>
                </a:lnTo>
                <a:lnTo>
                  <a:pt x="172" y="55"/>
                </a:lnTo>
                <a:lnTo>
                  <a:pt x="172" y="58"/>
                </a:lnTo>
                <a:lnTo>
                  <a:pt x="172" y="60"/>
                </a:lnTo>
                <a:lnTo>
                  <a:pt x="172" y="66"/>
                </a:lnTo>
                <a:lnTo>
                  <a:pt x="172" y="68"/>
                </a:lnTo>
                <a:lnTo>
                  <a:pt x="170" y="71"/>
                </a:lnTo>
                <a:lnTo>
                  <a:pt x="170" y="73"/>
                </a:lnTo>
                <a:lnTo>
                  <a:pt x="170" y="76"/>
                </a:lnTo>
                <a:lnTo>
                  <a:pt x="167" y="79"/>
                </a:lnTo>
                <a:lnTo>
                  <a:pt x="170" y="81"/>
                </a:lnTo>
                <a:lnTo>
                  <a:pt x="170" y="86"/>
                </a:lnTo>
                <a:lnTo>
                  <a:pt x="172" y="89"/>
                </a:lnTo>
                <a:lnTo>
                  <a:pt x="172" y="94"/>
                </a:lnTo>
                <a:lnTo>
                  <a:pt x="175" y="97"/>
                </a:lnTo>
                <a:lnTo>
                  <a:pt x="175" y="102"/>
                </a:lnTo>
                <a:lnTo>
                  <a:pt x="172" y="107"/>
                </a:lnTo>
                <a:lnTo>
                  <a:pt x="170" y="107"/>
                </a:lnTo>
                <a:lnTo>
                  <a:pt x="167" y="107"/>
                </a:lnTo>
                <a:lnTo>
                  <a:pt x="165" y="107"/>
                </a:lnTo>
                <a:lnTo>
                  <a:pt x="162" y="107"/>
                </a:lnTo>
                <a:lnTo>
                  <a:pt x="159" y="107"/>
                </a:lnTo>
                <a:lnTo>
                  <a:pt x="157" y="107"/>
                </a:lnTo>
                <a:lnTo>
                  <a:pt x="157" y="110"/>
                </a:lnTo>
                <a:lnTo>
                  <a:pt x="154" y="110"/>
                </a:lnTo>
                <a:lnTo>
                  <a:pt x="151" y="107"/>
                </a:lnTo>
                <a:lnTo>
                  <a:pt x="151" y="110"/>
                </a:lnTo>
                <a:lnTo>
                  <a:pt x="149" y="110"/>
                </a:lnTo>
                <a:lnTo>
                  <a:pt x="146" y="110"/>
                </a:lnTo>
                <a:lnTo>
                  <a:pt x="144" y="110"/>
                </a:lnTo>
                <a:lnTo>
                  <a:pt x="141" y="110"/>
                </a:lnTo>
                <a:lnTo>
                  <a:pt x="138" y="110"/>
                </a:lnTo>
                <a:lnTo>
                  <a:pt x="138" y="113"/>
                </a:lnTo>
                <a:lnTo>
                  <a:pt x="136" y="113"/>
                </a:lnTo>
                <a:lnTo>
                  <a:pt x="136" y="110"/>
                </a:lnTo>
                <a:lnTo>
                  <a:pt x="133" y="110"/>
                </a:lnTo>
                <a:lnTo>
                  <a:pt x="133" y="113"/>
                </a:lnTo>
                <a:lnTo>
                  <a:pt x="131" y="115"/>
                </a:lnTo>
                <a:lnTo>
                  <a:pt x="128" y="115"/>
                </a:lnTo>
                <a:lnTo>
                  <a:pt x="125" y="115"/>
                </a:lnTo>
                <a:lnTo>
                  <a:pt x="123" y="115"/>
                </a:lnTo>
                <a:lnTo>
                  <a:pt x="123" y="113"/>
                </a:lnTo>
                <a:lnTo>
                  <a:pt x="120" y="113"/>
                </a:lnTo>
                <a:lnTo>
                  <a:pt x="120" y="115"/>
                </a:lnTo>
                <a:lnTo>
                  <a:pt x="120" y="118"/>
                </a:lnTo>
                <a:lnTo>
                  <a:pt x="120" y="121"/>
                </a:lnTo>
                <a:lnTo>
                  <a:pt x="117" y="121"/>
                </a:lnTo>
                <a:lnTo>
                  <a:pt x="117" y="123"/>
                </a:lnTo>
                <a:lnTo>
                  <a:pt x="115" y="123"/>
                </a:lnTo>
                <a:lnTo>
                  <a:pt x="115" y="126"/>
                </a:lnTo>
                <a:lnTo>
                  <a:pt x="112" y="126"/>
                </a:lnTo>
                <a:lnTo>
                  <a:pt x="110" y="126"/>
                </a:lnTo>
                <a:lnTo>
                  <a:pt x="110" y="128"/>
                </a:lnTo>
                <a:lnTo>
                  <a:pt x="110" y="131"/>
                </a:lnTo>
                <a:lnTo>
                  <a:pt x="110" y="134"/>
                </a:lnTo>
                <a:lnTo>
                  <a:pt x="110" y="139"/>
                </a:lnTo>
                <a:lnTo>
                  <a:pt x="107" y="139"/>
                </a:lnTo>
                <a:lnTo>
                  <a:pt x="104" y="139"/>
                </a:lnTo>
                <a:lnTo>
                  <a:pt x="102" y="139"/>
                </a:lnTo>
                <a:lnTo>
                  <a:pt x="102" y="141"/>
                </a:lnTo>
                <a:lnTo>
                  <a:pt x="99" y="141"/>
                </a:lnTo>
                <a:lnTo>
                  <a:pt x="97" y="141"/>
                </a:lnTo>
                <a:lnTo>
                  <a:pt x="94" y="144"/>
                </a:lnTo>
                <a:lnTo>
                  <a:pt x="94" y="141"/>
                </a:lnTo>
                <a:lnTo>
                  <a:pt x="91" y="141"/>
                </a:lnTo>
                <a:lnTo>
                  <a:pt x="89" y="141"/>
                </a:lnTo>
                <a:lnTo>
                  <a:pt x="89" y="139"/>
                </a:lnTo>
                <a:lnTo>
                  <a:pt x="86" y="139"/>
                </a:lnTo>
                <a:lnTo>
                  <a:pt x="83" y="139"/>
                </a:lnTo>
                <a:lnTo>
                  <a:pt x="81" y="141"/>
                </a:lnTo>
                <a:lnTo>
                  <a:pt x="81" y="144"/>
                </a:lnTo>
                <a:lnTo>
                  <a:pt x="78" y="147"/>
                </a:lnTo>
                <a:lnTo>
                  <a:pt x="78" y="149"/>
                </a:lnTo>
                <a:lnTo>
                  <a:pt x="76" y="149"/>
                </a:lnTo>
                <a:lnTo>
                  <a:pt x="73" y="152"/>
                </a:lnTo>
                <a:lnTo>
                  <a:pt x="70" y="152"/>
                </a:lnTo>
                <a:lnTo>
                  <a:pt x="70" y="155"/>
                </a:lnTo>
                <a:lnTo>
                  <a:pt x="70" y="157"/>
                </a:lnTo>
                <a:lnTo>
                  <a:pt x="70" y="162"/>
                </a:lnTo>
                <a:lnTo>
                  <a:pt x="70" y="165"/>
                </a:lnTo>
                <a:lnTo>
                  <a:pt x="68" y="165"/>
                </a:lnTo>
                <a:lnTo>
                  <a:pt x="68" y="168"/>
                </a:lnTo>
                <a:lnTo>
                  <a:pt x="65" y="168"/>
                </a:lnTo>
                <a:lnTo>
                  <a:pt x="62" y="170"/>
                </a:lnTo>
                <a:lnTo>
                  <a:pt x="62" y="173"/>
                </a:lnTo>
                <a:lnTo>
                  <a:pt x="60" y="173"/>
                </a:lnTo>
                <a:lnTo>
                  <a:pt x="57" y="173"/>
                </a:lnTo>
                <a:lnTo>
                  <a:pt x="52" y="173"/>
                </a:lnTo>
                <a:lnTo>
                  <a:pt x="49" y="175"/>
                </a:lnTo>
                <a:lnTo>
                  <a:pt x="47" y="175"/>
                </a:lnTo>
                <a:lnTo>
                  <a:pt x="44" y="175"/>
                </a:lnTo>
                <a:lnTo>
                  <a:pt x="44" y="173"/>
                </a:lnTo>
                <a:lnTo>
                  <a:pt x="42" y="173"/>
                </a:lnTo>
                <a:lnTo>
                  <a:pt x="39" y="170"/>
                </a:lnTo>
                <a:lnTo>
                  <a:pt x="39" y="168"/>
                </a:lnTo>
                <a:lnTo>
                  <a:pt x="36" y="168"/>
                </a:lnTo>
                <a:lnTo>
                  <a:pt x="36" y="165"/>
                </a:lnTo>
                <a:lnTo>
                  <a:pt x="36" y="162"/>
                </a:lnTo>
                <a:lnTo>
                  <a:pt x="36" y="157"/>
                </a:lnTo>
                <a:lnTo>
                  <a:pt x="36" y="155"/>
                </a:lnTo>
                <a:lnTo>
                  <a:pt x="34" y="155"/>
                </a:lnTo>
                <a:lnTo>
                  <a:pt x="34" y="152"/>
                </a:lnTo>
                <a:lnTo>
                  <a:pt x="34" y="149"/>
                </a:lnTo>
                <a:lnTo>
                  <a:pt x="34" y="147"/>
                </a:lnTo>
                <a:lnTo>
                  <a:pt x="34" y="144"/>
                </a:lnTo>
                <a:lnTo>
                  <a:pt x="34" y="141"/>
                </a:lnTo>
                <a:lnTo>
                  <a:pt x="34" y="139"/>
                </a:lnTo>
                <a:lnTo>
                  <a:pt x="31" y="139"/>
                </a:lnTo>
                <a:lnTo>
                  <a:pt x="31" y="136"/>
                </a:lnTo>
                <a:lnTo>
                  <a:pt x="28" y="136"/>
                </a:lnTo>
                <a:lnTo>
                  <a:pt x="28" y="134"/>
                </a:lnTo>
                <a:lnTo>
                  <a:pt x="26" y="131"/>
                </a:lnTo>
                <a:lnTo>
                  <a:pt x="23" y="131"/>
                </a:lnTo>
                <a:lnTo>
                  <a:pt x="21" y="131"/>
                </a:lnTo>
                <a:lnTo>
                  <a:pt x="21" y="128"/>
                </a:lnTo>
                <a:lnTo>
                  <a:pt x="21" y="126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5" y="118"/>
                </a:lnTo>
                <a:lnTo>
                  <a:pt x="15" y="115"/>
                </a:lnTo>
                <a:lnTo>
                  <a:pt x="15" y="113"/>
                </a:lnTo>
                <a:lnTo>
                  <a:pt x="15" y="107"/>
                </a:lnTo>
                <a:lnTo>
                  <a:pt x="15" y="105"/>
                </a:lnTo>
                <a:lnTo>
                  <a:pt x="15" y="102"/>
                </a:lnTo>
                <a:lnTo>
                  <a:pt x="15" y="100"/>
                </a:lnTo>
                <a:lnTo>
                  <a:pt x="18" y="100"/>
                </a:lnTo>
                <a:lnTo>
                  <a:pt x="18" y="97"/>
                </a:lnTo>
                <a:lnTo>
                  <a:pt x="18" y="94"/>
                </a:lnTo>
                <a:lnTo>
                  <a:pt x="15" y="94"/>
                </a:lnTo>
                <a:lnTo>
                  <a:pt x="15" y="92"/>
                </a:lnTo>
                <a:lnTo>
                  <a:pt x="15" y="86"/>
                </a:lnTo>
                <a:lnTo>
                  <a:pt x="15" y="84"/>
                </a:lnTo>
                <a:lnTo>
                  <a:pt x="15" y="81"/>
                </a:lnTo>
                <a:lnTo>
                  <a:pt x="13" y="81"/>
                </a:lnTo>
                <a:lnTo>
                  <a:pt x="13" y="79"/>
                </a:lnTo>
                <a:lnTo>
                  <a:pt x="10" y="79"/>
                </a:lnTo>
                <a:lnTo>
                  <a:pt x="10" y="76"/>
                </a:lnTo>
                <a:lnTo>
                  <a:pt x="7" y="73"/>
                </a:lnTo>
                <a:lnTo>
                  <a:pt x="10" y="73"/>
                </a:lnTo>
                <a:lnTo>
                  <a:pt x="10" y="71"/>
                </a:lnTo>
                <a:lnTo>
                  <a:pt x="10" y="68"/>
                </a:lnTo>
                <a:lnTo>
                  <a:pt x="13" y="68"/>
                </a:lnTo>
                <a:lnTo>
                  <a:pt x="13" y="66"/>
                </a:lnTo>
                <a:lnTo>
                  <a:pt x="13" y="63"/>
                </a:lnTo>
                <a:lnTo>
                  <a:pt x="13" y="60"/>
                </a:lnTo>
                <a:lnTo>
                  <a:pt x="10" y="60"/>
                </a:lnTo>
                <a:lnTo>
                  <a:pt x="10" y="58"/>
                </a:lnTo>
                <a:lnTo>
                  <a:pt x="10" y="55"/>
                </a:lnTo>
                <a:lnTo>
                  <a:pt x="10" y="52"/>
                </a:lnTo>
                <a:lnTo>
                  <a:pt x="7" y="52"/>
                </a:lnTo>
                <a:lnTo>
                  <a:pt x="5" y="50"/>
                </a:lnTo>
                <a:lnTo>
                  <a:pt x="2" y="50"/>
                </a:lnTo>
                <a:lnTo>
                  <a:pt x="2" y="47"/>
                </a:lnTo>
                <a:lnTo>
                  <a:pt x="2" y="42"/>
                </a:lnTo>
                <a:lnTo>
                  <a:pt x="2" y="39"/>
                </a:lnTo>
                <a:lnTo>
                  <a:pt x="2" y="37"/>
                </a:lnTo>
                <a:lnTo>
                  <a:pt x="5" y="37"/>
                </a:lnTo>
                <a:lnTo>
                  <a:pt x="5" y="34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2" y="24"/>
                </a:lnTo>
                <a:lnTo>
                  <a:pt x="2" y="21"/>
                </a:lnTo>
                <a:lnTo>
                  <a:pt x="7" y="21"/>
                </a:lnTo>
                <a:lnTo>
                  <a:pt x="10" y="21"/>
                </a:lnTo>
                <a:lnTo>
                  <a:pt x="13" y="21"/>
                </a:lnTo>
                <a:lnTo>
                  <a:pt x="13" y="18"/>
                </a:lnTo>
                <a:lnTo>
                  <a:pt x="15" y="18"/>
                </a:lnTo>
                <a:lnTo>
                  <a:pt x="18" y="18"/>
                </a:lnTo>
                <a:lnTo>
                  <a:pt x="21" y="16"/>
                </a:lnTo>
                <a:lnTo>
                  <a:pt x="23" y="13"/>
                </a:lnTo>
                <a:lnTo>
                  <a:pt x="23" y="11"/>
                </a:lnTo>
                <a:lnTo>
                  <a:pt x="26" y="11"/>
                </a:lnTo>
                <a:lnTo>
                  <a:pt x="28" y="11"/>
                </a:lnTo>
                <a:lnTo>
                  <a:pt x="31" y="8"/>
                </a:lnTo>
                <a:lnTo>
                  <a:pt x="31" y="5"/>
                </a:lnTo>
                <a:lnTo>
                  <a:pt x="34" y="5"/>
                </a:lnTo>
                <a:lnTo>
                  <a:pt x="39" y="3"/>
                </a:lnTo>
                <a:lnTo>
                  <a:pt x="39" y="0"/>
                </a:lnTo>
                <a:close/>
              </a:path>
            </a:pathLst>
          </a:custGeom>
          <a:solidFill>
            <a:srgbClr val="66FF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Heliconia" textlink="">
        <xdr:nvSpPr>
          <xdr:cNvPr id="322" name="05347">
            <a:extLst>
              <a:ext uri="{FF2B5EF4-FFF2-40B4-BE49-F238E27FC236}">
                <a16:creationId xmlns:a16="http://schemas.microsoft.com/office/drawing/2014/main" id="{00000000-0008-0000-0300-000042010000}"/>
              </a:ext>
            </a:extLst>
          </xdr:cNvPr>
          <xdr:cNvSpPr>
            <a:spLocks/>
          </xdr:cNvSpPr>
        </xdr:nvSpPr>
        <xdr:spPr bwMode="auto">
          <a:xfrm>
            <a:off x="8229603" y="4468805"/>
            <a:ext cx="204788" cy="192088"/>
          </a:xfrm>
          <a:custGeom>
            <a:avLst/>
            <a:gdLst>
              <a:gd name="T0" fmla="*/ 3 w 108"/>
              <a:gd name="T1" fmla="*/ 31 h 102"/>
              <a:gd name="T2" fmla="*/ 3 w 108"/>
              <a:gd name="T3" fmla="*/ 29 h 102"/>
              <a:gd name="T4" fmla="*/ 3 w 108"/>
              <a:gd name="T5" fmla="*/ 29 h 102"/>
              <a:gd name="T6" fmla="*/ 3 w 108"/>
              <a:gd name="T7" fmla="*/ 26 h 102"/>
              <a:gd name="T8" fmla="*/ 3 w 108"/>
              <a:gd name="T9" fmla="*/ 26 h 102"/>
              <a:gd name="T10" fmla="*/ 0 w 108"/>
              <a:gd name="T11" fmla="*/ 23 h 102"/>
              <a:gd name="T12" fmla="*/ 0 w 108"/>
              <a:gd name="T13" fmla="*/ 21 h 102"/>
              <a:gd name="T14" fmla="*/ 0 w 108"/>
              <a:gd name="T15" fmla="*/ 21 h 102"/>
              <a:gd name="T16" fmla="*/ 0 w 108"/>
              <a:gd name="T17" fmla="*/ 18 h 102"/>
              <a:gd name="T18" fmla="*/ 3 w 108"/>
              <a:gd name="T19" fmla="*/ 15 h 102"/>
              <a:gd name="T20" fmla="*/ 3 w 108"/>
              <a:gd name="T21" fmla="*/ 15 h 102"/>
              <a:gd name="T22" fmla="*/ 3 w 108"/>
              <a:gd name="T23" fmla="*/ 13 h 102"/>
              <a:gd name="T24" fmla="*/ 6 w 108"/>
              <a:gd name="T25" fmla="*/ 10 h 102"/>
              <a:gd name="T26" fmla="*/ 6 w 108"/>
              <a:gd name="T27" fmla="*/ 10 h 102"/>
              <a:gd name="T28" fmla="*/ 6 w 108"/>
              <a:gd name="T29" fmla="*/ 8 h 102"/>
              <a:gd name="T30" fmla="*/ 8 w 108"/>
              <a:gd name="T31" fmla="*/ 8 h 102"/>
              <a:gd name="T32" fmla="*/ 11 w 108"/>
              <a:gd name="T33" fmla="*/ 8 h 102"/>
              <a:gd name="T34" fmla="*/ 11 w 108"/>
              <a:gd name="T35" fmla="*/ 5 h 102"/>
              <a:gd name="T36" fmla="*/ 13 w 108"/>
              <a:gd name="T37" fmla="*/ 5 h 102"/>
              <a:gd name="T38" fmla="*/ 13 w 108"/>
              <a:gd name="T39" fmla="*/ 5 h 102"/>
              <a:gd name="T40" fmla="*/ 16 w 108"/>
              <a:gd name="T41" fmla="*/ 5 h 102"/>
              <a:gd name="T42" fmla="*/ 19 w 108"/>
              <a:gd name="T43" fmla="*/ 5 h 102"/>
              <a:gd name="T44" fmla="*/ 21 w 108"/>
              <a:gd name="T45" fmla="*/ 2 h 102"/>
              <a:gd name="T46" fmla="*/ 24 w 108"/>
              <a:gd name="T47" fmla="*/ 2 h 102"/>
              <a:gd name="T48" fmla="*/ 29 w 108"/>
              <a:gd name="T49" fmla="*/ 0 h 102"/>
              <a:gd name="T50" fmla="*/ 29 w 108"/>
              <a:gd name="T51" fmla="*/ 8 h 102"/>
              <a:gd name="T52" fmla="*/ 34 w 108"/>
              <a:gd name="T53" fmla="*/ 15 h 102"/>
              <a:gd name="T54" fmla="*/ 40 w 108"/>
              <a:gd name="T55" fmla="*/ 15 h 102"/>
              <a:gd name="T56" fmla="*/ 45 w 108"/>
              <a:gd name="T57" fmla="*/ 13 h 102"/>
              <a:gd name="T58" fmla="*/ 53 w 108"/>
              <a:gd name="T59" fmla="*/ 13 h 102"/>
              <a:gd name="T60" fmla="*/ 55 w 108"/>
              <a:gd name="T61" fmla="*/ 13 h 102"/>
              <a:gd name="T62" fmla="*/ 61 w 108"/>
              <a:gd name="T63" fmla="*/ 8 h 102"/>
              <a:gd name="T64" fmla="*/ 63 w 108"/>
              <a:gd name="T65" fmla="*/ 5 h 102"/>
              <a:gd name="T66" fmla="*/ 68 w 108"/>
              <a:gd name="T67" fmla="*/ 2 h 102"/>
              <a:gd name="T68" fmla="*/ 74 w 108"/>
              <a:gd name="T69" fmla="*/ 0 h 102"/>
              <a:gd name="T70" fmla="*/ 79 w 108"/>
              <a:gd name="T71" fmla="*/ 2 h 102"/>
              <a:gd name="T72" fmla="*/ 82 w 108"/>
              <a:gd name="T73" fmla="*/ 5 h 102"/>
              <a:gd name="T74" fmla="*/ 84 w 108"/>
              <a:gd name="T75" fmla="*/ 5 h 102"/>
              <a:gd name="T76" fmla="*/ 87 w 108"/>
              <a:gd name="T77" fmla="*/ 2 h 102"/>
              <a:gd name="T78" fmla="*/ 95 w 108"/>
              <a:gd name="T79" fmla="*/ 8 h 102"/>
              <a:gd name="T80" fmla="*/ 92 w 108"/>
              <a:gd name="T81" fmla="*/ 13 h 102"/>
              <a:gd name="T82" fmla="*/ 95 w 108"/>
              <a:gd name="T83" fmla="*/ 18 h 102"/>
              <a:gd name="T84" fmla="*/ 97 w 108"/>
              <a:gd name="T85" fmla="*/ 23 h 102"/>
              <a:gd name="T86" fmla="*/ 100 w 108"/>
              <a:gd name="T87" fmla="*/ 34 h 102"/>
              <a:gd name="T88" fmla="*/ 102 w 108"/>
              <a:gd name="T89" fmla="*/ 39 h 102"/>
              <a:gd name="T90" fmla="*/ 102 w 108"/>
              <a:gd name="T91" fmla="*/ 47 h 102"/>
              <a:gd name="T92" fmla="*/ 100 w 108"/>
              <a:gd name="T93" fmla="*/ 50 h 102"/>
              <a:gd name="T94" fmla="*/ 100 w 108"/>
              <a:gd name="T95" fmla="*/ 55 h 102"/>
              <a:gd name="T96" fmla="*/ 102 w 108"/>
              <a:gd name="T97" fmla="*/ 57 h 102"/>
              <a:gd name="T98" fmla="*/ 105 w 108"/>
              <a:gd name="T99" fmla="*/ 60 h 102"/>
              <a:gd name="T100" fmla="*/ 105 w 108"/>
              <a:gd name="T101" fmla="*/ 70 h 102"/>
              <a:gd name="T102" fmla="*/ 100 w 108"/>
              <a:gd name="T103" fmla="*/ 89 h 102"/>
              <a:gd name="T104" fmla="*/ 63 w 108"/>
              <a:gd name="T105" fmla="*/ 102 h 102"/>
              <a:gd name="T106" fmla="*/ 61 w 108"/>
              <a:gd name="T107" fmla="*/ 97 h 102"/>
              <a:gd name="T108" fmla="*/ 61 w 108"/>
              <a:gd name="T109" fmla="*/ 91 h 102"/>
              <a:gd name="T110" fmla="*/ 63 w 108"/>
              <a:gd name="T111" fmla="*/ 89 h 102"/>
              <a:gd name="T112" fmla="*/ 66 w 108"/>
              <a:gd name="T113" fmla="*/ 84 h 102"/>
              <a:gd name="T114" fmla="*/ 66 w 108"/>
              <a:gd name="T115" fmla="*/ 78 h 102"/>
              <a:gd name="T116" fmla="*/ 68 w 108"/>
              <a:gd name="T117" fmla="*/ 76 h 102"/>
              <a:gd name="T118" fmla="*/ 55 w 108"/>
              <a:gd name="T119" fmla="*/ 73 h 102"/>
              <a:gd name="T120" fmla="*/ 34 w 108"/>
              <a:gd name="T121" fmla="*/ 70 h 102"/>
              <a:gd name="T122" fmla="*/ 21 w 108"/>
              <a:gd name="T123" fmla="*/ 55 h 102"/>
              <a:gd name="T124" fmla="*/ 6 w 108"/>
              <a:gd name="T125" fmla="*/ 36 h 102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08" h="102">
                <a:moveTo>
                  <a:pt x="3" y="36"/>
                </a:moveTo>
                <a:lnTo>
                  <a:pt x="3" y="34"/>
                </a:lnTo>
                <a:lnTo>
                  <a:pt x="3" y="31"/>
                </a:lnTo>
                <a:lnTo>
                  <a:pt x="3" y="29"/>
                </a:lnTo>
                <a:lnTo>
                  <a:pt x="3" y="26"/>
                </a:lnTo>
                <a:lnTo>
                  <a:pt x="0" y="26"/>
                </a:lnTo>
                <a:lnTo>
                  <a:pt x="0" y="23"/>
                </a:lnTo>
                <a:lnTo>
                  <a:pt x="0" y="21"/>
                </a:lnTo>
                <a:lnTo>
                  <a:pt x="0" y="18"/>
                </a:lnTo>
                <a:lnTo>
                  <a:pt x="3" y="18"/>
                </a:lnTo>
                <a:lnTo>
                  <a:pt x="3" y="15"/>
                </a:lnTo>
                <a:lnTo>
                  <a:pt x="3" y="13"/>
                </a:lnTo>
                <a:lnTo>
                  <a:pt x="6" y="10"/>
                </a:lnTo>
                <a:lnTo>
                  <a:pt x="6" y="8"/>
                </a:lnTo>
                <a:lnTo>
                  <a:pt x="8" y="8"/>
                </a:lnTo>
                <a:lnTo>
                  <a:pt x="11" y="8"/>
                </a:lnTo>
                <a:lnTo>
                  <a:pt x="11" y="5"/>
                </a:lnTo>
                <a:lnTo>
                  <a:pt x="13" y="5"/>
                </a:lnTo>
                <a:lnTo>
                  <a:pt x="16" y="5"/>
                </a:lnTo>
                <a:lnTo>
                  <a:pt x="19" y="5"/>
                </a:lnTo>
                <a:lnTo>
                  <a:pt x="19" y="2"/>
                </a:lnTo>
                <a:lnTo>
                  <a:pt x="21" y="2"/>
                </a:lnTo>
                <a:lnTo>
                  <a:pt x="24" y="2"/>
                </a:lnTo>
                <a:lnTo>
                  <a:pt x="24" y="0"/>
                </a:lnTo>
                <a:lnTo>
                  <a:pt x="27" y="0"/>
                </a:lnTo>
                <a:lnTo>
                  <a:pt x="29" y="0"/>
                </a:lnTo>
                <a:lnTo>
                  <a:pt x="29" y="2"/>
                </a:lnTo>
                <a:lnTo>
                  <a:pt x="27" y="2"/>
                </a:lnTo>
                <a:lnTo>
                  <a:pt x="27" y="5"/>
                </a:lnTo>
                <a:lnTo>
                  <a:pt x="29" y="5"/>
                </a:lnTo>
                <a:lnTo>
                  <a:pt x="29" y="8"/>
                </a:lnTo>
                <a:lnTo>
                  <a:pt x="29" y="10"/>
                </a:lnTo>
                <a:lnTo>
                  <a:pt x="32" y="10"/>
                </a:lnTo>
                <a:lnTo>
                  <a:pt x="32" y="13"/>
                </a:lnTo>
                <a:lnTo>
                  <a:pt x="34" y="13"/>
                </a:lnTo>
                <a:lnTo>
                  <a:pt x="34" y="15"/>
                </a:lnTo>
                <a:lnTo>
                  <a:pt x="37" y="18"/>
                </a:lnTo>
                <a:lnTo>
                  <a:pt x="40" y="15"/>
                </a:lnTo>
                <a:lnTo>
                  <a:pt x="42" y="15"/>
                </a:lnTo>
                <a:lnTo>
                  <a:pt x="45" y="15"/>
                </a:lnTo>
                <a:lnTo>
                  <a:pt x="45" y="13"/>
                </a:lnTo>
                <a:lnTo>
                  <a:pt x="48" y="15"/>
                </a:lnTo>
                <a:lnTo>
                  <a:pt x="50" y="15"/>
                </a:lnTo>
                <a:lnTo>
                  <a:pt x="53" y="13"/>
                </a:lnTo>
                <a:lnTo>
                  <a:pt x="55" y="13"/>
                </a:lnTo>
                <a:lnTo>
                  <a:pt x="55" y="10"/>
                </a:lnTo>
                <a:lnTo>
                  <a:pt x="58" y="10"/>
                </a:lnTo>
                <a:lnTo>
                  <a:pt x="61" y="8"/>
                </a:lnTo>
                <a:lnTo>
                  <a:pt x="63" y="8"/>
                </a:lnTo>
                <a:lnTo>
                  <a:pt x="63" y="5"/>
                </a:lnTo>
                <a:lnTo>
                  <a:pt x="66" y="5"/>
                </a:lnTo>
                <a:lnTo>
                  <a:pt x="66" y="2"/>
                </a:lnTo>
                <a:lnTo>
                  <a:pt x="68" y="2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6" y="0"/>
                </a:lnTo>
                <a:lnTo>
                  <a:pt x="76" y="2"/>
                </a:lnTo>
                <a:lnTo>
                  <a:pt x="79" y="2"/>
                </a:lnTo>
                <a:lnTo>
                  <a:pt x="82" y="5"/>
                </a:lnTo>
                <a:lnTo>
                  <a:pt x="82" y="8"/>
                </a:lnTo>
                <a:lnTo>
                  <a:pt x="84" y="8"/>
                </a:lnTo>
                <a:lnTo>
                  <a:pt x="84" y="5"/>
                </a:lnTo>
                <a:lnTo>
                  <a:pt x="84" y="2"/>
                </a:lnTo>
                <a:lnTo>
                  <a:pt x="87" y="2"/>
                </a:lnTo>
                <a:lnTo>
                  <a:pt x="87" y="5"/>
                </a:lnTo>
                <a:lnTo>
                  <a:pt x="89" y="5"/>
                </a:lnTo>
                <a:lnTo>
                  <a:pt x="92" y="8"/>
                </a:lnTo>
                <a:lnTo>
                  <a:pt x="95" y="8"/>
                </a:lnTo>
                <a:lnTo>
                  <a:pt x="95" y="10"/>
                </a:lnTo>
                <a:lnTo>
                  <a:pt x="92" y="13"/>
                </a:lnTo>
                <a:lnTo>
                  <a:pt x="95" y="13"/>
                </a:lnTo>
                <a:lnTo>
                  <a:pt x="95" y="15"/>
                </a:lnTo>
                <a:lnTo>
                  <a:pt x="95" y="18"/>
                </a:lnTo>
                <a:lnTo>
                  <a:pt x="95" y="21"/>
                </a:lnTo>
                <a:lnTo>
                  <a:pt x="97" y="21"/>
                </a:lnTo>
                <a:lnTo>
                  <a:pt x="97" y="23"/>
                </a:lnTo>
                <a:lnTo>
                  <a:pt x="100" y="26"/>
                </a:lnTo>
                <a:lnTo>
                  <a:pt x="100" y="29"/>
                </a:lnTo>
                <a:lnTo>
                  <a:pt x="100" y="31"/>
                </a:lnTo>
                <a:lnTo>
                  <a:pt x="100" y="34"/>
                </a:lnTo>
                <a:lnTo>
                  <a:pt x="100" y="36"/>
                </a:lnTo>
                <a:lnTo>
                  <a:pt x="102" y="39"/>
                </a:lnTo>
                <a:lnTo>
                  <a:pt x="100" y="42"/>
                </a:lnTo>
                <a:lnTo>
                  <a:pt x="100" y="44"/>
                </a:lnTo>
                <a:lnTo>
                  <a:pt x="102" y="44"/>
                </a:lnTo>
                <a:lnTo>
                  <a:pt x="102" y="47"/>
                </a:lnTo>
                <a:lnTo>
                  <a:pt x="102" y="50"/>
                </a:lnTo>
                <a:lnTo>
                  <a:pt x="100" y="50"/>
                </a:lnTo>
                <a:lnTo>
                  <a:pt x="100" y="52"/>
                </a:lnTo>
                <a:lnTo>
                  <a:pt x="100" y="55"/>
                </a:lnTo>
                <a:lnTo>
                  <a:pt x="102" y="55"/>
                </a:lnTo>
                <a:lnTo>
                  <a:pt x="102" y="57"/>
                </a:lnTo>
                <a:lnTo>
                  <a:pt x="102" y="60"/>
                </a:lnTo>
                <a:lnTo>
                  <a:pt x="105" y="60"/>
                </a:lnTo>
                <a:lnTo>
                  <a:pt x="105" y="63"/>
                </a:lnTo>
                <a:lnTo>
                  <a:pt x="108" y="63"/>
                </a:lnTo>
                <a:lnTo>
                  <a:pt x="105" y="65"/>
                </a:lnTo>
                <a:lnTo>
                  <a:pt x="105" y="70"/>
                </a:lnTo>
                <a:lnTo>
                  <a:pt x="105" y="73"/>
                </a:lnTo>
                <a:lnTo>
                  <a:pt x="102" y="78"/>
                </a:lnTo>
                <a:lnTo>
                  <a:pt x="102" y="81"/>
                </a:lnTo>
                <a:lnTo>
                  <a:pt x="102" y="84"/>
                </a:lnTo>
                <a:lnTo>
                  <a:pt x="100" y="89"/>
                </a:lnTo>
                <a:lnTo>
                  <a:pt x="84" y="97"/>
                </a:lnTo>
                <a:lnTo>
                  <a:pt x="71" y="99"/>
                </a:lnTo>
                <a:lnTo>
                  <a:pt x="68" y="99"/>
                </a:lnTo>
                <a:lnTo>
                  <a:pt x="66" y="102"/>
                </a:lnTo>
                <a:lnTo>
                  <a:pt x="63" y="102"/>
                </a:lnTo>
                <a:lnTo>
                  <a:pt x="61" y="102"/>
                </a:lnTo>
                <a:lnTo>
                  <a:pt x="61" y="99"/>
                </a:lnTo>
                <a:lnTo>
                  <a:pt x="61" y="97"/>
                </a:lnTo>
                <a:lnTo>
                  <a:pt x="61" y="94"/>
                </a:lnTo>
                <a:lnTo>
                  <a:pt x="61" y="91"/>
                </a:lnTo>
                <a:lnTo>
                  <a:pt x="63" y="89"/>
                </a:lnTo>
                <a:lnTo>
                  <a:pt x="66" y="86"/>
                </a:lnTo>
                <a:lnTo>
                  <a:pt x="66" y="84"/>
                </a:lnTo>
                <a:lnTo>
                  <a:pt x="66" y="81"/>
                </a:lnTo>
                <a:lnTo>
                  <a:pt x="66" y="78"/>
                </a:lnTo>
                <a:lnTo>
                  <a:pt x="68" y="76"/>
                </a:lnTo>
                <a:lnTo>
                  <a:pt x="63" y="73"/>
                </a:lnTo>
                <a:lnTo>
                  <a:pt x="61" y="73"/>
                </a:lnTo>
                <a:lnTo>
                  <a:pt x="55" y="73"/>
                </a:lnTo>
                <a:lnTo>
                  <a:pt x="53" y="73"/>
                </a:lnTo>
                <a:lnTo>
                  <a:pt x="50" y="76"/>
                </a:lnTo>
                <a:lnTo>
                  <a:pt x="45" y="73"/>
                </a:lnTo>
                <a:lnTo>
                  <a:pt x="42" y="73"/>
                </a:lnTo>
                <a:lnTo>
                  <a:pt x="40" y="73"/>
                </a:lnTo>
                <a:lnTo>
                  <a:pt x="34" y="70"/>
                </a:lnTo>
                <a:lnTo>
                  <a:pt x="32" y="68"/>
                </a:lnTo>
                <a:lnTo>
                  <a:pt x="32" y="65"/>
                </a:lnTo>
                <a:lnTo>
                  <a:pt x="29" y="63"/>
                </a:lnTo>
                <a:lnTo>
                  <a:pt x="27" y="60"/>
                </a:lnTo>
                <a:lnTo>
                  <a:pt x="24" y="55"/>
                </a:lnTo>
                <a:lnTo>
                  <a:pt x="21" y="55"/>
                </a:lnTo>
                <a:lnTo>
                  <a:pt x="16" y="55"/>
                </a:lnTo>
                <a:lnTo>
                  <a:pt x="13" y="52"/>
                </a:lnTo>
                <a:lnTo>
                  <a:pt x="13" y="47"/>
                </a:lnTo>
                <a:lnTo>
                  <a:pt x="11" y="44"/>
                </a:lnTo>
                <a:lnTo>
                  <a:pt x="8" y="42"/>
                </a:lnTo>
                <a:lnTo>
                  <a:pt x="6" y="36"/>
                </a:lnTo>
                <a:lnTo>
                  <a:pt x="3" y="3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iraldo" textlink="">
        <xdr:nvSpPr>
          <xdr:cNvPr id="323" name="05306">
            <a:extLst>
              <a:ext uri="{FF2B5EF4-FFF2-40B4-BE49-F238E27FC236}">
                <a16:creationId xmlns:a16="http://schemas.microsoft.com/office/drawing/2014/main" id="{00000000-0008-0000-0300-000043010000}"/>
              </a:ext>
            </a:extLst>
          </xdr:cNvPr>
          <xdr:cNvSpPr>
            <a:spLocks/>
          </xdr:cNvSpPr>
        </xdr:nvSpPr>
        <xdr:spPr bwMode="auto">
          <a:xfrm>
            <a:off x="7904165" y="3735381"/>
            <a:ext cx="227012" cy="277813"/>
          </a:xfrm>
          <a:custGeom>
            <a:avLst/>
            <a:gdLst>
              <a:gd name="T0" fmla="*/ 18 w 120"/>
              <a:gd name="T1" fmla="*/ 68 h 147"/>
              <a:gd name="T2" fmla="*/ 23 w 120"/>
              <a:gd name="T3" fmla="*/ 63 h 147"/>
              <a:gd name="T4" fmla="*/ 23 w 120"/>
              <a:gd name="T5" fmla="*/ 53 h 147"/>
              <a:gd name="T6" fmla="*/ 23 w 120"/>
              <a:gd name="T7" fmla="*/ 47 h 147"/>
              <a:gd name="T8" fmla="*/ 28 w 120"/>
              <a:gd name="T9" fmla="*/ 42 h 147"/>
              <a:gd name="T10" fmla="*/ 28 w 120"/>
              <a:gd name="T11" fmla="*/ 34 h 147"/>
              <a:gd name="T12" fmla="*/ 34 w 120"/>
              <a:gd name="T13" fmla="*/ 32 h 147"/>
              <a:gd name="T14" fmla="*/ 36 w 120"/>
              <a:gd name="T15" fmla="*/ 29 h 147"/>
              <a:gd name="T16" fmla="*/ 41 w 120"/>
              <a:gd name="T17" fmla="*/ 27 h 147"/>
              <a:gd name="T18" fmla="*/ 44 w 120"/>
              <a:gd name="T19" fmla="*/ 19 h 147"/>
              <a:gd name="T20" fmla="*/ 47 w 120"/>
              <a:gd name="T21" fmla="*/ 13 h 147"/>
              <a:gd name="T22" fmla="*/ 49 w 120"/>
              <a:gd name="T23" fmla="*/ 11 h 147"/>
              <a:gd name="T24" fmla="*/ 52 w 120"/>
              <a:gd name="T25" fmla="*/ 8 h 147"/>
              <a:gd name="T26" fmla="*/ 55 w 120"/>
              <a:gd name="T27" fmla="*/ 3 h 147"/>
              <a:gd name="T28" fmla="*/ 57 w 120"/>
              <a:gd name="T29" fmla="*/ 3 h 147"/>
              <a:gd name="T30" fmla="*/ 57 w 120"/>
              <a:gd name="T31" fmla="*/ 8 h 147"/>
              <a:gd name="T32" fmla="*/ 65 w 120"/>
              <a:gd name="T33" fmla="*/ 13 h 147"/>
              <a:gd name="T34" fmla="*/ 70 w 120"/>
              <a:gd name="T35" fmla="*/ 13 h 147"/>
              <a:gd name="T36" fmla="*/ 73 w 120"/>
              <a:gd name="T37" fmla="*/ 16 h 147"/>
              <a:gd name="T38" fmla="*/ 76 w 120"/>
              <a:gd name="T39" fmla="*/ 21 h 147"/>
              <a:gd name="T40" fmla="*/ 78 w 120"/>
              <a:gd name="T41" fmla="*/ 24 h 147"/>
              <a:gd name="T42" fmla="*/ 83 w 120"/>
              <a:gd name="T43" fmla="*/ 27 h 147"/>
              <a:gd name="T44" fmla="*/ 89 w 120"/>
              <a:gd name="T45" fmla="*/ 29 h 147"/>
              <a:gd name="T46" fmla="*/ 91 w 120"/>
              <a:gd name="T47" fmla="*/ 34 h 147"/>
              <a:gd name="T48" fmla="*/ 96 w 120"/>
              <a:gd name="T49" fmla="*/ 42 h 147"/>
              <a:gd name="T50" fmla="*/ 104 w 120"/>
              <a:gd name="T51" fmla="*/ 45 h 147"/>
              <a:gd name="T52" fmla="*/ 115 w 120"/>
              <a:gd name="T53" fmla="*/ 45 h 147"/>
              <a:gd name="T54" fmla="*/ 115 w 120"/>
              <a:gd name="T55" fmla="*/ 53 h 147"/>
              <a:gd name="T56" fmla="*/ 120 w 120"/>
              <a:gd name="T57" fmla="*/ 61 h 147"/>
              <a:gd name="T58" fmla="*/ 120 w 120"/>
              <a:gd name="T59" fmla="*/ 68 h 147"/>
              <a:gd name="T60" fmla="*/ 120 w 120"/>
              <a:gd name="T61" fmla="*/ 74 h 147"/>
              <a:gd name="T62" fmla="*/ 117 w 120"/>
              <a:gd name="T63" fmla="*/ 79 h 147"/>
              <a:gd name="T64" fmla="*/ 117 w 120"/>
              <a:gd name="T65" fmla="*/ 81 h 147"/>
              <a:gd name="T66" fmla="*/ 117 w 120"/>
              <a:gd name="T67" fmla="*/ 84 h 147"/>
              <a:gd name="T68" fmla="*/ 115 w 120"/>
              <a:gd name="T69" fmla="*/ 87 h 147"/>
              <a:gd name="T70" fmla="*/ 115 w 120"/>
              <a:gd name="T71" fmla="*/ 87 h 147"/>
              <a:gd name="T72" fmla="*/ 112 w 120"/>
              <a:gd name="T73" fmla="*/ 87 h 147"/>
              <a:gd name="T74" fmla="*/ 112 w 120"/>
              <a:gd name="T75" fmla="*/ 87 h 147"/>
              <a:gd name="T76" fmla="*/ 107 w 120"/>
              <a:gd name="T77" fmla="*/ 76 h 147"/>
              <a:gd name="T78" fmla="*/ 89 w 120"/>
              <a:gd name="T79" fmla="*/ 66 h 147"/>
              <a:gd name="T80" fmla="*/ 83 w 120"/>
              <a:gd name="T81" fmla="*/ 87 h 147"/>
              <a:gd name="T82" fmla="*/ 65 w 120"/>
              <a:gd name="T83" fmla="*/ 100 h 147"/>
              <a:gd name="T84" fmla="*/ 47 w 120"/>
              <a:gd name="T85" fmla="*/ 116 h 147"/>
              <a:gd name="T86" fmla="*/ 28 w 120"/>
              <a:gd name="T87" fmla="*/ 123 h 147"/>
              <a:gd name="T88" fmla="*/ 13 w 120"/>
              <a:gd name="T89" fmla="*/ 139 h 147"/>
              <a:gd name="T90" fmla="*/ 0 w 120"/>
              <a:gd name="T91" fmla="*/ 142 h 147"/>
              <a:gd name="T92" fmla="*/ 2 w 120"/>
              <a:gd name="T93" fmla="*/ 136 h 147"/>
              <a:gd name="T94" fmla="*/ 7 w 120"/>
              <a:gd name="T95" fmla="*/ 129 h 147"/>
              <a:gd name="T96" fmla="*/ 7 w 120"/>
              <a:gd name="T97" fmla="*/ 121 h 147"/>
              <a:gd name="T98" fmla="*/ 7 w 120"/>
              <a:gd name="T99" fmla="*/ 118 h 147"/>
              <a:gd name="T100" fmla="*/ 7 w 120"/>
              <a:gd name="T101" fmla="*/ 113 h 147"/>
              <a:gd name="T102" fmla="*/ 10 w 120"/>
              <a:gd name="T103" fmla="*/ 105 h 147"/>
              <a:gd name="T104" fmla="*/ 10 w 120"/>
              <a:gd name="T105" fmla="*/ 100 h 147"/>
              <a:gd name="T106" fmla="*/ 13 w 120"/>
              <a:gd name="T107" fmla="*/ 95 h 147"/>
              <a:gd name="T108" fmla="*/ 13 w 120"/>
              <a:gd name="T109" fmla="*/ 89 h 147"/>
              <a:gd name="T110" fmla="*/ 13 w 120"/>
              <a:gd name="T111" fmla="*/ 87 h 147"/>
              <a:gd name="T112" fmla="*/ 15 w 120"/>
              <a:gd name="T113" fmla="*/ 79 h 147"/>
              <a:gd name="T114" fmla="*/ 10 w 120"/>
              <a:gd name="T115" fmla="*/ 74 h 14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0" h="147">
                <a:moveTo>
                  <a:pt x="13" y="68"/>
                </a:move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21" y="66"/>
                </a:lnTo>
                <a:lnTo>
                  <a:pt x="23" y="66"/>
                </a:lnTo>
                <a:lnTo>
                  <a:pt x="23" y="63"/>
                </a:lnTo>
                <a:lnTo>
                  <a:pt x="26" y="63"/>
                </a:lnTo>
                <a:lnTo>
                  <a:pt x="26" y="58"/>
                </a:lnTo>
                <a:lnTo>
                  <a:pt x="23" y="55"/>
                </a:lnTo>
                <a:lnTo>
                  <a:pt x="23" y="53"/>
                </a:lnTo>
                <a:lnTo>
                  <a:pt x="23" y="50"/>
                </a:lnTo>
                <a:lnTo>
                  <a:pt x="23" y="47"/>
                </a:lnTo>
                <a:lnTo>
                  <a:pt x="26" y="45"/>
                </a:lnTo>
                <a:lnTo>
                  <a:pt x="28" y="45"/>
                </a:lnTo>
                <a:lnTo>
                  <a:pt x="28" y="42"/>
                </a:lnTo>
                <a:lnTo>
                  <a:pt x="28" y="40"/>
                </a:lnTo>
                <a:lnTo>
                  <a:pt x="28" y="37"/>
                </a:lnTo>
                <a:lnTo>
                  <a:pt x="28" y="34"/>
                </a:lnTo>
                <a:lnTo>
                  <a:pt x="31" y="34"/>
                </a:lnTo>
                <a:lnTo>
                  <a:pt x="31" y="32"/>
                </a:lnTo>
                <a:lnTo>
                  <a:pt x="34" y="32"/>
                </a:lnTo>
                <a:lnTo>
                  <a:pt x="36" y="29"/>
                </a:lnTo>
                <a:lnTo>
                  <a:pt x="39" y="29"/>
                </a:lnTo>
                <a:lnTo>
                  <a:pt x="39" y="27"/>
                </a:lnTo>
                <a:lnTo>
                  <a:pt x="41" y="27"/>
                </a:lnTo>
                <a:lnTo>
                  <a:pt x="41" y="24"/>
                </a:lnTo>
                <a:lnTo>
                  <a:pt x="41" y="21"/>
                </a:lnTo>
                <a:lnTo>
                  <a:pt x="44" y="21"/>
                </a:lnTo>
                <a:lnTo>
                  <a:pt x="44" y="19"/>
                </a:lnTo>
                <a:lnTo>
                  <a:pt x="44" y="16"/>
                </a:lnTo>
                <a:lnTo>
                  <a:pt x="44" y="13"/>
                </a:lnTo>
                <a:lnTo>
                  <a:pt x="47" y="13"/>
                </a:lnTo>
                <a:lnTo>
                  <a:pt x="49" y="13"/>
                </a:lnTo>
                <a:lnTo>
                  <a:pt x="49" y="11"/>
                </a:lnTo>
                <a:lnTo>
                  <a:pt x="49" y="8"/>
                </a:lnTo>
                <a:lnTo>
                  <a:pt x="52" y="8"/>
                </a:lnTo>
                <a:lnTo>
                  <a:pt x="52" y="6"/>
                </a:lnTo>
                <a:lnTo>
                  <a:pt x="52" y="3"/>
                </a:lnTo>
                <a:lnTo>
                  <a:pt x="55" y="3"/>
                </a:lnTo>
                <a:lnTo>
                  <a:pt x="55" y="0"/>
                </a:lnTo>
                <a:lnTo>
                  <a:pt x="55" y="3"/>
                </a:lnTo>
                <a:lnTo>
                  <a:pt x="57" y="3"/>
                </a:lnTo>
                <a:lnTo>
                  <a:pt x="57" y="6"/>
                </a:lnTo>
                <a:lnTo>
                  <a:pt x="57" y="8"/>
                </a:lnTo>
                <a:lnTo>
                  <a:pt x="60" y="11"/>
                </a:lnTo>
                <a:lnTo>
                  <a:pt x="62" y="11"/>
                </a:lnTo>
                <a:lnTo>
                  <a:pt x="65" y="13"/>
                </a:lnTo>
                <a:lnTo>
                  <a:pt x="68" y="13"/>
                </a:lnTo>
                <a:lnTo>
                  <a:pt x="70" y="13"/>
                </a:lnTo>
                <a:lnTo>
                  <a:pt x="73" y="13"/>
                </a:lnTo>
                <a:lnTo>
                  <a:pt x="73" y="16"/>
                </a:lnTo>
                <a:lnTo>
                  <a:pt x="73" y="19"/>
                </a:lnTo>
                <a:lnTo>
                  <a:pt x="76" y="19"/>
                </a:lnTo>
                <a:lnTo>
                  <a:pt x="76" y="21"/>
                </a:lnTo>
                <a:lnTo>
                  <a:pt x="76" y="24"/>
                </a:lnTo>
                <a:lnTo>
                  <a:pt x="78" y="24"/>
                </a:lnTo>
                <a:lnTo>
                  <a:pt x="78" y="27"/>
                </a:lnTo>
                <a:lnTo>
                  <a:pt x="81" y="27"/>
                </a:lnTo>
                <a:lnTo>
                  <a:pt x="83" y="27"/>
                </a:lnTo>
                <a:lnTo>
                  <a:pt x="86" y="27"/>
                </a:lnTo>
                <a:lnTo>
                  <a:pt x="89" y="27"/>
                </a:lnTo>
                <a:lnTo>
                  <a:pt x="89" y="29"/>
                </a:lnTo>
                <a:lnTo>
                  <a:pt x="89" y="32"/>
                </a:lnTo>
                <a:lnTo>
                  <a:pt x="91" y="34"/>
                </a:lnTo>
                <a:lnTo>
                  <a:pt x="94" y="37"/>
                </a:lnTo>
                <a:lnTo>
                  <a:pt x="94" y="40"/>
                </a:lnTo>
                <a:lnTo>
                  <a:pt x="96" y="42"/>
                </a:lnTo>
                <a:lnTo>
                  <a:pt x="99" y="42"/>
                </a:lnTo>
                <a:lnTo>
                  <a:pt x="102" y="45"/>
                </a:lnTo>
                <a:lnTo>
                  <a:pt x="104" y="45"/>
                </a:lnTo>
                <a:lnTo>
                  <a:pt x="107" y="45"/>
                </a:lnTo>
                <a:lnTo>
                  <a:pt x="110" y="45"/>
                </a:lnTo>
                <a:lnTo>
                  <a:pt x="112" y="45"/>
                </a:lnTo>
                <a:lnTo>
                  <a:pt x="115" y="45"/>
                </a:lnTo>
                <a:lnTo>
                  <a:pt x="115" y="47"/>
                </a:lnTo>
                <a:lnTo>
                  <a:pt x="115" y="53"/>
                </a:lnTo>
                <a:lnTo>
                  <a:pt x="115" y="55"/>
                </a:lnTo>
                <a:lnTo>
                  <a:pt x="117" y="55"/>
                </a:lnTo>
                <a:lnTo>
                  <a:pt x="117" y="58"/>
                </a:lnTo>
                <a:lnTo>
                  <a:pt x="117" y="61"/>
                </a:lnTo>
                <a:lnTo>
                  <a:pt x="120" y="61"/>
                </a:lnTo>
                <a:lnTo>
                  <a:pt x="120" y="63"/>
                </a:lnTo>
                <a:lnTo>
                  <a:pt x="120" y="66"/>
                </a:lnTo>
                <a:lnTo>
                  <a:pt x="120" y="68"/>
                </a:lnTo>
                <a:lnTo>
                  <a:pt x="120" y="71"/>
                </a:lnTo>
                <a:lnTo>
                  <a:pt x="120" y="74"/>
                </a:lnTo>
                <a:lnTo>
                  <a:pt x="120" y="76"/>
                </a:lnTo>
                <a:lnTo>
                  <a:pt x="120" y="79"/>
                </a:lnTo>
                <a:lnTo>
                  <a:pt x="117" y="79"/>
                </a:lnTo>
                <a:lnTo>
                  <a:pt x="117" y="81"/>
                </a:lnTo>
                <a:lnTo>
                  <a:pt x="117" y="84"/>
                </a:lnTo>
                <a:lnTo>
                  <a:pt x="117" y="87"/>
                </a:lnTo>
                <a:lnTo>
                  <a:pt x="115" y="87"/>
                </a:lnTo>
                <a:lnTo>
                  <a:pt x="112" y="87"/>
                </a:lnTo>
                <a:lnTo>
                  <a:pt x="110" y="87"/>
                </a:lnTo>
                <a:lnTo>
                  <a:pt x="110" y="81"/>
                </a:lnTo>
                <a:lnTo>
                  <a:pt x="110" y="79"/>
                </a:lnTo>
                <a:lnTo>
                  <a:pt x="107" y="76"/>
                </a:lnTo>
                <a:lnTo>
                  <a:pt x="107" y="74"/>
                </a:lnTo>
                <a:lnTo>
                  <a:pt x="104" y="68"/>
                </a:lnTo>
                <a:lnTo>
                  <a:pt x="102" y="66"/>
                </a:lnTo>
                <a:lnTo>
                  <a:pt x="96" y="63"/>
                </a:lnTo>
                <a:lnTo>
                  <a:pt x="94" y="63"/>
                </a:lnTo>
                <a:lnTo>
                  <a:pt x="89" y="66"/>
                </a:lnTo>
                <a:lnTo>
                  <a:pt x="89" y="71"/>
                </a:lnTo>
                <a:lnTo>
                  <a:pt x="86" y="74"/>
                </a:lnTo>
                <a:lnTo>
                  <a:pt x="83" y="76"/>
                </a:lnTo>
                <a:lnTo>
                  <a:pt x="83" y="79"/>
                </a:lnTo>
                <a:lnTo>
                  <a:pt x="83" y="84"/>
                </a:lnTo>
                <a:lnTo>
                  <a:pt x="83" y="87"/>
                </a:lnTo>
                <a:lnTo>
                  <a:pt x="81" y="92"/>
                </a:lnTo>
                <a:lnTo>
                  <a:pt x="78" y="95"/>
                </a:lnTo>
                <a:lnTo>
                  <a:pt x="76" y="95"/>
                </a:lnTo>
                <a:lnTo>
                  <a:pt x="70" y="97"/>
                </a:lnTo>
                <a:lnTo>
                  <a:pt x="68" y="97"/>
                </a:lnTo>
                <a:lnTo>
                  <a:pt x="65" y="100"/>
                </a:lnTo>
                <a:lnTo>
                  <a:pt x="62" y="102"/>
                </a:lnTo>
                <a:lnTo>
                  <a:pt x="57" y="102"/>
                </a:lnTo>
                <a:lnTo>
                  <a:pt x="55" y="102"/>
                </a:lnTo>
                <a:lnTo>
                  <a:pt x="52" y="105"/>
                </a:lnTo>
                <a:lnTo>
                  <a:pt x="49" y="108"/>
                </a:lnTo>
                <a:lnTo>
                  <a:pt x="47" y="116"/>
                </a:lnTo>
                <a:lnTo>
                  <a:pt x="44" y="118"/>
                </a:lnTo>
                <a:lnTo>
                  <a:pt x="39" y="121"/>
                </a:lnTo>
                <a:lnTo>
                  <a:pt x="36" y="118"/>
                </a:lnTo>
                <a:lnTo>
                  <a:pt x="31" y="118"/>
                </a:lnTo>
                <a:lnTo>
                  <a:pt x="31" y="121"/>
                </a:lnTo>
                <a:lnTo>
                  <a:pt x="28" y="123"/>
                </a:lnTo>
                <a:lnTo>
                  <a:pt x="26" y="129"/>
                </a:lnTo>
                <a:lnTo>
                  <a:pt x="23" y="131"/>
                </a:lnTo>
                <a:lnTo>
                  <a:pt x="23" y="134"/>
                </a:lnTo>
                <a:lnTo>
                  <a:pt x="21" y="136"/>
                </a:lnTo>
                <a:lnTo>
                  <a:pt x="15" y="139"/>
                </a:lnTo>
                <a:lnTo>
                  <a:pt x="13" y="139"/>
                </a:lnTo>
                <a:lnTo>
                  <a:pt x="10" y="142"/>
                </a:lnTo>
                <a:lnTo>
                  <a:pt x="5" y="142"/>
                </a:lnTo>
                <a:lnTo>
                  <a:pt x="2" y="144"/>
                </a:lnTo>
                <a:lnTo>
                  <a:pt x="0" y="147"/>
                </a:lnTo>
                <a:lnTo>
                  <a:pt x="0" y="142"/>
                </a:lnTo>
                <a:lnTo>
                  <a:pt x="2" y="139"/>
                </a:lnTo>
                <a:lnTo>
                  <a:pt x="2" y="136"/>
                </a:lnTo>
                <a:lnTo>
                  <a:pt x="2" y="134"/>
                </a:lnTo>
                <a:lnTo>
                  <a:pt x="5" y="134"/>
                </a:lnTo>
                <a:lnTo>
                  <a:pt x="5" y="131"/>
                </a:lnTo>
                <a:lnTo>
                  <a:pt x="7" y="131"/>
                </a:lnTo>
                <a:lnTo>
                  <a:pt x="7" y="129"/>
                </a:lnTo>
                <a:lnTo>
                  <a:pt x="7" y="126"/>
                </a:lnTo>
                <a:lnTo>
                  <a:pt x="5" y="126"/>
                </a:lnTo>
                <a:lnTo>
                  <a:pt x="7" y="123"/>
                </a:lnTo>
                <a:lnTo>
                  <a:pt x="7" y="121"/>
                </a:lnTo>
                <a:lnTo>
                  <a:pt x="10" y="121"/>
                </a:lnTo>
                <a:lnTo>
                  <a:pt x="10" y="118"/>
                </a:lnTo>
                <a:lnTo>
                  <a:pt x="7" y="118"/>
                </a:lnTo>
                <a:lnTo>
                  <a:pt x="7" y="116"/>
                </a:lnTo>
                <a:lnTo>
                  <a:pt x="7" y="113"/>
                </a:lnTo>
                <a:lnTo>
                  <a:pt x="7" y="110"/>
                </a:lnTo>
                <a:lnTo>
                  <a:pt x="7" y="108"/>
                </a:lnTo>
                <a:lnTo>
                  <a:pt x="10" y="108"/>
                </a:lnTo>
                <a:lnTo>
                  <a:pt x="10" y="105"/>
                </a:lnTo>
                <a:lnTo>
                  <a:pt x="10" y="102"/>
                </a:lnTo>
                <a:lnTo>
                  <a:pt x="10" y="100"/>
                </a:lnTo>
                <a:lnTo>
                  <a:pt x="10" y="97"/>
                </a:lnTo>
                <a:lnTo>
                  <a:pt x="13" y="97"/>
                </a:lnTo>
                <a:lnTo>
                  <a:pt x="13" y="95"/>
                </a:lnTo>
                <a:lnTo>
                  <a:pt x="13" y="92"/>
                </a:lnTo>
                <a:lnTo>
                  <a:pt x="13" y="89"/>
                </a:lnTo>
                <a:lnTo>
                  <a:pt x="10" y="89"/>
                </a:lnTo>
                <a:lnTo>
                  <a:pt x="10" y="87"/>
                </a:lnTo>
                <a:lnTo>
                  <a:pt x="13" y="87"/>
                </a:lnTo>
                <a:lnTo>
                  <a:pt x="13" y="84"/>
                </a:lnTo>
                <a:lnTo>
                  <a:pt x="13" y="81"/>
                </a:lnTo>
                <a:lnTo>
                  <a:pt x="15" y="79"/>
                </a:lnTo>
                <a:lnTo>
                  <a:pt x="13" y="79"/>
                </a:lnTo>
                <a:lnTo>
                  <a:pt x="13" y="76"/>
                </a:lnTo>
                <a:lnTo>
                  <a:pt x="13" y="74"/>
                </a:lnTo>
                <a:lnTo>
                  <a:pt x="10" y="74"/>
                </a:lnTo>
                <a:lnTo>
                  <a:pt x="10" y="71"/>
                </a:lnTo>
                <a:lnTo>
                  <a:pt x="13" y="68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Fredonia" textlink="">
        <xdr:nvSpPr>
          <xdr:cNvPr id="324" name="05282">
            <a:extLst>
              <a:ext uri="{FF2B5EF4-FFF2-40B4-BE49-F238E27FC236}">
                <a16:creationId xmlns:a16="http://schemas.microsoft.com/office/drawing/2014/main" id="{00000000-0008-0000-0300-000044010000}"/>
              </a:ext>
            </a:extLst>
          </xdr:cNvPr>
          <xdr:cNvSpPr>
            <a:spLocks/>
          </xdr:cNvSpPr>
        </xdr:nvSpPr>
        <xdr:spPr bwMode="auto">
          <a:xfrm>
            <a:off x="8294691" y="4894254"/>
            <a:ext cx="271462" cy="390524"/>
          </a:xfrm>
          <a:custGeom>
            <a:avLst/>
            <a:gdLst>
              <a:gd name="T0" fmla="*/ 113 w 144"/>
              <a:gd name="T1" fmla="*/ 191 h 207"/>
              <a:gd name="T2" fmla="*/ 116 w 144"/>
              <a:gd name="T3" fmla="*/ 183 h 207"/>
              <a:gd name="T4" fmla="*/ 108 w 144"/>
              <a:gd name="T5" fmla="*/ 178 h 207"/>
              <a:gd name="T6" fmla="*/ 105 w 144"/>
              <a:gd name="T7" fmla="*/ 167 h 207"/>
              <a:gd name="T8" fmla="*/ 97 w 144"/>
              <a:gd name="T9" fmla="*/ 167 h 207"/>
              <a:gd name="T10" fmla="*/ 92 w 144"/>
              <a:gd name="T11" fmla="*/ 162 h 207"/>
              <a:gd name="T12" fmla="*/ 84 w 144"/>
              <a:gd name="T13" fmla="*/ 154 h 207"/>
              <a:gd name="T14" fmla="*/ 74 w 144"/>
              <a:gd name="T15" fmla="*/ 149 h 207"/>
              <a:gd name="T16" fmla="*/ 66 w 144"/>
              <a:gd name="T17" fmla="*/ 144 h 207"/>
              <a:gd name="T18" fmla="*/ 53 w 144"/>
              <a:gd name="T19" fmla="*/ 141 h 207"/>
              <a:gd name="T20" fmla="*/ 40 w 144"/>
              <a:gd name="T21" fmla="*/ 139 h 207"/>
              <a:gd name="T22" fmla="*/ 37 w 144"/>
              <a:gd name="T23" fmla="*/ 128 h 207"/>
              <a:gd name="T24" fmla="*/ 29 w 144"/>
              <a:gd name="T25" fmla="*/ 120 h 207"/>
              <a:gd name="T26" fmla="*/ 21 w 144"/>
              <a:gd name="T27" fmla="*/ 110 h 207"/>
              <a:gd name="T28" fmla="*/ 11 w 144"/>
              <a:gd name="T29" fmla="*/ 102 h 207"/>
              <a:gd name="T30" fmla="*/ 8 w 144"/>
              <a:gd name="T31" fmla="*/ 92 h 207"/>
              <a:gd name="T32" fmla="*/ 6 w 144"/>
              <a:gd name="T33" fmla="*/ 81 h 207"/>
              <a:gd name="T34" fmla="*/ 3 w 144"/>
              <a:gd name="T35" fmla="*/ 68 h 207"/>
              <a:gd name="T36" fmla="*/ 16 w 144"/>
              <a:gd name="T37" fmla="*/ 63 h 207"/>
              <a:gd name="T38" fmla="*/ 27 w 144"/>
              <a:gd name="T39" fmla="*/ 50 h 207"/>
              <a:gd name="T40" fmla="*/ 34 w 144"/>
              <a:gd name="T41" fmla="*/ 55 h 207"/>
              <a:gd name="T42" fmla="*/ 42 w 144"/>
              <a:gd name="T43" fmla="*/ 60 h 207"/>
              <a:gd name="T44" fmla="*/ 50 w 144"/>
              <a:gd name="T45" fmla="*/ 58 h 207"/>
              <a:gd name="T46" fmla="*/ 61 w 144"/>
              <a:gd name="T47" fmla="*/ 55 h 207"/>
              <a:gd name="T48" fmla="*/ 68 w 144"/>
              <a:gd name="T49" fmla="*/ 50 h 207"/>
              <a:gd name="T50" fmla="*/ 71 w 144"/>
              <a:gd name="T51" fmla="*/ 42 h 207"/>
              <a:gd name="T52" fmla="*/ 74 w 144"/>
              <a:gd name="T53" fmla="*/ 31 h 207"/>
              <a:gd name="T54" fmla="*/ 82 w 144"/>
              <a:gd name="T55" fmla="*/ 29 h 207"/>
              <a:gd name="T56" fmla="*/ 79 w 144"/>
              <a:gd name="T57" fmla="*/ 18 h 207"/>
              <a:gd name="T58" fmla="*/ 71 w 144"/>
              <a:gd name="T59" fmla="*/ 21 h 207"/>
              <a:gd name="T60" fmla="*/ 71 w 144"/>
              <a:gd name="T61" fmla="*/ 13 h 207"/>
              <a:gd name="T62" fmla="*/ 84 w 144"/>
              <a:gd name="T63" fmla="*/ 3 h 207"/>
              <a:gd name="T64" fmla="*/ 97 w 144"/>
              <a:gd name="T65" fmla="*/ 3 h 207"/>
              <a:gd name="T66" fmla="*/ 108 w 144"/>
              <a:gd name="T67" fmla="*/ 8 h 207"/>
              <a:gd name="T68" fmla="*/ 121 w 144"/>
              <a:gd name="T69" fmla="*/ 5 h 207"/>
              <a:gd name="T70" fmla="*/ 126 w 144"/>
              <a:gd name="T71" fmla="*/ 5 h 207"/>
              <a:gd name="T72" fmla="*/ 131 w 144"/>
              <a:gd name="T73" fmla="*/ 10 h 207"/>
              <a:gd name="T74" fmla="*/ 139 w 144"/>
              <a:gd name="T75" fmla="*/ 13 h 207"/>
              <a:gd name="T76" fmla="*/ 142 w 144"/>
              <a:gd name="T77" fmla="*/ 18 h 207"/>
              <a:gd name="T78" fmla="*/ 134 w 144"/>
              <a:gd name="T79" fmla="*/ 18 h 207"/>
              <a:gd name="T80" fmla="*/ 126 w 144"/>
              <a:gd name="T81" fmla="*/ 24 h 207"/>
              <a:gd name="T82" fmla="*/ 121 w 144"/>
              <a:gd name="T83" fmla="*/ 29 h 207"/>
              <a:gd name="T84" fmla="*/ 116 w 144"/>
              <a:gd name="T85" fmla="*/ 34 h 207"/>
              <a:gd name="T86" fmla="*/ 110 w 144"/>
              <a:gd name="T87" fmla="*/ 39 h 207"/>
              <a:gd name="T88" fmla="*/ 113 w 144"/>
              <a:gd name="T89" fmla="*/ 52 h 207"/>
              <a:gd name="T90" fmla="*/ 118 w 144"/>
              <a:gd name="T91" fmla="*/ 65 h 207"/>
              <a:gd name="T92" fmla="*/ 126 w 144"/>
              <a:gd name="T93" fmla="*/ 78 h 207"/>
              <a:gd name="T94" fmla="*/ 134 w 144"/>
              <a:gd name="T95" fmla="*/ 92 h 207"/>
              <a:gd name="T96" fmla="*/ 137 w 144"/>
              <a:gd name="T97" fmla="*/ 107 h 207"/>
              <a:gd name="T98" fmla="*/ 131 w 144"/>
              <a:gd name="T99" fmla="*/ 120 h 207"/>
              <a:gd name="T100" fmla="*/ 137 w 144"/>
              <a:gd name="T101" fmla="*/ 136 h 207"/>
              <a:gd name="T102" fmla="*/ 139 w 144"/>
              <a:gd name="T103" fmla="*/ 149 h 207"/>
              <a:gd name="T104" fmla="*/ 134 w 144"/>
              <a:gd name="T105" fmla="*/ 162 h 207"/>
              <a:gd name="T106" fmla="*/ 137 w 144"/>
              <a:gd name="T107" fmla="*/ 173 h 207"/>
              <a:gd name="T108" fmla="*/ 134 w 144"/>
              <a:gd name="T109" fmla="*/ 191 h 207"/>
              <a:gd name="T110" fmla="*/ 131 w 144"/>
              <a:gd name="T111" fmla="*/ 204 h 207"/>
              <a:gd name="T112" fmla="*/ 123 w 144"/>
              <a:gd name="T113" fmla="*/ 204 h 207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144" h="207">
                <a:moveTo>
                  <a:pt x="118" y="199"/>
                </a:moveTo>
                <a:lnTo>
                  <a:pt x="116" y="199"/>
                </a:lnTo>
                <a:lnTo>
                  <a:pt x="116" y="194"/>
                </a:lnTo>
                <a:lnTo>
                  <a:pt x="113" y="191"/>
                </a:lnTo>
                <a:lnTo>
                  <a:pt x="113" y="188"/>
                </a:lnTo>
                <a:lnTo>
                  <a:pt x="116" y="188"/>
                </a:lnTo>
                <a:lnTo>
                  <a:pt x="116" y="186"/>
                </a:lnTo>
                <a:lnTo>
                  <a:pt x="116" y="183"/>
                </a:lnTo>
                <a:lnTo>
                  <a:pt x="116" y="181"/>
                </a:lnTo>
                <a:lnTo>
                  <a:pt x="113" y="181"/>
                </a:lnTo>
                <a:lnTo>
                  <a:pt x="110" y="181"/>
                </a:lnTo>
                <a:lnTo>
                  <a:pt x="108" y="178"/>
                </a:lnTo>
                <a:lnTo>
                  <a:pt x="108" y="175"/>
                </a:lnTo>
                <a:lnTo>
                  <a:pt x="108" y="173"/>
                </a:lnTo>
                <a:lnTo>
                  <a:pt x="108" y="170"/>
                </a:lnTo>
                <a:lnTo>
                  <a:pt x="105" y="167"/>
                </a:lnTo>
                <a:lnTo>
                  <a:pt x="103" y="167"/>
                </a:lnTo>
                <a:lnTo>
                  <a:pt x="100" y="170"/>
                </a:lnTo>
                <a:lnTo>
                  <a:pt x="97" y="170"/>
                </a:lnTo>
                <a:lnTo>
                  <a:pt x="97" y="167"/>
                </a:lnTo>
                <a:lnTo>
                  <a:pt x="95" y="167"/>
                </a:lnTo>
                <a:lnTo>
                  <a:pt x="95" y="165"/>
                </a:lnTo>
                <a:lnTo>
                  <a:pt x="95" y="162"/>
                </a:lnTo>
                <a:lnTo>
                  <a:pt x="92" y="162"/>
                </a:lnTo>
                <a:lnTo>
                  <a:pt x="89" y="160"/>
                </a:lnTo>
                <a:lnTo>
                  <a:pt x="89" y="157"/>
                </a:lnTo>
                <a:lnTo>
                  <a:pt x="87" y="157"/>
                </a:lnTo>
                <a:lnTo>
                  <a:pt x="84" y="154"/>
                </a:lnTo>
                <a:lnTo>
                  <a:pt x="82" y="154"/>
                </a:lnTo>
                <a:lnTo>
                  <a:pt x="79" y="152"/>
                </a:lnTo>
                <a:lnTo>
                  <a:pt x="76" y="152"/>
                </a:lnTo>
                <a:lnTo>
                  <a:pt x="74" y="149"/>
                </a:lnTo>
                <a:lnTo>
                  <a:pt x="71" y="149"/>
                </a:lnTo>
                <a:lnTo>
                  <a:pt x="71" y="147"/>
                </a:lnTo>
                <a:lnTo>
                  <a:pt x="68" y="147"/>
                </a:lnTo>
                <a:lnTo>
                  <a:pt x="66" y="144"/>
                </a:lnTo>
                <a:lnTo>
                  <a:pt x="63" y="144"/>
                </a:lnTo>
                <a:lnTo>
                  <a:pt x="61" y="144"/>
                </a:lnTo>
                <a:lnTo>
                  <a:pt x="55" y="144"/>
                </a:lnTo>
                <a:lnTo>
                  <a:pt x="53" y="141"/>
                </a:lnTo>
                <a:lnTo>
                  <a:pt x="48" y="141"/>
                </a:lnTo>
                <a:lnTo>
                  <a:pt x="45" y="141"/>
                </a:lnTo>
                <a:lnTo>
                  <a:pt x="42" y="139"/>
                </a:lnTo>
                <a:lnTo>
                  <a:pt x="40" y="139"/>
                </a:lnTo>
                <a:lnTo>
                  <a:pt x="40" y="136"/>
                </a:lnTo>
                <a:lnTo>
                  <a:pt x="37" y="133"/>
                </a:lnTo>
                <a:lnTo>
                  <a:pt x="37" y="131"/>
                </a:lnTo>
                <a:lnTo>
                  <a:pt x="37" y="128"/>
                </a:lnTo>
                <a:lnTo>
                  <a:pt x="34" y="126"/>
                </a:lnTo>
                <a:lnTo>
                  <a:pt x="34" y="123"/>
                </a:lnTo>
                <a:lnTo>
                  <a:pt x="32" y="123"/>
                </a:lnTo>
                <a:lnTo>
                  <a:pt x="29" y="120"/>
                </a:lnTo>
                <a:lnTo>
                  <a:pt x="27" y="118"/>
                </a:lnTo>
                <a:lnTo>
                  <a:pt x="24" y="115"/>
                </a:lnTo>
                <a:lnTo>
                  <a:pt x="21" y="113"/>
                </a:lnTo>
                <a:lnTo>
                  <a:pt x="21" y="110"/>
                </a:lnTo>
                <a:lnTo>
                  <a:pt x="19" y="107"/>
                </a:lnTo>
                <a:lnTo>
                  <a:pt x="16" y="107"/>
                </a:lnTo>
                <a:lnTo>
                  <a:pt x="14" y="107"/>
                </a:lnTo>
                <a:lnTo>
                  <a:pt x="11" y="102"/>
                </a:lnTo>
                <a:lnTo>
                  <a:pt x="8" y="102"/>
                </a:lnTo>
                <a:lnTo>
                  <a:pt x="3" y="99"/>
                </a:lnTo>
                <a:lnTo>
                  <a:pt x="6" y="94"/>
                </a:lnTo>
                <a:lnTo>
                  <a:pt x="8" y="92"/>
                </a:lnTo>
                <a:lnTo>
                  <a:pt x="11" y="86"/>
                </a:lnTo>
                <a:lnTo>
                  <a:pt x="11" y="84"/>
                </a:lnTo>
                <a:lnTo>
                  <a:pt x="8" y="81"/>
                </a:lnTo>
                <a:lnTo>
                  <a:pt x="6" y="81"/>
                </a:lnTo>
                <a:lnTo>
                  <a:pt x="3" y="78"/>
                </a:lnTo>
                <a:lnTo>
                  <a:pt x="0" y="76"/>
                </a:lnTo>
                <a:lnTo>
                  <a:pt x="0" y="71"/>
                </a:lnTo>
                <a:lnTo>
                  <a:pt x="3" y="68"/>
                </a:lnTo>
                <a:lnTo>
                  <a:pt x="6" y="65"/>
                </a:lnTo>
                <a:lnTo>
                  <a:pt x="8" y="65"/>
                </a:lnTo>
                <a:lnTo>
                  <a:pt x="14" y="63"/>
                </a:lnTo>
                <a:lnTo>
                  <a:pt x="16" y="63"/>
                </a:lnTo>
                <a:lnTo>
                  <a:pt x="19" y="58"/>
                </a:lnTo>
                <a:lnTo>
                  <a:pt x="21" y="55"/>
                </a:lnTo>
                <a:lnTo>
                  <a:pt x="24" y="55"/>
                </a:lnTo>
                <a:lnTo>
                  <a:pt x="27" y="50"/>
                </a:lnTo>
                <a:lnTo>
                  <a:pt x="27" y="52"/>
                </a:lnTo>
                <a:lnTo>
                  <a:pt x="29" y="52"/>
                </a:lnTo>
                <a:lnTo>
                  <a:pt x="32" y="55"/>
                </a:lnTo>
                <a:lnTo>
                  <a:pt x="34" y="55"/>
                </a:lnTo>
                <a:lnTo>
                  <a:pt x="37" y="55"/>
                </a:lnTo>
                <a:lnTo>
                  <a:pt x="40" y="58"/>
                </a:lnTo>
                <a:lnTo>
                  <a:pt x="42" y="58"/>
                </a:lnTo>
                <a:lnTo>
                  <a:pt x="42" y="60"/>
                </a:lnTo>
                <a:lnTo>
                  <a:pt x="45" y="60"/>
                </a:lnTo>
                <a:lnTo>
                  <a:pt x="48" y="60"/>
                </a:lnTo>
                <a:lnTo>
                  <a:pt x="48" y="58"/>
                </a:lnTo>
                <a:lnTo>
                  <a:pt x="50" y="58"/>
                </a:lnTo>
                <a:lnTo>
                  <a:pt x="53" y="58"/>
                </a:lnTo>
                <a:lnTo>
                  <a:pt x="53" y="55"/>
                </a:lnTo>
                <a:lnTo>
                  <a:pt x="55" y="55"/>
                </a:lnTo>
                <a:lnTo>
                  <a:pt x="61" y="55"/>
                </a:lnTo>
                <a:lnTo>
                  <a:pt x="63" y="55"/>
                </a:lnTo>
                <a:lnTo>
                  <a:pt x="66" y="55"/>
                </a:lnTo>
                <a:lnTo>
                  <a:pt x="66" y="52"/>
                </a:lnTo>
                <a:lnTo>
                  <a:pt x="68" y="50"/>
                </a:lnTo>
                <a:lnTo>
                  <a:pt x="68" y="47"/>
                </a:lnTo>
                <a:lnTo>
                  <a:pt x="68" y="44"/>
                </a:lnTo>
                <a:lnTo>
                  <a:pt x="71" y="44"/>
                </a:lnTo>
                <a:lnTo>
                  <a:pt x="71" y="42"/>
                </a:lnTo>
                <a:lnTo>
                  <a:pt x="74" y="39"/>
                </a:lnTo>
                <a:lnTo>
                  <a:pt x="74" y="37"/>
                </a:lnTo>
                <a:lnTo>
                  <a:pt x="74" y="34"/>
                </a:lnTo>
                <a:lnTo>
                  <a:pt x="74" y="31"/>
                </a:lnTo>
                <a:lnTo>
                  <a:pt x="76" y="31"/>
                </a:lnTo>
                <a:lnTo>
                  <a:pt x="76" y="29"/>
                </a:lnTo>
                <a:lnTo>
                  <a:pt x="79" y="29"/>
                </a:lnTo>
                <a:lnTo>
                  <a:pt x="82" y="29"/>
                </a:lnTo>
                <a:lnTo>
                  <a:pt x="82" y="26"/>
                </a:lnTo>
                <a:lnTo>
                  <a:pt x="82" y="24"/>
                </a:lnTo>
                <a:lnTo>
                  <a:pt x="82" y="21"/>
                </a:lnTo>
                <a:lnTo>
                  <a:pt x="79" y="18"/>
                </a:lnTo>
                <a:lnTo>
                  <a:pt x="76" y="18"/>
                </a:lnTo>
                <a:lnTo>
                  <a:pt x="76" y="21"/>
                </a:lnTo>
                <a:lnTo>
                  <a:pt x="74" y="21"/>
                </a:lnTo>
                <a:lnTo>
                  <a:pt x="71" y="21"/>
                </a:lnTo>
                <a:lnTo>
                  <a:pt x="71" y="18"/>
                </a:lnTo>
                <a:lnTo>
                  <a:pt x="68" y="18"/>
                </a:lnTo>
                <a:lnTo>
                  <a:pt x="68" y="16"/>
                </a:lnTo>
                <a:lnTo>
                  <a:pt x="71" y="13"/>
                </a:lnTo>
                <a:lnTo>
                  <a:pt x="76" y="10"/>
                </a:lnTo>
                <a:lnTo>
                  <a:pt x="79" y="8"/>
                </a:lnTo>
                <a:lnTo>
                  <a:pt x="82" y="5"/>
                </a:lnTo>
                <a:lnTo>
                  <a:pt x="84" y="3"/>
                </a:lnTo>
                <a:lnTo>
                  <a:pt x="89" y="3"/>
                </a:lnTo>
                <a:lnTo>
                  <a:pt x="92" y="0"/>
                </a:lnTo>
                <a:lnTo>
                  <a:pt x="92" y="3"/>
                </a:lnTo>
                <a:lnTo>
                  <a:pt x="97" y="3"/>
                </a:lnTo>
                <a:lnTo>
                  <a:pt x="100" y="5"/>
                </a:lnTo>
                <a:lnTo>
                  <a:pt x="103" y="5"/>
                </a:lnTo>
                <a:lnTo>
                  <a:pt x="105" y="8"/>
                </a:lnTo>
                <a:lnTo>
                  <a:pt x="108" y="8"/>
                </a:lnTo>
                <a:lnTo>
                  <a:pt x="113" y="5"/>
                </a:lnTo>
                <a:lnTo>
                  <a:pt x="116" y="5"/>
                </a:lnTo>
                <a:lnTo>
                  <a:pt x="118" y="5"/>
                </a:lnTo>
                <a:lnTo>
                  <a:pt x="121" y="5"/>
                </a:lnTo>
                <a:lnTo>
                  <a:pt x="121" y="3"/>
                </a:lnTo>
                <a:lnTo>
                  <a:pt x="123" y="3"/>
                </a:lnTo>
                <a:lnTo>
                  <a:pt x="126" y="3"/>
                </a:lnTo>
                <a:lnTo>
                  <a:pt x="126" y="5"/>
                </a:lnTo>
                <a:lnTo>
                  <a:pt x="129" y="5"/>
                </a:lnTo>
                <a:lnTo>
                  <a:pt x="129" y="8"/>
                </a:lnTo>
                <a:lnTo>
                  <a:pt x="129" y="10"/>
                </a:lnTo>
                <a:lnTo>
                  <a:pt x="131" y="10"/>
                </a:lnTo>
                <a:lnTo>
                  <a:pt x="131" y="13"/>
                </a:lnTo>
                <a:lnTo>
                  <a:pt x="134" y="13"/>
                </a:lnTo>
                <a:lnTo>
                  <a:pt x="137" y="13"/>
                </a:lnTo>
                <a:lnTo>
                  <a:pt x="139" y="13"/>
                </a:lnTo>
                <a:lnTo>
                  <a:pt x="142" y="13"/>
                </a:lnTo>
                <a:lnTo>
                  <a:pt x="144" y="13"/>
                </a:lnTo>
                <a:lnTo>
                  <a:pt x="142" y="16"/>
                </a:lnTo>
                <a:lnTo>
                  <a:pt x="142" y="18"/>
                </a:lnTo>
                <a:lnTo>
                  <a:pt x="139" y="18"/>
                </a:lnTo>
                <a:lnTo>
                  <a:pt x="137" y="18"/>
                </a:lnTo>
                <a:lnTo>
                  <a:pt x="137" y="21"/>
                </a:lnTo>
                <a:lnTo>
                  <a:pt x="134" y="18"/>
                </a:lnTo>
                <a:lnTo>
                  <a:pt x="131" y="18"/>
                </a:lnTo>
                <a:lnTo>
                  <a:pt x="131" y="21"/>
                </a:lnTo>
                <a:lnTo>
                  <a:pt x="129" y="21"/>
                </a:lnTo>
                <a:lnTo>
                  <a:pt x="126" y="24"/>
                </a:lnTo>
                <a:lnTo>
                  <a:pt x="126" y="26"/>
                </a:lnTo>
                <a:lnTo>
                  <a:pt x="123" y="26"/>
                </a:lnTo>
                <a:lnTo>
                  <a:pt x="121" y="26"/>
                </a:lnTo>
                <a:lnTo>
                  <a:pt x="121" y="29"/>
                </a:lnTo>
                <a:lnTo>
                  <a:pt x="118" y="29"/>
                </a:lnTo>
                <a:lnTo>
                  <a:pt x="118" y="31"/>
                </a:lnTo>
                <a:lnTo>
                  <a:pt x="118" y="34"/>
                </a:lnTo>
                <a:lnTo>
                  <a:pt x="116" y="34"/>
                </a:lnTo>
                <a:lnTo>
                  <a:pt x="116" y="37"/>
                </a:lnTo>
                <a:lnTo>
                  <a:pt x="116" y="39"/>
                </a:lnTo>
                <a:lnTo>
                  <a:pt x="113" y="39"/>
                </a:lnTo>
                <a:lnTo>
                  <a:pt x="110" y="39"/>
                </a:lnTo>
                <a:lnTo>
                  <a:pt x="110" y="42"/>
                </a:lnTo>
                <a:lnTo>
                  <a:pt x="110" y="44"/>
                </a:lnTo>
                <a:lnTo>
                  <a:pt x="110" y="50"/>
                </a:lnTo>
                <a:lnTo>
                  <a:pt x="113" y="52"/>
                </a:lnTo>
                <a:lnTo>
                  <a:pt x="116" y="55"/>
                </a:lnTo>
                <a:lnTo>
                  <a:pt x="116" y="58"/>
                </a:lnTo>
                <a:lnTo>
                  <a:pt x="118" y="60"/>
                </a:lnTo>
                <a:lnTo>
                  <a:pt x="118" y="65"/>
                </a:lnTo>
                <a:lnTo>
                  <a:pt x="121" y="68"/>
                </a:lnTo>
                <a:lnTo>
                  <a:pt x="121" y="71"/>
                </a:lnTo>
                <a:lnTo>
                  <a:pt x="123" y="76"/>
                </a:lnTo>
                <a:lnTo>
                  <a:pt x="126" y="78"/>
                </a:lnTo>
                <a:lnTo>
                  <a:pt x="126" y="81"/>
                </a:lnTo>
                <a:lnTo>
                  <a:pt x="129" y="84"/>
                </a:lnTo>
                <a:lnTo>
                  <a:pt x="131" y="89"/>
                </a:lnTo>
                <a:lnTo>
                  <a:pt x="134" y="92"/>
                </a:lnTo>
                <a:lnTo>
                  <a:pt x="134" y="97"/>
                </a:lnTo>
                <a:lnTo>
                  <a:pt x="134" y="99"/>
                </a:lnTo>
                <a:lnTo>
                  <a:pt x="137" y="102"/>
                </a:lnTo>
                <a:lnTo>
                  <a:pt x="137" y="107"/>
                </a:lnTo>
                <a:lnTo>
                  <a:pt x="137" y="110"/>
                </a:lnTo>
                <a:lnTo>
                  <a:pt x="131" y="113"/>
                </a:lnTo>
                <a:lnTo>
                  <a:pt x="131" y="115"/>
                </a:lnTo>
                <a:lnTo>
                  <a:pt x="131" y="120"/>
                </a:lnTo>
                <a:lnTo>
                  <a:pt x="134" y="123"/>
                </a:lnTo>
                <a:lnTo>
                  <a:pt x="134" y="126"/>
                </a:lnTo>
                <a:lnTo>
                  <a:pt x="137" y="128"/>
                </a:lnTo>
                <a:lnTo>
                  <a:pt x="137" y="136"/>
                </a:lnTo>
                <a:lnTo>
                  <a:pt x="139" y="139"/>
                </a:lnTo>
                <a:lnTo>
                  <a:pt x="139" y="141"/>
                </a:lnTo>
                <a:lnTo>
                  <a:pt x="142" y="144"/>
                </a:lnTo>
                <a:lnTo>
                  <a:pt x="139" y="149"/>
                </a:lnTo>
                <a:lnTo>
                  <a:pt x="137" y="152"/>
                </a:lnTo>
                <a:lnTo>
                  <a:pt x="134" y="157"/>
                </a:lnTo>
                <a:lnTo>
                  <a:pt x="134" y="160"/>
                </a:lnTo>
                <a:lnTo>
                  <a:pt x="134" y="162"/>
                </a:lnTo>
                <a:lnTo>
                  <a:pt x="134" y="165"/>
                </a:lnTo>
                <a:lnTo>
                  <a:pt x="137" y="167"/>
                </a:lnTo>
                <a:lnTo>
                  <a:pt x="137" y="170"/>
                </a:lnTo>
                <a:lnTo>
                  <a:pt x="137" y="173"/>
                </a:lnTo>
                <a:lnTo>
                  <a:pt x="134" y="178"/>
                </a:lnTo>
                <a:lnTo>
                  <a:pt x="134" y="183"/>
                </a:lnTo>
                <a:lnTo>
                  <a:pt x="134" y="186"/>
                </a:lnTo>
                <a:lnTo>
                  <a:pt x="134" y="191"/>
                </a:lnTo>
                <a:lnTo>
                  <a:pt x="137" y="196"/>
                </a:lnTo>
                <a:lnTo>
                  <a:pt x="137" y="199"/>
                </a:lnTo>
                <a:lnTo>
                  <a:pt x="134" y="202"/>
                </a:lnTo>
                <a:lnTo>
                  <a:pt x="131" y="204"/>
                </a:lnTo>
                <a:lnTo>
                  <a:pt x="131" y="207"/>
                </a:lnTo>
                <a:lnTo>
                  <a:pt x="129" y="207"/>
                </a:lnTo>
                <a:lnTo>
                  <a:pt x="126" y="207"/>
                </a:lnTo>
                <a:lnTo>
                  <a:pt x="123" y="204"/>
                </a:lnTo>
                <a:lnTo>
                  <a:pt x="121" y="202"/>
                </a:lnTo>
                <a:lnTo>
                  <a:pt x="118" y="199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enecia" textlink="">
        <xdr:nvSpPr>
          <xdr:cNvPr id="325" name="05861">
            <a:extLst>
              <a:ext uri="{FF2B5EF4-FFF2-40B4-BE49-F238E27FC236}">
                <a16:creationId xmlns:a16="http://schemas.microsoft.com/office/drawing/2014/main" id="{00000000-0008-0000-0300-000045010000}"/>
              </a:ext>
            </a:extLst>
          </xdr:cNvPr>
          <xdr:cNvSpPr>
            <a:spLocks/>
          </xdr:cNvSpPr>
        </xdr:nvSpPr>
        <xdr:spPr bwMode="auto">
          <a:xfrm>
            <a:off x="8170866" y="4878379"/>
            <a:ext cx="277812" cy="203199"/>
          </a:xfrm>
          <a:custGeom>
            <a:avLst/>
            <a:gdLst>
              <a:gd name="T0" fmla="*/ 60 w 147"/>
              <a:gd name="T1" fmla="*/ 100 h 107"/>
              <a:gd name="T2" fmla="*/ 44 w 147"/>
              <a:gd name="T3" fmla="*/ 94 h 107"/>
              <a:gd name="T4" fmla="*/ 34 w 147"/>
              <a:gd name="T5" fmla="*/ 84 h 107"/>
              <a:gd name="T6" fmla="*/ 24 w 147"/>
              <a:gd name="T7" fmla="*/ 73 h 107"/>
              <a:gd name="T8" fmla="*/ 13 w 147"/>
              <a:gd name="T9" fmla="*/ 66 h 107"/>
              <a:gd name="T10" fmla="*/ 0 w 147"/>
              <a:gd name="T11" fmla="*/ 60 h 107"/>
              <a:gd name="T12" fmla="*/ 8 w 147"/>
              <a:gd name="T13" fmla="*/ 45 h 107"/>
              <a:gd name="T14" fmla="*/ 18 w 147"/>
              <a:gd name="T15" fmla="*/ 26 h 107"/>
              <a:gd name="T16" fmla="*/ 18 w 147"/>
              <a:gd name="T17" fmla="*/ 3 h 107"/>
              <a:gd name="T18" fmla="*/ 29 w 147"/>
              <a:gd name="T19" fmla="*/ 5 h 107"/>
              <a:gd name="T20" fmla="*/ 47 w 147"/>
              <a:gd name="T21" fmla="*/ 8 h 107"/>
              <a:gd name="T22" fmla="*/ 63 w 147"/>
              <a:gd name="T23" fmla="*/ 11 h 107"/>
              <a:gd name="T24" fmla="*/ 79 w 147"/>
              <a:gd name="T25" fmla="*/ 8 h 107"/>
              <a:gd name="T26" fmla="*/ 92 w 147"/>
              <a:gd name="T27" fmla="*/ 8 h 107"/>
              <a:gd name="T28" fmla="*/ 107 w 147"/>
              <a:gd name="T29" fmla="*/ 11 h 107"/>
              <a:gd name="T30" fmla="*/ 123 w 147"/>
              <a:gd name="T31" fmla="*/ 24 h 107"/>
              <a:gd name="T32" fmla="*/ 133 w 147"/>
              <a:gd name="T33" fmla="*/ 24 h 107"/>
              <a:gd name="T34" fmla="*/ 136 w 147"/>
              <a:gd name="T35" fmla="*/ 26 h 107"/>
              <a:gd name="T36" fmla="*/ 136 w 147"/>
              <a:gd name="T37" fmla="*/ 26 h 107"/>
              <a:gd name="T38" fmla="*/ 136 w 147"/>
              <a:gd name="T39" fmla="*/ 29 h 107"/>
              <a:gd name="T40" fmla="*/ 139 w 147"/>
              <a:gd name="T41" fmla="*/ 29 h 107"/>
              <a:gd name="T42" fmla="*/ 139 w 147"/>
              <a:gd name="T43" fmla="*/ 29 h 107"/>
              <a:gd name="T44" fmla="*/ 141 w 147"/>
              <a:gd name="T45" fmla="*/ 26 h 107"/>
              <a:gd name="T46" fmla="*/ 144 w 147"/>
              <a:gd name="T47" fmla="*/ 26 h 107"/>
              <a:gd name="T48" fmla="*/ 147 w 147"/>
              <a:gd name="T49" fmla="*/ 29 h 107"/>
              <a:gd name="T50" fmla="*/ 147 w 147"/>
              <a:gd name="T51" fmla="*/ 29 h 107"/>
              <a:gd name="T52" fmla="*/ 147 w 147"/>
              <a:gd name="T53" fmla="*/ 32 h 107"/>
              <a:gd name="T54" fmla="*/ 147 w 147"/>
              <a:gd name="T55" fmla="*/ 34 h 107"/>
              <a:gd name="T56" fmla="*/ 144 w 147"/>
              <a:gd name="T57" fmla="*/ 37 h 107"/>
              <a:gd name="T58" fmla="*/ 144 w 147"/>
              <a:gd name="T59" fmla="*/ 37 h 107"/>
              <a:gd name="T60" fmla="*/ 141 w 147"/>
              <a:gd name="T61" fmla="*/ 39 h 107"/>
              <a:gd name="T62" fmla="*/ 139 w 147"/>
              <a:gd name="T63" fmla="*/ 39 h 107"/>
              <a:gd name="T64" fmla="*/ 139 w 147"/>
              <a:gd name="T65" fmla="*/ 45 h 107"/>
              <a:gd name="T66" fmla="*/ 139 w 147"/>
              <a:gd name="T67" fmla="*/ 47 h 107"/>
              <a:gd name="T68" fmla="*/ 139 w 147"/>
              <a:gd name="T69" fmla="*/ 47 h 107"/>
              <a:gd name="T70" fmla="*/ 136 w 147"/>
              <a:gd name="T71" fmla="*/ 50 h 107"/>
              <a:gd name="T72" fmla="*/ 136 w 147"/>
              <a:gd name="T73" fmla="*/ 50 h 107"/>
              <a:gd name="T74" fmla="*/ 136 w 147"/>
              <a:gd name="T75" fmla="*/ 50 h 107"/>
              <a:gd name="T76" fmla="*/ 133 w 147"/>
              <a:gd name="T77" fmla="*/ 52 h 107"/>
              <a:gd name="T78" fmla="*/ 133 w 147"/>
              <a:gd name="T79" fmla="*/ 55 h 107"/>
              <a:gd name="T80" fmla="*/ 133 w 147"/>
              <a:gd name="T81" fmla="*/ 58 h 107"/>
              <a:gd name="T82" fmla="*/ 131 w 147"/>
              <a:gd name="T83" fmla="*/ 60 h 107"/>
              <a:gd name="T84" fmla="*/ 128 w 147"/>
              <a:gd name="T85" fmla="*/ 63 h 107"/>
              <a:gd name="T86" fmla="*/ 118 w 147"/>
              <a:gd name="T87" fmla="*/ 63 h 107"/>
              <a:gd name="T88" fmla="*/ 113 w 147"/>
              <a:gd name="T89" fmla="*/ 66 h 107"/>
              <a:gd name="T90" fmla="*/ 110 w 147"/>
              <a:gd name="T91" fmla="*/ 68 h 107"/>
              <a:gd name="T92" fmla="*/ 107 w 147"/>
              <a:gd name="T93" fmla="*/ 66 h 107"/>
              <a:gd name="T94" fmla="*/ 105 w 147"/>
              <a:gd name="T95" fmla="*/ 66 h 107"/>
              <a:gd name="T96" fmla="*/ 105 w 147"/>
              <a:gd name="T97" fmla="*/ 66 h 107"/>
              <a:gd name="T98" fmla="*/ 102 w 147"/>
              <a:gd name="T99" fmla="*/ 63 h 107"/>
              <a:gd name="T100" fmla="*/ 99 w 147"/>
              <a:gd name="T101" fmla="*/ 63 h 107"/>
              <a:gd name="T102" fmla="*/ 97 w 147"/>
              <a:gd name="T103" fmla="*/ 63 h 107"/>
              <a:gd name="T104" fmla="*/ 94 w 147"/>
              <a:gd name="T105" fmla="*/ 60 h 107"/>
              <a:gd name="T106" fmla="*/ 94 w 147"/>
              <a:gd name="T107" fmla="*/ 60 h 107"/>
              <a:gd name="T108" fmla="*/ 92 w 147"/>
              <a:gd name="T109" fmla="*/ 60 h 107"/>
              <a:gd name="T110" fmla="*/ 92 w 147"/>
              <a:gd name="T111" fmla="*/ 58 h 107"/>
              <a:gd name="T112" fmla="*/ 86 w 147"/>
              <a:gd name="T113" fmla="*/ 63 h 107"/>
              <a:gd name="T114" fmla="*/ 71 w 147"/>
              <a:gd name="T115" fmla="*/ 73 h 107"/>
              <a:gd name="T116" fmla="*/ 71 w 147"/>
              <a:gd name="T117" fmla="*/ 89 h 107"/>
              <a:gd name="T118" fmla="*/ 71 w 147"/>
              <a:gd name="T119" fmla="*/ 102 h 107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7" h="107">
                <a:moveTo>
                  <a:pt x="68" y="107"/>
                </a:moveTo>
                <a:lnTo>
                  <a:pt x="68" y="107"/>
                </a:lnTo>
                <a:lnTo>
                  <a:pt x="65" y="105"/>
                </a:lnTo>
                <a:lnTo>
                  <a:pt x="63" y="102"/>
                </a:lnTo>
                <a:lnTo>
                  <a:pt x="60" y="100"/>
                </a:lnTo>
                <a:lnTo>
                  <a:pt x="55" y="97"/>
                </a:lnTo>
                <a:lnTo>
                  <a:pt x="52" y="97"/>
                </a:lnTo>
                <a:lnTo>
                  <a:pt x="47" y="94"/>
                </a:lnTo>
                <a:lnTo>
                  <a:pt x="44" y="94"/>
                </a:lnTo>
                <a:lnTo>
                  <a:pt x="42" y="92"/>
                </a:lnTo>
                <a:lnTo>
                  <a:pt x="42" y="89"/>
                </a:lnTo>
                <a:lnTo>
                  <a:pt x="39" y="86"/>
                </a:lnTo>
                <a:lnTo>
                  <a:pt x="37" y="86"/>
                </a:lnTo>
                <a:lnTo>
                  <a:pt x="34" y="84"/>
                </a:lnTo>
                <a:lnTo>
                  <a:pt x="34" y="81"/>
                </a:lnTo>
                <a:lnTo>
                  <a:pt x="29" y="79"/>
                </a:lnTo>
                <a:lnTo>
                  <a:pt x="26" y="79"/>
                </a:lnTo>
                <a:lnTo>
                  <a:pt x="24" y="76"/>
                </a:lnTo>
                <a:lnTo>
                  <a:pt x="24" y="73"/>
                </a:lnTo>
                <a:lnTo>
                  <a:pt x="24" y="71"/>
                </a:lnTo>
                <a:lnTo>
                  <a:pt x="21" y="71"/>
                </a:lnTo>
                <a:lnTo>
                  <a:pt x="18" y="68"/>
                </a:lnTo>
                <a:lnTo>
                  <a:pt x="16" y="66"/>
                </a:lnTo>
                <a:lnTo>
                  <a:pt x="13" y="66"/>
                </a:lnTo>
                <a:lnTo>
                  <a:pt x="10" y="63"/>
                </a:lnTo>
                <a:lnTo>
                  <a:pt x="8" y="63"/>
                </a:lnTo>
                <a:lnTo>
                  <a:pt x="5" y="63"/>
                </a:lnTo>
                <a:lnTo>
                  <a:pt x="3" y="60"/>
                </a:lnTo>
                <a:lnTo>
                  <a:pt x="0" y="60"/>
                </a:lnTo>
                <a:lnTo>
                  <a:pt x="0" y="58"/>
                </a:lnTo>
                <a:lnTo>
                  <a:pt x="0" y="55"/>
                </a:lnTo>
                <a:lnTo>
                  <a:pt x="3" y="50"/>
                </a:lnTo>
                <a:lnTo>
                  <a:pt x="8" y="45"/>
                </a:lnTo>
                <a:lnTo>
                  <a:pt x="10" y="39"/>
                </a:lnTo>
                <a:lnTo>
                  <a:pt x="13" y="34"/>
                </a:lnTo>
                <a:lnTo>
                  <a:pt x="16" y="32"/>
                </a:lnTo>
                <a:lnTo>
                  <a:pt x="16" y="29"/>
                </a:lnTo>
                <a:lnTo>
                  <a:pt x="18" y="26"/>
                </a:lnTo>
                <a:lnTo>
                  <a:pt x="18" y="16"/>
                </a:lnTo>
                <a:lnTo>
                  <a:pt x="21" y="13"/>
                </a:lnTo>
                <a:lnTo>
                  <a:pt x="21" y="11"/>
                </a:lnTo>
                <a:lnTo>
                  <a:pt x="21" y="5"/>
                </a:lnTo>
                <a:lnTo>
                  <a:pt x="18" y="3"/>
                </a:lnTo>
                <a:lnTo>
                  <a:pt x="16" y="3"/>
                </a:lnTo>
                <a:lnTo>
                  <a:pt x="21" y="0"/>
                </a:lnTo>
                <a:lnTo>
                  <a:pt x="24" y="0"/>
                </a:lnTo>
                <a:lnTo>
                  <a:pt x="26" y="3"/>
                </a:lnTo>
                <a:lnTo>
                  <a:pt x="29" y="5"/>
                </a:lnTo>
                <a:lnTo>
                  <a:pt x="31" y="8"/>
                </a:lnTo>
                <a:lnTo>
                  <a:pt x="37" y="8"/>
                </a:lnTo>
                <a:lnTo>
                  <a:pt x="39" y="11"/>
                </a:lnTo>
                <a:lnTo>
                  <a:pt x="42" y="8"/>
                </a:lnTo>
                <a:lnTo>
                  <a:pt x="47" y="8"/>
                </a:lnTo>
                <a:lnTo>
                  <a:pt x="50" y="5"/>
                </a:lnTo>
                <a:lnTo>
                  <a:pt x="52" y="5"/>
                </a:lnTo>
                <a:lnTo>
                  <a:pt x="58" y="8"/>
                </a:lnTo>
                <a:lnTo>
                  <a:pt x="60" y="11"/>
                </a:lnTo>
                <a:lnTo>
                  <a:pt x="63" y="11"/>
                </a:lnTo>
                <a:lnTo>
                  <a:pt x="65" y="11"/>
                </a:lnTo>
                <a:lnTo>
                  <a:pt x="71" y="11"/>
                </a:lnTo>
                <a:lnTo>
                  <a:pt x="76" y="8"/>
                </a:lnTo>
                <a:lnTo>
                  <a:pt x="79" y="8"/>
                </a:lnTo>
                <a:lnTo>
                  <a:pt x="81" y="11"/>
                </a:lnTo>
                <a:lnTo>
                  <a:pt x="84" y="8"/>
                </a:lnTo>
                <a:lnTo>
                  <a:pt x="89" y="5"/>
                </a:lnTo>
                <a:lnTo>
                  <a:pt x="92" y="8"/>
                </a:lnTo>
                <a:lnTo>
                  <a:pt x="97" y="8"/>
                </a:lnTo>
                <a:lnTo>
                  <a:pt x="99" y="5"/>
                </a:lnTo>
                <a:lnTo>
                  <a:pt x="102" y="5"/>
                </a:lnTo>
                <a:lnTo>
                  <a:pt x="105" y="8"/>
                </a:lnTo>
                <a:lnTo>
                  <a:pt x="107" y="11"/>
                </a:lnTo>
                <a:lnTo>
                  <a:pt x="110" y="13"/>
                </a:lnTo>
                <a:lnTo>
                  <a:pt x="113" y="16"/>
                </a:lnTo>
                <a:lnTo>
                  <a:pt x="115" y="18"/>
                </a:lnTo>
                <a:lnTo>
                  <a:pt x="118" y="21"/>
                </a:lnTo>
                <a:lnTo>
                  <a:pt x="123" y="24"/>
                </a:lnTo>
                <a:lnTo>
                  <a:pt x="126" y="24"/>
                </a:lnTo>
                <a:lnTo>
                  <a:pt x="128" y="24"/>
                </a:lnTo>
                <a:lnTo>
                  <a:pt x="133" y="24"/>
                </a:lnTo>
                <a:lnTo>
                  <a:pt x="133" y="26"/>
                </a:lnTo>
                <a:lnTo>
                  <a:pt x="136" y="26"/>
                </a:lnTo>
                <a:lnTo>
                  <a:pt x="136" y="29"/>
                </a:lnTo>
                <a:lnTo>
                  <a:pt x="139" y="29"/>
                </a:lnTo>
                <a:lnTo>
                  <a:pt x="141" y="29"/>
                </a:lnTo>
                <a:lnTo>
                  <a:pt x="141" y="26"/>
                </a:lnTo>
                <a:lnTo>
                  <a:pt x="144" y="26"/>
                </a:lnTo>
                <a:lnTo>
                  <a:pt x="147" y="29"/>
                </a:lnTo>
                <a:lnTo>
                  <a:pt x="147" y="32"/>
                </a:lnTo>
                <a:lnTo>
                  <a:pt x="147" y="34"/>
                </a:lnTo>
                <a:lnTo>
                  <a:pt x="147" y="37"/>
                </a:lnTo>
                <a:lnTo>
                  <a:pt x="144" y="37"/>
                </a:lnTo>
                <a:lnTo>
                  <a:pt x="141" y="37"/>
                </a:lnTo>
                <a:lnTo>
                  <a:pt x="141" y="39"/>
                </a:lnTo>
                <a:lnTo>
                  <a:pt x="139" y="39"/>
                </a:lnTo>
                <a:lnTo>
                  <a:pt x="139" y="42"/>
                </a:lnTo>
                <a:lnTo>
                  <a:pt x="139" y="45"/>
                </a:lnTo>
                <a:lnTo>
                  <a:pt x="139" y="47"/>
                </a:lnTo>
                <a:lnTo>
                  <a:pt x="136" y="50"/>
                </a:lnTo>
                <a:lnTo>
                  <a:pt x="136" y="52"/>
                </a:lnTo>
                <a:lnTo>
                  <a:pt x="133" y="52"/>
                </a:lnTo>
                <a:lnTo>
                  <a:pt x="133" y="55"/>
                </a:lnTo>
                <a:lnTo>
                  <a:pt x="133" y="58"/>
                </a:lnTo>
                <a:lnTo>
                  <a:pt x="131" y="60"/>
                </a:lnTo>
                <a:lnTo>
                  <a:pt x="131" y="63"/>
                </a:lnTo>
                <a:lnTo>
                  <a:pt x="128" y="63"/>
                </a:lnTo>
                <a:lnTo>
                  <a:pt x="126" y="63"/>
                </a:lnTo>
                <a:lnTo>
                  <a:pt x="120" y="63"/>
                </a:lnTo>
                <a:lnTo>
                  <a:pt x="118" y="63"/>
                </a:lnTo>
                <a:lnTo>
                  <a:pt x="118" y="66"/>
                </a:lnTo>
                <a:lnTo>
                  <a:pt x="115" y="66"/>
                </a:lnTo>
                <a:lnTo>
                  <a:pt x="113" y="66"/>
                </a:lnTo>
                <a:lnTo>
                  <a:pt x="113" y="68"/>
                </a:lnTo>
                <a:lnTo>
                  <a:pt x="110" y="68"/>
                </a:lnTo>
                <a:lnTo>
                  <a:pt x="107" y="68"/>
                </a:lnTo>
                <a:lnTo>
                  <a:pt x="107" y="66"/>
                </a:lnTo>
                <a:lnTo>
                  <a:pt x="105" y="66"/>
                </a:lnTo>
                <a:lnTo>
                  <a:pt x="102" y="63"/>
                </a:lnTo>
                <a:lnTo>
                  <a:pt x="99" y="63"/>
                </a:lnTo>
                <a:lnTo>
                  <a:pt x="97" y="63"/>
                </a:lnTo>
                <a:lnTo>
                  <a:pt x="94" y="60"/>
                </a:lnTo>
                <a:lnTo>
                  <a:pt x="92" y="60"/>
                </a:lnTo>
                <a:lnTo>
                  <a:pt x="92" y="58"/>
                </a:lnTo>
                <a:lnTo>
                  <a:pt x="89" y="63"/>
                </a:lnTo>
                <a:lnTo>
                  <a:pt x="86" y="63"/>
                </a:lnTo>
                <a:lnTo>
                  <a:pt x="84" y="66"/>
                </a:lnTo>
                <a:lnTo>
                  <a:pt x="81" y="71"/>
                </a:lnTo>
                <a:lnTo>
                  <a:pt x="79" y="71"/>
                </a:lnTo>
                <a:lnTo>
                  <a:pt x="73" y="73"/>
                </a:lnTo>
                <a:lnTo>
                  <a:pt x="71" y="73"/>
                </a:lnTo>
                <a:lnTo>
                  <a:pt x="68" y="76"/>
                </a:lnTo>
                <a:lnTo>
                  <a:pt x="65" y="79"/>
                </a:lnTo>
                <a:lnTo>
                  <a:pt x="65" y="84"/>
                </a:lnTo>
                <a:lnTo>
                  <a:pt x="68" y="86"/>
                </a:lnTo>
                <a:lnTo>
                  <a:pt x="71" y="89"/>
                </a:lnTo>
                <a:lnTo>
                  <a:pt x="73" y="89"/>
                </a:lnTo>
                <a:lnTo>
                  <a:pt x="76" y="92"/>
                </a:lnTo>
                <a:lnTo>
                  <a:pt x="76" y="94"/>
                </a:lnTo>
                <a:lnTo>
                  <a:pt x="73" y="100"/>
                </a:lnTo>
                <a:lnTo>
                  <a:pt x="71" y="102"/>
                </a:lnTo>
                <a:lnTo>
                  <a:pt x="68" y="107"/>
                </a:lnTo>
                <a:close/>
              </a:path>
            </a:pathLst>
          </a:custGeom>
          <a:solidFill>
            <a:schemeClr val="tx2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lgar" textlink="">
        <xdr:nvSpPr>
          <xdr:cNvPr id="326" name="05642">
            <a:extLst>
              <a:ext uri="{FF2B5EF4-FFF2-40B4-BE49-F238E27FC236}">
                <a16:creationId xmlns:a16="http://schemas.microsoft.com/office/drawing/2014/main" id="{00000000-0008-0000-0300-000046010000}"/>
              </a:ext>
            </a:extLst>
          </xdr:cNvPr>
          <xdr:cNvSpPr>
            <a:spLocks/>
          </xdr:cNvSpPr>
        </xdr:nvSpPr>
        <xdr:spPr bwMode="auto">
          <a:xfrm>
            <a:off x="7789866" y="4784718"/>
            <a:ext cx="396875" cy="327024"/>
          </a:xfrm>
          <a:custGeom>
            <a:avLst/>
            <a:gdLst>
              <a:gd name="T0" fmla="*/ 202 w 210"/>
              <a:gd name="T1" fmla="*/ 108 h 173"/>
              <a:gd name="T2" fmla="*/ 197 w 210"/>
              <a:gd name="T3" fmla="*/ 116 h 173"/>
              <a:gd name="T4" fmla="*/ 197 w 210"/>
              <a:gd name="T5" fmla="*/ 126 h 173"/>
              <a:gd name="T6" fmla="*/ 184 w 210"/>
              <a:gd name="T7" fmla="*/ 129 h 173"/>
              <a:gd name="T8" fmla="*/ 178 w 210"/>
              <a:gd name="T9" fmla="*/ 134 h 173"/>
              <a:gd name="T10" fmla="*/ 173 w 210"/>
              <a:gd name="T11" fmla="*/ 134 h 173"/>
              <a:gd name="T12" fmla="*/ 173 w 210"/>
              <a:gd name="T13" fmla="*/ 139 h 173"/>
              <a:gd name="T14" fmla="*/ 168 w 210"/>
              <a:gd name="T15" fmla="*/ 144 h 173"/>
              <a:gd name="T16" fmla="*/ 163 w 210"/>
              <a:gd name="T17" fmla="*/ 152 h 173"/>
              <a:gd name="T18" fmla="*/ 160 w 210"/>
              <a:gd name="T19" fmla="*/ 160 h 173"/>
              <a:gd name="T20" fmla="*/ 155 w 210"/>
              <a:gd name="T21" fmla="*/ 168 h 173"/>
              <a:gd name="T22" fmla="*/ 144 w 210"/>
              <a:gd name="T23" fmla="*/ 173 h 173"/>
              <a:gd name="T24" fmla="*/ 134 w 210"/>
              <a:gd name="T25" fmla="*/ 163 h 173"/>
              <a:gd name="T26" fmla="*/ 131 w 210"/>
              <a:gd name="T27" fmla="*/ 147 h 173"/>
              <a:gd name="T28" fmla="*/ 123 w 210"/>
              <a:gd name="T29" fmla="*/ 144 h 173"/>
              <a:gd name="T30" fmla="*/ 118 w 210"/>
              <a:gd name="T31" fmla="*/ 139 h 173"/>
              <a:gd name="T32" fmla="*/ 113 w 210"/>
              <a:gd name="T33" fmla="*/ 139 h 173"/>
              <a:gd name="T34" fmla="*/ 105 w 210"/>
              <a:gd name="T35" fmla="*/ 142 h 173"/>
              <a:gd name="T36" fmla="*/ 97 w 210"/>
              <a:gd name="T37" fmla="*/ 139 h 173"/>
              <a:gd name="T38" fmla="*/ 92 w 210"/>
              <a:gd name="T39" fmla="*/ 134 h 173"/>
              <a:gd name="T40" fmla="*/ 84 w 210"/>
              <a:gd name="T41" fmla="*/ 134 h 173"/>
              <a:gd name="T42" fmla="*/ 76 w 210"/>
              <a:gd name="T43" fmla="*/ 136 h 173"/>
              <a:gd name="T44" fmla="*/ 68 w 210"/>
              <a:gd name="T45" fmla="*/ 136 h 173"/>
              <a:gd name="T46" fmla="*/ 63 w 210"/>
              <a:gd name="T47" fmla="*/ 129 h 173"/>
              <a:gd name="T48" fmla="*/ 55 w 210"/>
              <a:gd name="T49" fmla="*/ 126 h 173"/>
              <a:gd name="T50" fmla="*/ 50 w 210"/>
              <a:gd name="T51" fmla="*/ 118 h 173"/>
              <a:gd name="T52" fmla="*/ 40 w 210"/>
              <a:gd name="T53" fmla="*/ 116 h 173"/>
              <a:gd name="T54" fmla="*/ 24 w 210"/>
              <a:gd name="T55" fmla="*/ 105 h 173"/>
              <a:gd name="T56" fmla="*/ 27 w 210"/>
              <a:gd name="T57" fmla="*/ 89 h 173"/>
              <a:gd name="T58" fmla="*/ 27 w 210"/>
              <a:gd name="T59" fmla="*/ 82 h 173"/>
              <a:gd name="T60" fmla="*/ 24 w 210"/>
              <a:gd name="T61" fmla="*/ 74 h 173"/>
              <a:gd name="T62" fmla="*/ 19 w 210"/>
              <a:gd name="T63" fmla="*/ 68 h 173"/>
              <a:gd name="T64" fmla="*/ 8 w 210"/>
              <a:gd name="T65" fmla="*/ 68 h 173"/>
              <a:gd name="T66" fmla="*/ 6 w 210"/>
              <a:gd name="T67" fmla="*/ 58 h 173"/>
              <a:gd name="T68" fmla="*/ 3 w 210"/>
              <a:gd name="T69" fmla="*/ 55 h 173"/>
              <a:gd name="T70" fmla="*/ 8 w 210"/>
              <a:gd name="T71" fmla="*/ 47 h 173"/>
              <a:gd name="T72" fmla="*/ 13 w 210"/>
              <a:gd name="T73" fmla="*/ 42 h 173"/>
              <a:gd name="T74" fmla="*/ 13 w 210"/>
              <a:gd name="T75" fmla="*/ 37 h 173"/>
              <a:gd name="T76" fmla="*/ 19 w 210"/>
              <a:gd name="T77" fmla="*/ 32 h 173"/>
              <a:gd name="T78" fmla="*/ 27 w 210"/>
              <a:gd name="T79" fmla="*/ 27 h 173"/>
              <a:gd name="T80" fmla="*/ 29 w 210"/>
              <a:gd name="T81" fmla="*/ 19 h 173"/>
              <a:gd name="T82" fmla="*/ 37 w 210"/>
              <a:gd name="T83" fmla="*/ 13 h 173"/>
              <a:gd name="T84" fmla="*/ 50 w 210"/>
              <a:gd name="T85" fmla="*/ 16 h 173"/>
              <a:gd name="T86" fmla="*/ 63 w 210"/>
              <a:gd name="T87" fmla="*/ 13 h 173"/>
              <a:gd name="T88" fmla="*/ 71 w 210"/>
              <a:gd name="T89" fmla="*/ 11 h 173"/>
              <a:gd name="T90" fmla="*/ 74 w 210"/>
              <a:gd name="T91" fmla="*/ 0 h 173"/>
              <a:gd name="T92" fmla="*/ 84 w 210"/>
              <a:gd name="T93" fmla="*/ 0 h 173"/>
              <a:gd name="T94" fmla="*/ 92 w 210"/>
              <a:gd name="T95" fmla="*/ 8 h 173"/>
              <a:gd name="T96" fmla="*/ 100 w 210"/>
              <a:gd name="T97" fmla="*/ 16 h 173"/>
              <a:gd name="T98" fmla="*/ 105 w 210"/>
              <a:gd name="T99" fmla="*/ 16 h 173"/>
              <a:gd name="T100" fmla="*/ 113 w 210"/>
              <a:gd name="T101" fmla="*/ 19 h 173"/>
              <a:gd name="T102" fmla="*/ 123 w 210"/>
              <a:gd name="T103" fmla="*/ 21 h 173"/>
              <a:gd name="T104" fmla="*/ 131 w 210"/>
              <a:gd name="T105" fmla="*/ 24 h 173"/>
              <a:gd name="T106" fmla="*/ 134 w 210"/>
              <a:gd name="T107" fmla="*/ 34 h 173"/>
              <a:gd name="T108" fmla="*/ 131 w 210"/>
              <a:gd name="T109" fmla="*/ 42 h 173"/>
              <a:gd name="T110" fmla="*/ 131 w 210"/>
              <a:gd name="T111" fmla="*/ 55 h 173"/>
              <a:gd name="T112" fmla="*/ 129 w 210"/>
              <a:gd name="T113" fmla="*/ 66 h 173"/>
              <a:gd name="T114" fmla="*/ 134 w 210"/>
              <a:gd name="T115" fmla="*/ 82 h 173"/>
              <a:gd name="T116" fmla="*/ 147 w 210"/>
              <a:gd name="T117" fmla="*/ 87 h 173"/>
              <a:gd name="T118" fmla="*/ 163 w 210"/>
              <a:gd name="T119" fmla="*/ 87 h 173"/>
              <a:gd name="T120" fmla="*/ 173 w 210"/>
              <a:gd name="T121" fmla="*/ 95 h 173"/>
              <a:gd name="T122" fmla="*/ 189 w 210"/>
              <a:gd name="T123" fmla="*/ 97 h 173"/>
              <a:gd name="T124" fmla="*/ 205 w 210"/>
              <a:gd name="T125" fmla="*/ 97 h 17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10" h="173">
                <a:moveTo>
                  <a:pt x="210" y="95"/>
                </a:moveTo>
                <a:lnTo>
                  <a:pt x="205" y="100"/>
                </a:lnTo>
                <a:lnTo>
                  <a:pt x="202" y="105"/>
                </a:lnTo>
                <a:lnTo>
                  <a:pt x="202" y="108"/>
                </a:lnTo>
                <a:lnTo>
                  <a:pt x="202" y="110"/>
                </a:lnTo>
                <a:lnTo>
                  <a:pt x="202" y="113"/>
                </a:lnTo>
                <a:lnTo>
                  <a:pt x="199" y="116"/>
                </a:lnTo>
                <a:lnTo>
                  <a:pt x="197" y="116"/>
                </a:lnTo>
                <a:lnTo>
                  <a:pt x="197" y="118"/>
                </a:lnTo>
                <a:lnTo>
                  <a:pt x="197" y="121"/>
                </a:lnTo>
                <a:lnTo>
                  <a:pt x="197" y="123"/>
                </a:lnTo>
                <a:lnTo>
                  <a:pt x="197" y="126"/>
                </a:lnTo>
                <a:lnTo>
                  <a:pt x="194" y="126"/>
                </a:lnTo>
                <a:lnTo>
                  <a:pt x="186" y="126"/>
                </a:lnTo>
                <a:lnTo>
                  <a:pt x="184" y="126"/>
                </a:lnTo>
                <a:lnTo>
                  <a:pt x="184" y="129"/>
                </a:lnTo>
                <a:lnTo>
                  <a:pt x="181" y="129"/>
                </a:lnTo>
                <a:lnTo>
                  <a:pt x="181" y="131"/>
                </a:lnTo>
                <a:lnTo>
                  <a:pt x="181" y="134"/>
                </a:lnTo>
                <a:lnTo>
                  <a:pt x="178" y="134"/>
                </a:lnTo>
                <a:lnTo>
                  <a:pt x="178" y="136"/>
                </a:lnTo>
                <a:lnTo>
                  <a:pt x="176" y="136"/>
                </a:lnTo>
                <a:lnTo>
                  <a:pt x="176" y="134"/>
                </a:lnTo>
                <a:lnTo>
                  <a:pt x="173" y="134"/>
                </a:lnTo>
                <a:lnTo>
                  <a:pt x="173" y="136"/>
                </a:lnTo>
                <a:lnTo>
                  <a:pt x="171" y="136"/>
                </a:lnTo>
                <a:lnTo>
                  <a:pt x="171" y="139"/>
                </a:lnTo>
                <a:lnTo>
                  <a:pt x="173" y="139"/>
                </a:lnTo>
                <a:lnTo>
                  <a:pt x="173" y="142"/>
                </a:lnTo>
                <a:lnTo>
                  <a:pt x="173" y="144"/>
                </a:lnTo>
                <a:lnTo>
                  <a:pt x="171" y="144"/>
                </a:lnTo>
                <a:lnTo>
                  <a:pt x="168" y="144"/>
                </a:lnTo>
                <a:lnTo>
                  <a:pt x="165" y="144"/>
                </a:lnTo>
                <a:lnTo>
                  <a:pt x="165" y="147"/>
                </a:lnTo>
                <a:lnTo>
                  <a:pt x="163" y="150"/>
                </a:lnTo>
                <a:lnTo>
                  <a:pt x="163" y="152"/>
                </a:lnTo>
                <a:lnTo>
                  <a:pt x="160" y="152"/>
                </a:lnTo>
                <a:lnTo>
                  <a:pt x="160" y="155"/>
                </a:lnTo>
                <a:lnTo>
                  <a:pt x="160" y="157"/>
                </a:lnTo>
                <a:lnTo>
                  <a:pt x="160" y="160"/>
                </a:lnTo>
                <a:lnTo>
                  <a:pt x="157" y="160"/>
                </a:lnTo>
                <a:lnTo>
                  <a:pt x="157" y="163"/>
                </a:lnTo>
                <a:lnTo>
                  <a:pt x="155" y="165"/>
                </a:lnTo>
                <a:lnTo>
                  <a:pt x="155" y="168"/>
                </a:lnTo>
                <a:lnTo>
                  <a:pt x="152" y="171"/>
                </a:lnTo>
                <a:lnTo>
                  <a:pt x="155" y="173"/>
                </a:lnTo>
                <a:lnTo>
                  <a:pt x="147" y="173"/>
                </a:lnTo>
                <a:lnTo>
                  <a:pt x="144" y="173"/>
                </a:lnTo>
                <a:lnTo>
                  <a:pt x="142" y="171"/>
                </a:lnTo>
                <a:lnTo>
                  <a:pt x="137" y="168"/>
                </a:lnTo>
                <a:lnTo>
                  <a:pt x="137" y="165"/>
                </a:lnTo>
                <a:lnTo>
                  <a:pt x="134" y="163"/>
                </a:lnTo>
                <a:lnTo>
                  <a:pt x="134" y="157"/>
                </a:lnTo>
                <a:lnTo>
                  <a:pt x="131" y="155"/>
                </a:lnTo>
                <a:lnTo>
                  <a:pt x="131" y="152"/>
                </a:lnTo>
                <a:lnTo>
                  <a:pt x="131" y="147"/>
                </a:lnTo>
                <a:lnTo>
                  <a:pt x="131" y="144"/>
                </a:lnTo>
                <a:lnTo>
                  <a:pt x="129" y="144"/>
                </a:lnTo>
                <a:lnTo>
                  <a:pt x="126" y="144"/>
                </a:lnTo>
                <a:lnTo>
                  <a:pt x="123" y="144"/>
                </a:lnTo>
                <a:lnTo>
                  <a:pt x="121" y="144"/>
                </a:lnTo>
                <a:lnTo>
                  <a:pt x="121" y="142"/>
                </a:lnTo>
                <a:lnTo>
                  <a:pt x="118" y="142"/>
                </a:lnTo>
                <a:lnTo>
                  <a:pt x="118" y="139"/>
                </a:lnTo>
                <a:lnTo>
                  <a:pt x="116" y="139"/>
                </a:lnTo>
                <a:lnTo>
                  <a:pt x="116" y="136"/>
                </a:lnTo>
                <a:lnTo>
                  <a:pt x="113" y="136"/>
                </a:lnTo>
                <a:lnTo>
                  <a:pt x="113" y="139"/>
                </a:lnTo>
                <a:lnTo>
                  <a:pt x="110" y="139"/>
                </a:lnTo>
                <a:lnTo>
                  <a:pt x="108" y="139"/>
                </a:lnTo>
                <a:lnTo>
                  <a:pt x="108" y="142"/>
                </a:lnTo>
                <a:lnTo>
                  <a:pt x="105" y="142"/>
                </a:lnTo>
                <a:lnTo>
                  <a:pt x="102" y="142"/>
                </a:lnTo>
                <a:lnTo>
                  <a:pt x="102" y="139"/>
                </a:lnTo>
                <a:lnTo>
                  <a:pt x="100" y="139"/>
                </a:lnTo>
                <a:lnTo>
                  <a:pt x="97" y="139"/>
                </a:lnTo>
                <a:lnTo>
                  <a:pt x="97" y="136"/>
                </a:lnTo>
                <a:lnTo>
                  <a:pt x="95" y="136"/>
                </a:lnTo>
                <a:lnTo>
                  <a:pt x="95" y="134"/>
                </a:lnTo>
                <a:lnTo>
                  <a:pt x="92" y="134"/>
                </a:lnTo>
                <a:lnTo>
                  <a:pt x="89" y="134"/>
                </a:lnTo>
                <a:lnTo>
                  <a:pt x="89" y="131"/>
                </a:lnTo>
                <a:lnTo>
                  <a:pt x="87" y="131"/>
                </a:lnTo>
                <a:lnTo>
                  <a:pt x="84" y="134"/>
                </a:lnTo>
                <a:lnTo>
                  <a:pt x="82" y="134"/>
                </a:lnTo>
                <a:lnTo>
                  <a:pt x="79" y="134"/>
                </a:lnTo>
                <a:lnTo>
                  <a:pt x="76" y="134"/>
                </a:lnTo>
                <a:lnTo>
                  <a:pt x="76" y="136"/>
                </a:lnTo>
                <a:lnTo>
                  <a:pt x="74" y="136"/>
                </a:lnTo>
                <a:lnTo>
                  <a:pt x="74" y="139"/>
                </a:lnTo>
                <a:lnTo>
                  <a:pt x="71" y="139"/>
                </a:lnTo>
                <a:lnTo>
                  <a:pt x="68" y="136"/>
                </a:lnTo>
                <a:lnTo>
                  <a:pt x="66" y="136"/>
                </a:lnTo>
                <a:lnTo>
                  <a:pt x="66" y="134"/>
                </a:lnTo>
                <a:lnTo>
                  <a:pt x="66" y="131"/>
                </a:lnTo>
                <a:lnTo>
                  <a:pt x="63" y="129"/>
                </a:lnTo>
                <a:lnTo>
                  <a:pt x="61" y="129"/>
                </a:lnTo>
                <a:lnTo>
                  <a:pt x="58" y="129"/>
                </a:lnTo>
                <a:lnTo>
                  <a:pt x="58" y="126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3" y="121"/>
                </a:lnTo>
                <a:lnTo>
                  <a:pt x="50" y="118"/>
                </a:lnTo>
                <a:lnTo>
                  <a:pt x="45" y="121"/>
                </a:lnTo>
                <a:lnTo>
                  <a:pt x="42" y="118"/>
                </a:lnTo>
                <a:lnTo>
                  <a:pt x="40" y="118"/>
                </a:lnTo>
                <a:lnTo>
                  <a:pt x="40" y="116"/>
                </a:lnTo>
                <a:lnTo>
                  <a:pt x="37" y="116"/>
                </a:lnTo>
                <a:lnTo>
                  <a:pt x="24" y="116"/>
                </a:lnTo>
                <a:lnTo>
                  <a:pt x="24" y="110"/>
                </a:lnTo>
                <a:lnTo>
                  <a:pt x="24" y="105"/>
                </a:lnTo>
                <a:lnTo>
                  <a:pt x="24" y="100"/>
                </a:lnTo>
                <a:lnTo>
                  <a:pt x="24" y="95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4" y="87"/>
                </a:lnTo>
                <a:lnTo>
                  <a:pt x="27" y="84"/>
                </a:lnTo>
                <a:lnTo>
                  <a:pt x="27" y="82"/>
                </a:lnTo>
                <a:lnTo>
                  <a:pt x="27" y="79"/>
                </a:lnTo>
                <a:lnTo>
                  <a:pt x="27" y="76"/>
                </a:lnTo>
                <a:lnTo>
                  <a:pt x="24" y="76"/>
                </a:lnTo>
                <a:lnTo>
                  <a:pt x="24" y="74"/>
                </a:lnTo>
                <a:lnTo>
                  <a:pt x="21" y="74"/>
                </a:lnTo>
                <a:lnTo>
                  <a:pt x="21" y="71"/>
                </a:lnTo>
                <a:lnTo>
                  <a:pt x="19" y="71"/>
                </a:lnTo>
                <a:lnTo>
                  <a:pt x="19" y="68"/>
                </a:lnTo>
                <a:lnTo>
                  <a:pt x="16" y="68"/>
                </a:lnTo>
                <a:lnTo>
                  <a:pt x="13" y="68"/>
                </a:lnTo>
                <a:lnTo>
                  <a:pt x="11" y="68"/>
                </a:lnTo>
                <a:lnTo>
                  <a:pt x="8" y="68"/>
                </a:lnTo>
                <a:lnTo>
                  <a:pt x="8" y="66"/>
                </a:lnTo>
                <a:lnTo>
                  <a:pt x="8" y="63"/>
                </a:lnTo>
                <a:lnTo>
                  <a:pt x="8" y="58"/>
                </a:lnTo>
                <a:lnTo>
                  <a:pt x="6" y="58"/>
                </a:lnTo>
                <a:lnTo>
                  <a:pt x="6" y="55"/>
                </a:lnTo>
                <a:lnTo>
                  <a:pt x="3" y="55"/>
                </a:lnTo>
                <a:lnTo>
                  <a:pt x="0" y="55"/>
                </a:lnTo>
                <a:lnTo>
                  <a:pt x="3" y="55"/>
                </a:lnTo>
                <a:lnTo>
                  <a:pt x="3" y="53"/>
                </a:lnTo>
                <a:lnTo>
                  <a:pt x="6" y="53"/>
                </a:lnTo>
                <a:lnTo>
                  <a:pt x="8" y="50"/>
                </a:lnTo>
                <a:lnTo>
                  <a:pt x="8" y="47"/>
                </a:lnTo>
                <a:lnTo>
                  <a:pt x="11" y="47"/>
                </a:lnTo>
                <a:lnTo>
                  <a:pt x="11" y="45"/>
                </a:lnTo>
                <a:lnTo>
                  <a:pt x="13" y="45"/>
                </a:lnTo>
                <a:lnTo>
                  <a:pt x="13" y="42"/>
                </a:lnTo>
                <a:lnTo>
                  <a:pt x="13" y="40"/>
                </a:lnTo>
                <a:lnTo>
                  <a:pt x="11" y="40"/>
                </a:lnTo>
                <a:lnTo>
                  <a:pt x="11" y="37"/>
                </a:lnTo>
                <a:lnTo>
                  <a:pt x="13" y="37"/>
                </a:lnTo>
                <a:lnTo>
                  <a:pt x="16" y="37"/>
                </a:lnTo>
                <a:lnTo>
                  <a:pt x="16" y="34"/>
                </a:lnTo>
                <a:lnTo>
                  <a:pt x="16" y="32"/>
                </a:lnTo>
                <a:lnTo>
                  <a:pt x="19" y="32"/>
                </a:lnTo>
                <a:lnTo>
                  <a:pt x="21" y="32"/>
                </a:lnTo>
                <a:lnTo>
                  <a:pt x="24" y="32"/>
                </a:lnTo>
                <a:lnTo>
                  <a:pt x="24" y="29"/>
                </a:lnTo>
                <a:lnTo>
                  <a:pt x="27" y="27"/>
                </a:lnTo>
                <a:lnTo>
                  <a:pt x="27" y="24"/>
                </a:lnTo>
                <a:lnTo>
                  <a:pt x="29" y="24"/>
                </a:lnTo>
                <a:lnTo>
                  <a:pt x="29" y="21"/>
                </a:lnTo>
                <a:lnTo>
                  <a:pt x="29" y="19"/>
                </a:lnTo>
                <a:lnTo>
                  <a:pt x="32" y="19"/>
                </a:lnTo>
                <a:lnTo>
                  <a:pt x="32" y="16"/>
                </a:lnTo>
                <a:lnTo>
                  <a:pt x="34" y="16"/>
                </a:lnTo>
                <a:lnTo>
                  <a:pt x="37" y="13"/>
                </a:lnTo>
                <a:lnTo>
                  <a:pt x="40" y="16"/>
                </a:lnTo>
                <a:lnTo>
                  <a:pt x="42" y="19"/>
                </a:lnTo>
                <a:lnTo>
                  <a:pt x="47" y="16"/>
                </a:lnTo>
                <a:lnTo>
                  <a:pt x="50" y="16"/>
                </a:lnTo>
                <a:lnTo>
                  <a:pt x="55" y="16"/>
                </a:lnTo>
                <a:lnTo>
                  <a:pt x="58" y="16"/>
                </a:lnTo>
                <a:lnTo>
                  <a:pt x="61" y="13"/>
                </a:lnTo>
                <a:lnTo>
                  <a:pt x="63" y="13"/>
                </a:lnTo>
                <a:lnTo>
                  <a:pt x="63" y="11"/>
                </a:lnTo>
                <a:lnTo>
                  <a:pt x="66" y="11"/>
                </a:lnTo>
                <a:lnTo>
                  <a:pt x="68" y="11"/>
                </a:lnTo>
                <a:lnTo>
                  <a:pt x="71" y="11"/>
                </a:lnTo>
                <a:lnTo>
                  <a:pt x="71" y="8"/>
                </a:lnTo>
                <a:lnTo>
                  <a:pt x="71" y="6"/>
                </a:lnTo>
                <a:lnTo>
                  <a:pt x="74" y="3"/>
                </a:lnTo>
                <a:lnTo>
                  <a:pt x="74" y="0"/>
                </a:lnTo>
                <a:lnTo>
                  <a:pt x="76" y="0"/>
                </a:lnTo>
                <a:lnTo>
                  <a:pt x="79" y="0"/>
                </a:lnTo>
                <a:lnTo>
                  <a:pt x="82" y="0"/>
                </a:lnTo>
                <a:lnTo>
                  <a:pt x="84" y="0"/>
                </a:lnTo>
                <a:lnTo>
                  <a:pt x="84" y="3"/>
                </a:lnTo>
                <a:lnTo>
                  <a:pt x="87" y="3"/>
                </a:lnTo>
                <a:lnTo>
                  <a:pt x="89" y="6"/>
                </a:lnTo>
                <a:lnTo>
                  <a:pt x="92" y="8"/>
                </a:lnTo>
                <a:lnTo>
                  <a:pt x="95" y="11"/>
                </a:lnTo>
                <a:lnTo>
                  <a:pt x="97" y="13"/>
                </a:lnTo>
                <a:lnTo>
                  <a:pt x="97" y="16"/>
                </a:lnTo>
                <a:lnTo>
                  <a:pt x="100" y="16"/>
                </a:lnTo>
                <a:lnTo>
                  <a:pt x="100" y="19"/>
                </a:lnTo>
                <a:lnTo>
                  <a:pt x="102" y="19"/>
                </a:lnTo>
                <a:lnTo>
                  <a:pt x="105" y="19"/>
                </a:lnTo>
                <a:lnTo>
                  <a:pt x="105" y="16"/>
                </a:lnTo>
                <a:lnTo>
                  <a:pt x="108" y="16"/>
                </a:lnTo>
                <a:lnTo>
                  <a:pt x="110" y="16"/>
                </a:lnTo>
                <a:lnTo>
                  <a:pt x="113" y="16"/>
                </a:lnTo>
                <a:lnTo>
                  <a:pt x="113" y="19"/>
                </a:lnTo>
                <a:lnTo>
                  <a:pt x="116" y="21"/>
                </a:lnTo>
                <a:lnTo>
                  <a:pt x="118" y="21"/>
                </a:lnTo>
                <a:lnTo>
                  <a:pt x="121" y="21"/>
                </a:lnTo>
                <a:lnTo>
                  <a:pt x="123" y="21"/>
                </a:lnTo>
                <a:lnTo>
                  <a:pt x="126" y="21"/>
                </a:lnTo>
                <a:lnTo>
                  <a:pt x="129" y="21"/>
                </a:lnTo>
                <a:lnTo>
                  <a:pt x="131" y="21"/>
                </a:lnTo>
                <a:lnTo>
                  <a:pt x="131" y="24"/>
                </a:lnTo>
                <a:lnTo>
                  <a:pt x="134" y="24"/>
                </a:lnTo>
                <a:lnTo>
                  <a:pt x="134" y="27"/>
                </a:lnTo>
                <a:lnTo>
                  <a:pt x="134" y="32"/>
                </a:lnTo>
                <a:lnTo>
                  <a:pt x="134" y="34"/>
                </a:lnTo>
                <a:lnTo>
                  <a:pt x="131" y="34"/>
                </a:lnTo>
                <a:lnTo>
                  <a:pt x="131" y="37"/>
                </a:lnTo>
                <a:lnTo>
                  <a:pt x="131" y="40"/>
                </a:lnTo>
                <a:lnTo>
                  <a:pt x="131" y="42"/>
                </a:lnTo>
                <a:lnTo>
                  <a:pt x="131" y="45"/>
                </a:lnTo>
                <a:lnTo>
                  <a:pt x="131" y="47"/>
                </a:lnTo>
                <a:lnTo>
                  <a:pt x="131" y="53"/>
                </a:lnTo>
                <a:lnTo>
                  <a:pt x="131" y="55"/>
                </a:lnTo>
                <a:lnTo>
                  <a:pt x="131" y="58"/>
                </a:lnTo>
                <a:lnTo>
                  <a:pt x="131" y="61"/>
                </a:lnTo>
                <a:lnTo>
                  <a:pt x="129" y="63"/>
                </a:lnTo>
                <a:lnTo>
                  <a:pt x="129" y="66"/>
                </a:lnTo>
                <a:lnTo>
                  <a:pt x="129" y="71"/>
                </a:lnTo>
                <a:lnTo>
                  <a:pt x="129" y="74"/>
                </a:lnTo>
                <a:lnTo>
                  <a:pt x="131" y="76"/>
                </a:lnTo>
                <a:lnTo>
                  <a:pt x="134" y="82"/>
                </a:lnTo>
                <a:lnTo>
                  <a:pt x="137" y="82"/>
                </a:lnTo>
                <a:lnTo>
                  <a:pt x="139" y="84"/>
                </a:lnTo>
                <a:lnTo>
                  <a:pt x="144" y="84"/>
                </a:lnTo>
                <a:lnTo>
                  <a:pt x="147" y="87"/>
                </a:lnTo>
                <a:lnTo>
                  <a:pt x="150" y="84"/>
                </a:lnTo>
                <a:lnTo>
                  <a:pt x="157" y="82"/>
                </a:lnTo>
                <a:lnTo>
                  <a:pt x="160" y="84"/>
                </a:lnTo>
                <a:lnTo>
                  <a:pt x="163" y="87"/>
                </a:lnTo>
                <a:lnTo>
                  <a:pt x="165" y="89"/>
                </a:lnTo>
                <a:lnTo>
                  <a:pt x="168" y="92"/>
                </a:lnTo>
                <a:lnTo>
                  <a:pt x="171" y="95"/>
                </a:lnTo>
                <a:lnTo>
                  <a:pt x="173" y="95"/>
                </a:lnTo>
                <a:lnTo>
                  <a:pt x="178" y="95"/>
                </a:lnTo>
                <a:lnTo>
                  <a:pt x="181" y="97"/>
                </a:lnTo>
                <a:lnTo>
                  <a:pt x="184" y="97"/>
                </a:lnTo>
                <a:lnTo>
                  <a:pt x="189" y="97"/>
                </a:lnTo>
                <a:lnTo>
                  <a:pt x="191" y="100"/>
                </a:lnTo>
                <a:lnTo>
                  <a:pt x="194" y="100"/>
                </a:lnTo>
                <a:lnTo>
                  <a:pt x="197" y="97"/>
                </a:lnTo>
                <a:lnTo>
                  <a:pt x="205" y="97"/>
                </a:lnTo>
                <a:lnTo>
                  <a:pt x="210" y="9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itiribí" textlink="">
        <xdr:nvSpPr>
          <xdr:cNvPr id="327" name="05809">
            <a:extLst>
              <a:ext uri="{FF2B5EF4-FFF2-40B4-BE49-F238E27FC236}">
                <a16:creationId xmlns:a16="http://schemas.microsoft.com/office/drawing/2014/main" id="{00000000-0008-0000-0300-000047010000}"/>
              </a:ext>
            </a:extLst>
          </xdr:cNvPr>
          <xdr:cNvSpPr>
            <a:spLocks/>
          </xdr:cNvSpPr>
        </xdr:nvSpPr>
        <xdr:spPr bwMode="auto">
          <a:xfrm>
            <a:off x="8161341" y="4679943"/>
            <a:ext cx="207962" cy="219074"/>
          </a:xfrm>
          <a:custGeom>
            <a:avLst/>
            <a:gdLst>
              <a:gd name="T0" fmla="*/ 104 w 110"/>
              <a:gd name="T1" fmla="*/ 61 h 116"/>
              <a:gd name="T2" fmla="*/ 104 w 110"/>
              <a:gd name="T3" fmla="*/ 61 h 116"/>
              <a:gd name="T4" fmla="*/ 104 w 110"/>
              <a:gd name="T5" fmla="*/ 63 h 116"/>
              <a:gd name="T6" fmla="*/ 104 w 110"/>
              <a:gd name="T7" fmla="*/ 66 h 116"/>
              <a:gd name="T8" fmla="*/ 104 w 110"/>
              <a:gd name="T9" fmla="*/ 68 h 116"/>
              <a:gd name="T10" fmla="*/ 104 w 110"/>
              <a:gd name="T11" fmla="*/ 71 h 116"/>
              <a:gd name="T12" fmla="*/ 107 w 110"/>
              <a:gd name="T13" fmla="*/ 74 h 116"/>
              <a:gd name="T14" fmla="*/ 107 w 110"/>
              <a:gd name="T15" fmla="*/ 76 h 116"/>
              <a:gd name="T16" fmla="*/ 110 w 110"/>
              <a:gd name="T17" fmla="*/ 79 h 116"/>
              <a:gd name="T18" fmla="*/ 110 w 110"/>
              <a:gd name="T19" fmla="*/ 84 h 116"/>
              <a:gd name="T20" fmla="*/ 104 w 110"/>
              <a:gd name="T21" fmla="*/ 84 h 116"/>
              <a:gd name="T22" fmla="*/ 94 w 110"/>
              <a:gd name="T23" fmla="*/ 89 h 116"/>
              <a:gd name="T24" fmla="*/ 86 w 110"/>
              <a:gd name="T25" fmla="*/ 102 h 116"/>
              <a:gd name="T26" fmla="*/ 76 w 110"/>
              <a:gd name="T27" fmla="*/ 116 h 116"/>
              <a:gd name="T28" fmla="*/ 63 w 110"/>
              <a:gd name="T29" fmla="*/ 113 h 116"/>
              <a:gd name="T30" fmla="*/ 47 w 110"/>
              <a:gd name="T31" fmla="*/ 113 h 116"/>
              <a:gd name="T32" fmla="*/ 34 w 110"/>
              <a:gd name="T33" fmla="*/ 110 h 116"/>
              <a:gd name="T34" fmla="*/ 21 w 110"/>
              <a:gd name="T35" fmla="*/ 108 h 116"/>
              <a:gd name="T36" fmla="*/ 18 w 110"/>
              <a:gd name="T37" fmla="*/ 102 h 116"/>
              <a:gd name="T38" fmla="*/ 13 w 110"/>
              <a:gd name="T39" fmla="*/ 92 h 116"/>
              <a:gd name="T40" fmla="*/ 5 w 110"/>
              <a:gd name="T41" fmla="*/ 82 h 116"/>
              <a:gd name="T42" fmla="*/ 0 w 110"/>
              <a:gd name="T43" fmla="*/ 71 h 116"/>
              <a:gd name="T44" fmla="*/ 0 w 110"/>
              <a:gd name="T45" fmla="*/ 63 h 116"/>
              <a:gd name="T46" fmla="*/ 2 w 110"/>
              <a:gd name="T47" fmla="*/ 53 h 116"/>
              <a:gd name="T48" fmla="*/ 5 w 110"/>
              <a:gd name="T49" fmla="*/ 42 h 116"/>
              <a:gd name="T50" fmla="*/ 13 w 110"/>
              <a:gd name="T51" fmla="*/ 29 h 116"/>
              <a:gd name="T52" fmla="*/ 26 w 110"/>
              <a:gd name="T53" fmla="*/ 29 h 116"/>
              <a:gd name="T54" fmla="*/ 42 w 110"/>
              <a:gd name="T55" fmla="*/ 27 h 116"/>
              <a:gd name="T56" fmla="*/ 52 w 110"/>
              <a:gd name="T57" fmla="*/ 21 h 116"/>
              <a:gd name="T58" fmla="*/ 60 w 110"/>
              <a:gd name="T59" fmla="*/ 11 h 116"/>
              <a:gd name="T60" fmla="*/ 73 w 110"/>
              <a:gd name="T61" fmla="*/ 3 h 116"/>
              <a:gd name="T62" fmla="*/ 81 w 110"/>
              <a:gd name="T63" fmla="*/ 0 h 116"/>
              <a:gd name="T64" fmla="*/ 81 w 110"/>
              <a:gd name="T65" fmla="*/ 3 h 116"/>
              <a:gd name="T66" fmla="*/ 81 w 110"/>
              <a:gd name="T67" fmla="*/ 8 h 116"/>
              <a:gd name="T68" fmla="*/ 81 w 110"/>
              <a:gd name="T69" fmla="*/ 11 h 116"/>
              <a:gd name="T70" fmla="*/ 84 w 110"/>
              <a:gd name="T71" fmla="*/ 11 h 116"/>
              <a:gd name="T72" fmla="*/ 84 w 110"/>
              <a:gd name="T73" fmla="*/ 11 h 116"/>
              <a:gd name="T74" fmla="*/ 86 w 110"/>
              <a:gd name="T75" fmla="*/ 11 h 116"/>
              <a:gd name="T76" fmla="*/ 86 w 110"/>
              <a:gd name="T77" fmla="*/ 13 h 116"/>
              <a:gd name="T78" fmla="*/ 86 w 110"/>
              <a:gd name="T79" fmla="*/ 19 h 116"/>
              <a:gd name="T80" fmla="*/ 86 w 110"/>
              <a:gd name="T81" fmla="*/ 19 h 116"/>
              <a:gd name="T82" fmla="*/ 86 w 110"/>
              <a:gd name="T83" fmla="*/ 21 h 116"/>
              <a:gd name="T84" fmla="*/ 86 w 110"/>
              <a:gd name="T85" fmla="*/ 21 h 116"/>
              <a:gd name="T86" fmla="*/ 86 w 110"/>
              <a:gd name="T87" fmla="*/ 24 h 116"/>
              <a:gd name="T88" fmla="*/ 86 w 110"/>
              <a:gd name="T89" fmla="*/ 27 h 116"/>
              <a:gd name="T90" fmla="*/ 86 w 110"/>
              <a:gd name="T91" fmla="*/ 27 h 116"/>
              <a:gd name="T92" fmla="*/ 91 w 110"/>
              <a:gd name="T93" fmla="*/ 32 h 116"/>
              <a:gd name="T94" fmla="*/ 97 w 110"/>
              <a:gd name="T95" fmla="*/ 45 h 116"/>
              <a:gd name="T96" fmla="*/ 97 w 110"/>
              <a:gd name="T97" fmla="*/ 55 h 11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</a:gdLst>
            <a:ahLst/>
            <a:cxnLst>
              <a:cxn ang="T98">
                <a:pos x="T0" y="T1"/>
              </a:cxn>
              <a:cxn ang="T99">
                <a:pos x="T2" y="T3"/>
              </a:cxn>
              <a:cxn ang="T100">
                <a:pos x="T4" y="T5"/>
              </a:cxn>
              <a:cxn ang="T101">
                <a:pos x="T6" y="T7"/>
              </a:cxn>
              <a:cxn ang="T102">
                <a:pos x="T8" y="T9"/>
              </a:cxn>
              <a:cxn ang="T103">
                <a:pos x="T10" y="T11"/>
              </a:cxn>
              <a:cxn ang="T104">
                <a:pos x="T12" y="T13"/>
              </a:cxn>
              <a:cxn ang="T105">
                <a:pos x="T14" y="T15"/>
              </a:cxn>
              <a:cxn ang="T106">
                <a:pos x="T16" y="T17"/>
              </a:cxn>
              <a:cxn ang="T107">
                <a:pos x="T18" y="T19"/>
              </a:cxn>
              <a:cxn ang="T108">
                <a:pos x="T20" y="T21"/>
              </a:cxn>
              <a:cxn ang="T109">
                <a:pos x="T22" y="T23"/>
              </a:cxn>
              <a:cxn ang="T110">
                <a:pos x="T24" y="T25"/>
              </a:cxn>
              <a:cxn ang="T111">
                <a:pos x="T26" y="T27"/>
              </a:cxn>
              <a:cxn ang="T112">
                <a:pos x="T28" y="T29"/>
              </a:cxn>
              <a:cxn ang="T113">
                <a:pos x="T30" y="T31"/>
              </a:cxn>
              <a:cxn ang="T114">
                <a:pos x="T32" y="T33"/>
              </a:cxn>
              <a:cxn ang="T115">
                <a:pos x="T34" y="T35"/>
              </a:cxn>
              <a:cxn ang="T116">
                <a:pos x="T36" y="T37"/>
              </a:cxn>
              <a:cxn ang="T117">
                <a:pos x="T38" y="T39"/>
              </a:cxn>
              <a:cxn ang="T118">
                <a:pos x="T40" y="T41"/>
              </a:cxn>
              <a:cxn ang="T119">
                <a:pos x="T42" y="T43"/>
              </a:cxn>
              <a:cxn ang="T120">
                <a:pos x="T44" y="T45"/>
              </a:cxn>
              <a:cxn ang="T121">
                <a:pos x="T46" y="T47"/>
              </a:cxn>
              <a:cxn ang="T122">
                <a:pos x="T48" y="T49"/>
              </a:cxn>
              <a:cxn ang="T123">
                <a:pos x="T50" y="T51"/>
              </a:cxn>
              <a:cxn ang="T124">
                <a:pos x="T52" y="T53"/>
              </a:cxn>
              <a:cxn ang="T125">
                <a:pos x="T54" y="T55"/>
              </a:cxn>
              <a:cxn ang="T126">
                <a:pos x="T56" y="T57"/>
              </a:cxn>
              <a:cxn ang="T127">
                <a:pos x="T58" y="T59"/>
              </a:cxn>
              <a:cxn ang="T128">
                <a:pos x="T60" y="T61"/>
              </a:cxn>
              <a:cxn ang="T129">
                <a:pos x="T62" y="T63"/>
              </a:cxn>
              <a:cxn ang="T130">
                <a:pos x="T64" y="T65"/>
              </a:cxn>
              <a:cxn ang="T131">
                <a:pos x="T66" y="T67"/>
              </a:cxn>
              <a:cxn ang="T132">
                <a:pos x="T68" y="T69"/>
              </a:cxn>
              <a:cxn ang="T133">
                <a:pos x="T70" y="T71"/>
              </a:cxn>
              <a:cxn ang="T134">
                <a:pos x="T72" y="T73"/>
              </a:cxn>
              <a:cxn ang="T135">
                <a:pos x="T74" y="T75"/>
              </a:cxn>
              <a:cxn ang="T136">
                <a:pos x="T76" y="T77"/>
              </a:cxn>
              <a:cxn ang="T137">
                <a:pos x="T78" y="T79"/>
              </a:cxn>
              <a:cxn ang="T138">
                <a:pos x="T80" y="T81"/>
              </a:cxn>
              <a:cxn ang="T139">
                <a:pos x="T82" y="T83"/>
              </a:cxn>
              <a:cxn ang="T140">
                <a:pos x="T84" y="T85"/>
              </a:cxn>
              <a:cxn ang="T141">
                <a:pos x="T86" y="T87"/>
              </a:cxn>
              <a:cxn ang="T142">
                <a:pos x="T88" y="T89"/>
              </a:cxn>
              <a:cxn ang="T143">
                <a:pos x="T90" y="T91"/>
              </a:cxn>
              <a:cxn ang="T144">
                <a:pos x="T92" y="T93"/>
              </a:cxn>
              <a:cxn ang="T145">
                <a:pos x="T94" y="T95"/>
              </a:cxn>
              <a:cxn ang="T146">
                <a:pos x="T96" y="T97"/>
              </a:cxn>
            </a:cxnLst>
            <a:rect l="0" t="0" r="r" b="b"/>
            <a:pathLst>
              <a:path w="110" h="116">
                <a:moveTo>
                  <a:pt x="97" y="55"/>
                </a:moveTo>
                <a:lnTo>
                  <a:pt x="99" y="58"/>
                </a:lnTo>
                <a:lnTo>
                  <a:pt x="102" y="61"/>
                </a:lnTo>
                <a:lnTo>
                  <a:pt x="104" y="61"/>
                </a:lnTo>
                <a:lnTo>
                  <a:pt x="104" y="63"/>
                </a:lnTo>
                <a:lnTo>
                  <a:pt x="104" y="66"/>
                </a:lnTo>
                <a:lnTo>
                  <a:pt x="104" y="68"/>
                </a:lnTo>
                <a:lnTo>
                  <a:pt x="104" y="71"/>
                </a:lnTo>
                <a:lnTo>
                  <a:pt x="107" y="74"/>
                </a:lnTo>
                <a:lnTo>
                  <a:pt x="107" y="76"/>
                </a:lnTo>
                <a:lnTo>
                  <a:pt x="107" y="79"/>
                </a:lnTo>
                <a:lnTo>
                  <a:pt x="110" y="79"/>
                </a:lnTo>
                <a:lnTo>
                  <a:pt x="110" y="82"/>
                </a:lnTo>
                <a:lnTo>
                  <a:pt x="110" y="84"/>
                </a:lnTo>
                <a:lnTo>
                  <a:pt x="107" y="84"/>
                </a:lnTo>
                <a:lnTo>
                  <a:pt x="104" y="84"/>
                </a:lnTo>
                <a:lnTo>
                  <a:pt x="102" y="84"/>
                </a:lnTo>
                <a:lnTo>
                  <a:pt x="99" y="84"/>
                </a:lnTo>
                <a:lnTo>
                  <a:pt x="94" y="87"/>
                </a:lnTo>
                <a:lnTo>
                  <a:pt x="94" y="89"/>
                </a:lnTo>
                <a:lnTo>
                  <a:pt x="91" y="92"/>
                </a:lnTo>
                <a:lnTo>
                  <a:pt x="89" y="97"/>
                </a:lnTo>
                <a:lnTo>
                  <a:pt x="89" y="100"/>
                </a:lnTo>
                <a:lnTo>
                  <a:pt x="86" y="102"/>
                </a:lnTo>
                <a:lnTo>
                  <a:pt x="84" y="105"/>
                </a:lnTo>
                <a:lnTo>
                  <a:pt x="84" y="110"/>
                </a:lnTo>
                <a:lnTo>
                  <a:pt x="81" y="113"/>
                </a:lnTo>
                <a:lnTo>
                  <a:pt x="76" y="116"/>
                </a:lnTo>
                <a:lnTo>
                  <a:pt x="70" y="116"/>
                </a:lnTo>
                <a:lnTo>
                  <a:pt x="68" y="116"/>
                </a:lnTo>
                <a:lnTo>
                  <a:pt x="65" y="116"/>
                </a:lnTo>
                <a:lnTo>
                  <a:pt x="63" y="113"/>
                </a:lnTo>
                <a:lnTo>
                  <a:pt x="57" y="110"/>
                </a:lnTo>
                <a:lnTo>
                  <a:pt x="55" y="110"/>
                </a:lnTo>
                <a:lnTo>
                  <a:pt x="52" y="113"/>
                </a:lnTo>
                <a:lnTo>
                  <a:pt x="47" y="113"/>
                </a:lnTo>
                <a:lnTo>
                  <a:pt x="44" y="116"/>
                </a:lnTo>
                <a:lnTo>
                  <a:pt x="42" y="113"/>
                </a:lnTo>
                <a:lnTo>
                  <a:pt x="36" y="113"/>
                </a:lnTo>
                <a:lnTo>
                  <a:pt x="34" y="110"/>
                </a:lnTo>
                <a:lnTo>
                  <a:pt x="31" y="108"/>
                </a:lnTo>
                <a:lnTo>
                  <a:pt x="29" y="105"/>
                </a:lnTo>
                <a:lnTo>
                  <a:pt x="26" y="105"/>
                </a:lnTo>
                <a:lnTo>
                  <a:pt x="21" y="108"/>
                </a:lnTo>
                <a:lnTo>
                  <a:pt x="18" y="105"/>
                </a:lnTo>
                <a:lnTo>
                  <a:pt x="18" y="102"/>
                </a:lnTo>
                <a:lnTo>
                  <a:pt x="15" y="100"/>
                </a:lnTo>
                <a:lnTo>
                  <a:pt x="15" y="97"/>
                </a:lnTo>
                <a:lnTo>
                  <a:pt x="13" y="92"/>
                </a:lnTo>
                <a:lnTo>
                  <a:pt x="13" y="89"/>
                </a:lnTo>
                <a:lnTo>
                  <a:pt x="10" y="84"/>
                </a:lnTo>
                <a:lnTo>
                  <a:pt x="8" y="82"/>
                </a:lnTo>
                <a:lnTo>
                  <a:pt x="5" y="82"/>
                </a:lnTo>
                <a:lnTo>
                  <a:pt x="2" y="79"/>
                </a:lnTo>
                <a:lnTo>
                  <a:pt x="0" y="76"/>
                </a:lnTo>
                <a:lnTo>
                  <a:pt x="0" y="74"/>
                </a:lnTo>
                <a:lnTo>
                  <a:pt x="0" y="71"/>
                </a:lnTo>
                <a:lnTo>
                  <a:pt x="0" y="68"/>
                </a:lnTo>
                <a:lnTo>
                  <a:pt x="0" y="66"/>
                </a:lnTo>
                <a:lnTo>
                  <a:pt x="0" y="63"/>
                </a:lnTo>
                <a:lnTo>
                  <a:pt x="2" y="61"/>
                </a:lnTo>
                <a:lnTo>
                  <a:pt x="2" y="58"/>
                </a:lnTo>
                <a:lnTo>
                  <a:pt x="2" y="55"/>
                </a:lnTo>
                <a:lnTo>
                  <a:pt x="2" y="53"/>
                </a:lnTo>
                <a:lnTo>
                  <a:pt x="2" y="50"/>
                </a:lnTo>
                <a:lnTo>
                  <a:pt x="2" y="47"/>
                </a:lnTo>
                <a:lnTo>
                  <a:pt x="5" y="45"/>
                </a:lnTo>
                <a:lnTo>
                  <a:pt x="5" y="42"/>
                </a:lnTo>
                <a:lnTo>
                  <a:pt x="8" y="34"/>
                </a:lnTo>
                <a:lnTo>
                  <a:pt x="8" y="32"/>
                </a:lnTo>
                <a:lnTo>
                  <a:pt x="8" y="29"/>
                </a:lnTo>
                <a:lnTo>
                  <a:pt x="13" y="29"/>
                </a:lnTo>
                <a:lnTo>
                  <a:pt x="15" y="29"/>
                </a:lnTo>
                <a:lnTo>
                  <a:pt x="21" y="29"/>
                </a:lnTo>
                <a:lnTo>
                  <a:pt x="23" y="27"/>
                </a:lnTo>
                <a:lnTo>
                  <a:pt x="26" y="29"/>
                </a:lnTo>
                <a:lnTo>
                  <a:pt x="31" y="29"/>
                </a:lnTo>
                <a:lnTo>
                  <a:pt x="34" y="27"/>
                </a:lnTo>
                <a:lnTo>
                  <a:pt x="36" y="24"/>
                </a:lnTo>
                <a:lnTo>
                  <a:pt x="42" y="27"/>
                </a:lnTo>
                <a:lnTo>
                  <a:pt x="44" y="24"/>
                </a:lnTo>
                <a:lnTo>
                  <a:pt x="47" y="27"/>
                </a:lnTo>
                <a:lnTo>
                  <a:pt x="49" y="27"/>
                </a:lnTo>
                <a:lnTo>
                  <a:pt x="52" y="21"/>
                </a:lnTo>
                <a:lnTo>
                  <a:pt x="55" y="19"/>
                </a:lnTo>
                <a:lnTo>
                  <a:pt x="55" y="16"/>
                </a:lnTo>
                <a:lnTo>
                  <a:pt x="57" y="13"/>
                </a:lnTo>
                <a:lnTo>
                  <a:pt x="60" y="11"/>
                </a:lnTo>
                <a:lnTo>
                  <a:pt x="65" y="8"/>
                </a:lnTo>
                <a:lnTo>
                  <a:pt x="68" y="8"/>
                </a:lnTo>
                <a:lnTo>
                  <a:pt x="70" y="6"/>
                </a:lnTo>
                <a:lnTo>
                  <a:pt x="73" y="3"/>
                </a:lnTo>
                <a:lnTo>
                  <a:pt x="78" y="0"/>
                </a:lnTo>
                <a:lnTo>
                  <a:pt x="81" y="0"/>
                </a:lnTo>
                <a:lnTo>
                  <a:pt x="81" y="3"/>
                </a:lnTo>
                <a:lnTo>
                  <a:pt x="81" y="6"/>
                </a:lnTo>
                <a:lnTo>
                  <a:pt x="81" y="8"/>
                </a:lnTo>
                <a:lnTo>
                  <a:pt x="81" y="11"/>
                </a:lnTo>
                <a:lnTo>
                  <a:pt x="84" y="11"/>
                </a:lnTo>
                <a:lnTo>
                  <a:pt x="86" y="11"/>
                </a:lnTo>
                <a:lnTo>
                  <a:pt x="86" y="13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6" y="24"/>
                </a:lnTo>
                <a:lnTo>
                  <a:pt x="86" y="27"/>
                </a:lnTo>
                <a:lnTo>
                  <a:pt x="86" y="29"/>
                </a:lnTo>
                <a:lnTo>
                  <a:pt x="89" y="29"/>
                </a:lnTo>
                <a:lnTo>
                  <a:pt x="91" y="32"/>
                </a:lnTo>
                <a:lnTo>
                  <a:pt x="94" y="34"/>
                </a:lnTo>
                <a:lnTo>
                  <a:pt x="97" y="37"/>
                </a:lnTo>
                <a:lnTo>
                  <a:pt x="97" y="42"/>
                </a:lnTo>
                <a:lnTo>
                  <a:pt x="97" y="45"/>
                </a:lnTo>
                <a:lnTo>
                  <a:pt x="99" y="47"/>
                </a:lnTo>
                <a:lnTo>
                  <a:pt x="97" y="53"/>
                </a:lnTo>
                <a:lnTo>
                  <a:pt x="97" y="55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menia" textlink="">
        <xdr:nvSpPr>
          <xdr:cNvPr id="328" name="05059">
            <a:extLst>
              <a:ext uri="{FF2B5EF4-FFF2-40B4-BE49-F238E27FC236}">
                <a16:creationId xmlns:a16="http://schemas.microsoft.com/office/drawing/2014/main" id="{00000000-0008-0000-0300-000048010000}"/>
              </a:ext>
            </a:extLst>
          </xdr:cNvPr>
          <xdr:cNvSpPr>
            <a:spLocks/>
          </xdr:cNvSpPr>
        </xdr:nvSpPr>
        <xdr:spPr bwMode="auto">
          <a:xfrm>
            <a:off x="8166103" y="4497380"/>
            <a:ext cx="192088" cy="238125"/>
          </a:xfrm>
          <a:custGeom>
            <a:avLst/>
            <a:gdLst>
              <a:gd name="T0" fmla="*/ 6 w 102"/>
              <a:gd name="T1" fmla="*/ 0 h 126"/>
              <a:gd name="T2" fmla="*/ 11 w 102"/>
              <a:gd name="T3" fmla="*/ 6 h 126"/>
              <a:gd name="T4" fmla="*/ 19 w 102"/>
              <a:gd name="T5" fmla="*/ 14 h 126"/>
              <a:gd name="T6" fmla="*/ 29 w 102"/>
              <a:gd name="T7" fmla="*/ 19 h 126"/>
              <a:gd name="T8" fmla="*/ 37 w 102"/>
              <a:gd name="T9" fmla="*/ 21 h 126"/>
              <a:gd name="T10" fmla="*/ 45 w 102"/>
              <a:gd name="T11" fmla="*/ 29 h 126"/>
              <a:gd name="T12" fmla="*/ 50 w 102"/>
              <a:gd name="T13" fmla="*/ 40 h 126"/>
              <a:gd name="T14" fmla="*/ 61 w 102"/>
              <a:gd name="T15" fmla="*/ 45 h 126"/>
              <a:gd name="T16" fmla="*/ 66 w 102"/>
              <a:gd name="T17" fmla="*/ 53 h 126"/>
              <a:gd name="T18" fmla="*/ 76 w 102"/>
              <a:gd name="T19" fmla="*/ 58 h 126"/>
              <a:gd name="T20" fmla="*/ 87 w 102"/>
              <a:gd name="T21" fmla="*/ 58 h 126"/>
              <a:gd name="T22" fmla="*/ 97 w 102"/>
              <a:gd name="T23" fmla="*/ 58 h 126"/>
              <a:gd name="T24" fmla="*/ 102 w 102"/>
              <a:gd name="T25" fmla="*/ 61 h 126"/>
              <a:gd name="T26" fmla="*/ 102 w 102"/>
              <a:gd name="T27" fmla="*/ 61 h 126"/>
              <a:gd name="T28" fmla="*/ 100 w 102"/>
              <a:gd name="T29" fmla="*/ 63 h 126"/>
              <a:gd name="T30" fmla="*/ 100 w 102"/>
              <a:gd name="T31" fmla="*/ 66 h 126"/>
              <a:gd name="T32" fmla="*/ 100 w 102"/>
              <a:gd name="T33" fmla="*/ 69 h 126"/>
              <a:gd name="T34" fmla="*/ 100 w 102"/>
              <a:gd name="T35" fmla="*/ 69 h 126"/>
              <a:gd name="T36" fmla="*/ 100 w 102"/>
              <a:gd name="T37" fmla="*/ 71 h 126"/>
              <a:gd name="T38" fmla="*/ 97 w 102"/>
              <a:gd name="T39" fmla="*/ 74 h 126"/>
              <a:gd name="T40" fmla="*/ 95 w 102"/>
              <a:gd name="T41" fmla="*/ 76 h 126"/>
              <a:gd name="T42" fmla="*/ 95 w 102"/>
              <a:gd name="T43" fmla="*/ 76 h 126"/>
              <a:gd name="T44" fmla="*/ 95 w 102"/>
              <a:gd name="T45" fmla="*/ 82 h 126"/>
              <a:gd name="T46" fmla="*/ 95 w 102"/>
              <a:gd name="T47" fmla="*/ 82 h 126"/>
              <a:gd name="T48" fmla="*/ 95 w 102"/>
              <a:gd name="T49" fmla="*/ 87 h 126"/>
              <a:gd name="T50" fmla="*/ 87 w 102"/>
              <a:gd name="T51" fmla="*/ 90 h 126"/>
              <a:gd name="T52" fmla="*/ 76 w 102"/>
              <a:gd name="T53" fmla="*/ 97 h 126"/>
              <a:gd name="T54" fmla="*/ 66 w 102"/>
              <a:gd name="T55" fmla="*/ 105 h 126"/>
              <a:gd name="T56" fmla="*/ 55 w 102"/>
              <a:gd name="T57" fmla="*/ 110 h 126"/>
              <a:gd name="T58" fmla="*/ 50 w 102"/>
              <a:gd name="T59" fmla="*/ 118 h 126"/>
              <a:gd name="T60" fmla="*/ 42 w 102"/>
              <a:gd name="T61" fmla="*/ 121 h 126"/>
              <a:gd name="T62" fmla="*/ 32 w 102"/>
              <a:gd name="T63" fmla="*/ 124 h 126"/>
              <a:gd name="T64" fmla="*/ 21 w 102"/>
              <a:gd name="T65" fmla="*/ 124 h 126"/>
              <a:gd name="T66" fmla="*/ 11 w 102"/>
              <a:gd name="T67" fmla="*/ 126 h 126"/>
              <a:gd name="T68" fmla="*/ 6 w 102"/>
              <a:gd name="T69" fmla="*/ 124 h 126"/>
              <a:gd name="T70" fmla="*/ 6 w 102"/>
              <a:gd name="T71" fmla="*/ 116 h 126"/>
              <a:gd name="T72" fmla="*/ 6 w 102"/>
              <a:gd name="T73" fmla="*/ 108 h 126"/>
              <a:gd name="T74" fmla="*/ 11 w 102"/>
              <a:gd name="T75" fmla="*/ 105 h 126"/>
              <a:gd name="T76" fmla="*/ 13 w 102"/>
              <a:gd name="T77" fmla="*/ 95 h 126"/>
              <a:gd name="T78" fmla="*/ 13 w 102"/>
              <a:gd name="T79" fmla="*/ 90 h 126"/>
              <a:gd name="T80" fmla="*/ 13 w 102"/>
              <a:gd name="T81" fmla="*/ 82 h 126"/>
              <a:gd name="T82" fmla="*/ 13 w 102"/>
              <a:gd name="T83" fmla="*/ 76 h 126"/>
              <a:gd name="T84" fmla="*/ 16 w 102"/>
              <a:gd name="T85" fmla="*/ 71 h 126"/>
              <a:gd name="T86" fmla="*/ 13 w 102"/>
              <a:gd name="T87" fmla="*/ 63 h 126"/>
              <a:gd name="T88" fmla="*/ 11 w 102"/>
              <a:gd name="T89" fmla="*/ 55 h 126"/>
              <a:gd name="T90" fmla="*/ 11 w 102"/>
              <a:gd name="T91" fmla="*/ 45 h 126"/>
              <a:gd name="T92" fmla="*/ 11 w 102"/>
              <a:gd name="T93" fmla="*/ 40 h 126"/>
              <a:gd name="T94" fmla="*/ 13 w 102"/>
              <a:gd name="T95" fmla="*/ 29 h 126"/>
              <a:gd name="T96" fmla="*/ 11 w 102"/>
              <a:gd name="T97" fmla="*/ 21 h 126"/>
              <a:gd name="T98" fmla="*/ 6 w 102"/>
              <a:gd name="T99" fmla="*/ 21 h 126"/>
              <a:gd name="T100" fmla="*/ 3 w 102"/>
              <a:gd name="T101" fmla="*/ 19 h 126"/>
              <a:gd name="T102" fmla="*/ 3 w 102"/>
              <a:gd name="T103" fmla="*/ 8 h 126"/>
              <a:gd name="T104" fmla="*/ 3 w 102"/>
              <a:gd name="T105" fmla="*/ 6 h 126"/>
              <a:gd name="T106" fmla="*/ 3 w 102"/>
              <a:gd name="T107" fmla="*/ 6 h 126"/>
              <a:gd name="T108" fmla="*/ 3 w 102"/>
              <a:gd name="T109" fmla="*/ 3 h 12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02" h="126">
                <a:moveTo>
                  <a:pt x="6" y="3"/>
                </a:moveTo>
                <a:lnTo>
                  <a:pt x="6" y="0"/>
                </a:lnTo>
                <a:lnTo>
                  <a:pt x="8" y="0"/>
                </a:lnTo>
                <a:lnTo>
                  <a:pt x="11" y="6"/>
                </a:lnTo>
                <a:lnTo>
                  <a:pt x="13" y="8"/>
                </a:lnTo>
                <a:lnTo>
                  <a:pt x="16" y="11"/>
                </a:lnTo>
                <a:lnTo>
                  <a:pt x="19" y="14"/>
                </a:lnTo>
                <a:lnTo>
                  <a:pt x="21" y="14"/>
                </a:lnTo>
                <a:lnTo>
                  <a:pt x="27" y="16"/>
                </a:lnTo>
                <a:lnTo>
                  <a:pt x="29" y="19"/>
                </a:lnTo>
                <a:lnTo>
                  <a:pt x="32" y="19"/>
                </a:lnTo>
                <a:lnTo>
                  <a:pt x="37" y="21"/>
                </a:lnTo>
                <a:lnTo>
                  <a:pt x="40" y="21"/>
                </a:lnTo>
                <a:lnTo>
                  <a:pt x="42" y="27"/>
                </a:lnTo>
                <a:lnTo>
                  <a:pt x="45" y="29"/>
                </a:lnTo>
                <a:lnTo>
                  <a:pt x="47" y="32"/>
                </a:lnTo>
                <a:lnTo>
                  <a:pt x="47" y="37"/>
                </a:lnTo>
                <a:lnTo>
                  <a:pt x="50" y="40"/>
                </a:lnTo>
                <a:lnTo>
                  <a:pt x="55" y="40"/>
                </a:lnTo>
                <a:lnTo>
                  <a:pt x="58" y="40"/>
                </a:lnTo>
                <a:lnTo>
                  <a:pt x="61" y="45"/>
                </a:lnTo>
                <a:lnTo>
                  <a:pt x="63" y="48"/>
                </a:lnTo>
                <a:lnTo>
                  <a:pt x="66" y="50"/>
                </a:lnTo>
                <a:lnTo>
                  <a:pt x="66" y="53"/>
                </a:lnTo>
                <a:lnTo>
                  <a:pt x="68" y="55"/>
                </a:lnTo>
                <a:lnTo>
                  <a:pt x="74" y="58"/>
                </a:lnTo>
                <a:lnTo>
                  <a:pt x="76" y="58"/>
                </a:lnTo>
                <a:lnTo>
                  <a:pt x="79" y="58"/>
                </a:lnTo>
                <a:lnTo>
                  <a:pt x="84" y="61"/>
                </a:lnTo>
                <a:lnTo>
                  <a:pt x="87" y="58"/>
                </a:lnTo>
                <a:lnTo>
                  <a:pt x="89" y="58"/>
                </a:lnTo>
                <a:lnTo>
                  <a:pt x="95" y="58"/>
                </a:lnTo>
                <a:lnTo>
                  <a:pt x="97" y="58"/>
                </a:lnTo>
                <a:lnTo>
                  <a:pt x="102" y="61"/>
                </a:lnTo>
                <a:lnTo>
                  <a:pt x="100" y="63"/>
                </a:lnTo>
                <a:lnTo>
                  <a:pt x="100" y="66"/>
                </a:lnTo>
                <a:lnTo>
                  <a:pt x="100" y="69"/>
                </a:lnTo>
                <a:lnTo>
                  <a:pt x="100" y="71"/>
                </a:lnTo>
                <a:lnTo>
                  <a:pt x="97" y="74"/>
                </a:lnTo>
                <a:lnTo>
                  <a:pt x="95" y="76"/>
                </a:lnTo>
                <a:lnTo>
                  <a:pt x="95" y="79"/>
                </a:lnTo>
                <a:lnTo>
                  <a:pt x="95" y="82"/>
                </a:lnTo>
                <a:lnTo>
                  <a:pt x="95" y="84"/>
                </a:lnTo>
                <a:lnTo>
                  <a:pt x="95" y="87"/>
                </a:lnTo>
                <a:lnTo>
                  <a:pt x="92" y="87"/>
                </a:lnTo>
                <a:lnTo>
                  <a:pt x="89" y="90"/>
                </a:lnTo>
                <a:lnTo>
                  <a:pt x="87" y="90"/>
                </a:lnTo>
                <a:lnTo>
                  <a:pt x="82" y="92"/>
                </a:lnTo>
                <a:lnTo>
                  <a:pt x="79" y="97"/>
                </a:lnTo>
                <a:lnTo>
                  <a:pt x="76" y="97"/>
                </a:lnTo>
                <a:lnTo>
                  <a:pt x="71" y="100"/>
                </a:lnTo>
                <a:lnTo>
                  <a:pt x="68" y="103"/>
                </a:lnTo>
                <a:lnTo>
                  <a:pt x="66" y="105"/>
                </a:lnTo>
                <a:lnTo>
                  <a:pt x="63" y="105"/>
                </a:lnTo>
                <a:lnTo>
                  <a:pt x="58" y="108"/>
                </a:lnTo>
                <a:lnTo>
                  <a:pt x="55" y="110"/>
                </a:lnTo>
                <a:lnTo>
                  <a:pt x="53" y="113"/>
                </a:lnTo>
                <a:lnTo>
                  <a:pt x="53" y="116"/>
                </a:lnTo>
                <a:lnTo>
                  <a:pt x="50" y="118"/>
                </a:lnTo>
                <a:lnTo>
                  <a:pt x="47" y="124"/>
                </a:lnTo>
                <a:lnTo>
                  <a:pt x="45" y="124"/>
                </a:lnTo>
                <a:lnTo>
                  <a:pt x="42" y="121"/>
                </a:lnTo>
                <a:lnTo>
                  <a:pt x="40" y="124"/>
                </a:lnTo>
                <a:lnTo>
                  <a:pt x="34" y="121"/>
                </a:lnTo>
                <a:lnTo>
                  <a:pt x="32" y="124"/>
                </a:lnTo>
                <a:lnTo>
                  <a:pt x="29" y="126"/>
                </a:lnTo>
                <a:lnTo>
                  <a:pt x="24" y="126"/>
                </a:lnTo>
                <a:lnTo>
                  <a:pt x="21" y="124"/>
                </a:lnTo>
                <a:lnTo>
                  <a:pt x="19" y="126"/>
                </a:lnTo>
                <a:lnTo>
                  <a:pt x="13" y="126"/>
                </a:lnTo>
                <a:lnTo>
                  <a:pt x="11" y="126"/>
                </a:lnTo>
                <a:lnTo>
                  <a:pt x="6" y="126"/>
                </a:lnTo>
                <a:lnTo>
                  <a:pt x="6" y="124"/>
                </a:lnTo>
                <a:lnTo>
                  <a:pt x="6" y="121"/>
                </a:lnTo>
                <a:lnTo>
                  <a:pt x="6" y="118"/>
                </a:lnTo>
                <a:lnTo>
                  <a:pt x="6" y="116"/>
                </a:lnTo>
                <a:lnTo>
                  <a:pt x="3" y="116"/>
                </a:lnTo>
                <a:lnTo>
                  <a:pt x="6" y="110"/>
                </a:lnTo>
                <a:lnTo>
                  <a:pt x="6" y="108"/>
                </a:lnTo>
                <a:lnTo>
                  <a:pt x="8" y="108"/>
                </a:lnTo>
                <a:lnTo>
                  <a:pt x="11" y="105"/>
                </a:lnTo>
                <a:lnTo>
                  <a:pt x="13" y="100"/>
                </a:lnTo>
                <a:lnTo>
                  <a:pt x="13" y="95"/>
                </a:lnTo>
                <a:lnTo>
                  <a:pt x="13" y="92"/>
                </a:lnTo>
                <a:lnTo>
                  <a:pt x="13" y="90"/>
                </a:lnTo>
                <a:lnTo>
                  <a:pt x="13" y="87"/>
                </a:lnTo>
                <a:lnTo>
                  <a:pt x="13" y="84"/>
                </a:lnTo>
                <a:lnTo>
                  <a:pt x="13" y="82"/>
                </a:lnTo>
                <a:lnTo>
                  <a:pt x="13" y="79"/>
                </a:lnTo>
                <a:lnTo>
                  <a:pt x="13" y="76"/>
                </a:lnTo>
                <a:lnTo>
                  <a:pt x="16" y="71"/>
                </a:lnTo>
                <a:lnTo>
                  <a:pt x="16" y="66"/>
                </a:lnTo>
                <a:lnTo>
                  <a:pt x="13" y="63"/>
                </a:lnTo>
                <a:lnTo>
                  <a:pt x="13" y="58"/>
                </a:lnTo>
                <a:lnTo>
                  <a:pt x="11" y="55"/>
                </a:lnTo>
                <a:lnTo>
                  <a:pt x="11" y="50"/>
                </a:lnTo>
                <a:lnTo>
                  <a:pt x="8" y="48"/>
                </a:lnTo>
                <a:lnTo>
                  <a:pt x="11" y="45"/>
                </a:lnTo>
                <a:lnTo>
                  <a:pt x="11" y="42"/>
                </a:lnTo>
                <a:lnTo>
                  <a:pt x="11" y="40"/>
                </a:lnTo>
                <a:lnTo>
                  <a:pt x="13" y="37"/>
                </a:lnTo>
                <a:lnTo>
                  <a:pt x="13" y="35"/>
                </a:lnTo>
                <a:lnTo>
                  <a:pt x="13" y="29"/>
                </a:lnTo>
                <a:lnTo>
                  <a:pt x="13" y="27"/>
                </a:lnTo>
                <a:lnTo>
                  <a:pt x="13" y="24"/>
                </a:lnTo>
                <a:lnTo>
                  <a:pt x="11" y="21"/>
                </a:lnTo>
                <a:lnTo>
                  <a:pt x="8" y="21"/>
                </a:lnTo>
                <a:lnTo>
                  <a:pt x="6" y="21"/>
                </a:lnTo>
                <a:lnTo>
                  <a:pt x="3" y="21"/>
                </a:lnTo>
                <a:lnTo>
                  <a:pt x="3" y="19"/>
                </a:lnTo>
                <a:lnTo>
                  <a:pt x="0" y="16"/>
                </a:lnTo>
                <a:lnTo>
                  <a:pt x="0" y="11"/>
                </a:lnTo>
                <a:lnTo>
                  <a:pt x="3" y="8"/>
                </a:lnTo>
                <a:lnTo>
                  <a:pt x="3" y="6"/>
                </a:lnTo>
                <a:lnTo>
                  <a:pt x="3" y="3"/>
                </a:lnTo>
                <a:lnTo>
                  <a:pt x="6" y="3"/>
                </a:lnTo>
                <a:close/>
              </a:path>
            </a:pathLst>
          </a:custGeom>
          <a:solidFill>
            <a:schemeClr val="accent4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magá" textlink="">
        <xdr:nvSpPr>
          <xdr:cNvPr id="329" name="05030">
            <a:extLst>
              <a:ext uri="{FF2B5EF4-FFF2-40B4-BE49-F238E27FC236}">
                <a16:creationId xmlns:a16="http://schemas.microsoft.com/office/drawing/2014/main" id="{00000000-0008-0000-0300-000049010000}"/>
              </a:ext>
            </a:extLst>
          </xdr:cNvPr>
          <xdr:cNvSpPr>
            <a:spLocks/>
          </xdr:cNvSpPr>
        </xdr:nvSpPr>
        <xdr:spPr bwMode="auto">
          <a:xfrm>
            <a:off x="8315328" y="4749792"/>
            <a:ext cx="161925" cy="174625"/>
          </a:xfrm>
          <a:custGeom>
            <a:avLst/>
            <a:gdLst>
              <a:gd name="T0" fmla="*/ 18 w 86"/>
              <a:gd name="T1" fmla="*/ 16 h 92"/>
              <a:gd name="T2" fmla="*/ 21 w 86"/>
              <a:gd name="T3" fmla="*/ 16 h 92"/>
              <a:gd name="T4" fmla="*/ 26 w 86"/>
              <a:gd name="T5" fmla="*/ 13 h 92"/>
              <a:gd name="T6" fmla="*/ 29 w 86"/>
              <a:gd name="T7" fmla="*/ 13 h 92"/>
              <a:gd name="T8" fmla="*/ 31 w 86"/>
              <a:gd name="T9" fmla="*/ 13 h 92"/>
              <a:gd name="T10" fmla="*/ 34 w 86"/>
              <a:gd name="T11" fmla="*/ 13 h 92"/>
              <a:gd name="T12" fmla="*/ 37 w 86"/>
              <a:gd name="T13" fmla="*/ 13 h 92"/>
              <a:gd name="T14" fmla="*/ 37 w 86"/>
              <a:gd name="T15" fmla="*/ 16 h 92"/>
              <a:gd name="T16" fmla="*/ 39 w 86"/>
              <a:gd name="T17" fmla="*/ 13 h 92"/>
              <a:gd name="T18" fmla="*/ 42 w 86"/>
              <a:gd name="T19" fmla="*/ 13 h 92"/>
              <a:gd name="T20" fmla="*/ 44 w 86"/>
              <a:gd name="T21" fmla="*/ 13 h 92"/>
              <a:gd name="T22" fmla="*/ 50 w 86"/>
              <a:gd name="T23" fmla="*/ 16 h 92"/>
              <a:gd name="T24" fmla="*/ 50 w 86"/>
              <a:gd name="T25" fmla="*/ 13 h 92"/>
              <a:gd name="T26" fmla="*/ 52 w 86"/>
              <a:gd name="T27" fmla="*/ 13 h 92"/>
              <a:gd name="T28" fmla="*/ 52 w 86"/>
              <a:gd name="T29" fmla="*/ 10 h 92"/>
              <a:gd name="T30" fmla="*/ 55 w 86"/>
              <a:gd name="T31" fmla="*/ 8 h 92"/>
              <a:gd name="T32" fmla="*/ 57 w 86"/>
              <a:gd name="T33" fmla="*/ 5 h 92"/>
              <a:gd name="T34" fmla="*/ 60 w 86"/>
              <a:gd name="T35" fmla="*/ 3 h 92"/>
              <a:gd name="T36" fmla="*/ 63 w 86"/>
              <a:gd name="T37" fmla="*/ 0 h 92"/>
              <a:gd name="T38" fmla="*/ 68 w 86"/>
              <a:gd name="T39" fmla="*/ 3 h 92"/>
              <a:gd name="T40" fmla="*/ 76 w 86"/>
              <a:gd name="T41" fmla="*/ 8 h 92"/>
              <a:gd name="T42" fmla="*/ 78 w 86"/>
              <a:gd name="T43" fmla="*/ 8 h 92"/>
              <a:gd name="T44" fmla="*/ 78 w 86"/>
              <a:gd name="T45" fmla="*/ 10 h 92"/>
              <a:gd name="T46" fmla="*/ 81 w 86"/>
              <a:gd name="T47" fmla="*/ 10 h 92"/>
              <a:gd name="T48" fmla="*/ 81 w 86"/>
              <a:gd name="T49" fmla="*/ 16 h 92"/>
              <a:gd name="T50" fmla="*/ 81 w 86"/>
              <a:gd name="T51" fmla="*/ 16 h 92"/>
              <a:gd name="T52" fmla="*/ 81 w 86"/>
              <a:gd name="T53" fmla="*/ 18 h 92"/>
              <a:gd name="T54" fmla="*/ 81 w 86"/>
              <a:gd name="T55" fmla="*/ 21 h 92"/>
              <a:gd name="T56" fmla="*/ 81 w 86"/>
              <a:gd name="T57" fmla="*/ 24 h 92"/>
              <a:gd name="T58" fmla="*/ 78 w 86"/>
              <a:gd name="T59" fmla="*/ 31 h 92"/>
              <a:gd name="T60" fmla="*/ 76 w 86"/>
              <a:gd name="T61" fmla="*/ 39 h 92"/>
              <a:gd name="T62" fmla="*/ 76 w 86"/>
              <a:gd name="T63" fmla="*/ 39 h 92"/>
              <a:gd name="T64" fmla="*/ 78 w 86"/>
              <a:gd name="T65" fmla="*/ 42 h 92"/>
              <a:gd name="T66" fmla="*/ 78 w 86"/>
              <a:gd name="T67" fmla="*/ 42 h 92"/>
              <a:gd name="T68" fmla="*/ 81 w 86"/>
              <a:gd name="T69" fmla="*/ 45 h 92"/>
              <a:gd name="T70" fmla="*/ 81 w 86"/>
              <a:gd name="T71" fmla="*/ 47 h 92"/>
              <a:gd name="T72" fmla="*/ 84 w 86"/>
              <a:gd name="T73" fmla="*/ 50 h 92"/>
              <a:gd name="T74" fmla="*/ 84 w 86"/>
              <a:gd name="T75" fmla="*/ 52 h 92"/>
              <a:gd name="T76" fmla="*/ 86 w 86"/>
              <a:gd name="T77" fmla="*/ 52 h 92"/>
              <a:gd name="T78" fmla="*/ 86 w 86"/>
              <a:gd name="T79" fmla="*/ 55 h 92"/>
              <a:gd name="T80" fmla="*/ 86 w 86"/>
              <a:gd name="T81" fmla="*/ 58 h 92"/>
              <a:gd name="T82" fmla="*/ 86 w 86"/>
              <a:gd name="T83" fmla="*/ 63 h 92"/>
              <a:gd name="T84" fmla="*/ 84 w 86"/>
              <a:gd name="T85" fmla="*/ 71 h 92"/>
              <a:gd name="T86" fmla="*/ 81 w 86"/>
              <a:gd name="T87" fmla="*/ 76 h 92"/>
              <a:gd name="T88" fmla="*/ 73 w 86"/>
              <a:gd name="T89" fmla="*/ 79 h 92"/>
              <a:gd name="T90" fmla="*/ 57 w 86"/>
              <a:gd name="T91" fmla="*/ 92 h 92"/>
              <a:gd name="T92" fmla="*/ 39 w 86"/>
              <a:gd name="T93" fmla="*/ 86 h 92"/>
              <a:gd name="T94" fmla="*/ 26 w 86"/>
              <a:gd name="T95" fmla="*/ 73 h 92"/>
              <a:gd name="T96" fmla="*/ 8 w 86"/>
              <a:gd name="T97" fmla="*/ 76 h 92"/>
              <a:gd name="T98" fmla="*/ 0 w 86"/>
              <a:gd name="T99" fmla="*/ 76 h 92"/>
              <a:gd name="T100" fmla="*/ 8 w 86"/>
              <a:gd name="T101" fmla="*/ 60 h 92"/>
              <a:gd name="T102" fmla="*/ 21 w 86"/>
              <a:gd name="T103" fmla="*/ 47 h 92"/>
              <a:gd name="T104" fmla="*/ 29 w 86"/>
              <a:gd name="T105" fmla="*/ 47 h 92"/>
              <a:gd name="T106" fmla="*/ 29 w 86"/>
              <a:gd name="T107" fmla="*/ 42 h 92"/>
              <a:gd name="T108" fmla="*/ 26 w 86"/>
              <a:gd name="T109" fmla="*/ 39 h 92"/>
              <a:gd name="T110" fmla="*/ 23 w 86"/>
              <a:gd name="T111" fmla="*/ 34 h 92"/>
              <a:gd name="T112" fmla="*/ 23 w 86"/>
              <a:gd name="T113" fmla="*/ 31 h 92"/>
              <a:gd name="T114" fmla="*/ 23 w 86"/>
              <a:gd name="T115" fmla="*/ 29 h 92"/>
              <a:gd name="T116" fmla="*/ 23 w 86"/>
              <a:gd name="T117" fmla="*/ 26 h 92"/>
              <a:gd name="T118" fmla="*/ 23 w 86"/>
              <a:gd name="T119" fmla="*/ 24 h 92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86" h="92">
                <a:moveTo>
                  <a:pt x="16" y="18"/>
                </a:moveTo>
                <a:lnTo>
                  <a:pt x="18" y="18"/>
                </a:lnTo>
                <a:lnTo>
                  <a:pt x="18" y="16"/>
                </a:lnTo>
                <a:lnTo>
                  <a:pt x="21" y="16"/>
                </a:lnTo>
                <a:lnTo>
                  <a:pt x="23" y="16"/>
                </a:lnTo>
                <a:lnTo>
                  <a:pt x="23" y="13"/>
                </a:lnTo>
                <a:lnTo>
                  <a:pt x="26" y="13"/>
                </a:lnTo>
                <a:lnTo>
                  <a:pt x="29" y="13"/>
                </a:lnTo>
                <a:lnTo>
                  <a:pt x="31" y="13"/>
                </a:lnTo>
                <a:lnTo>
                  <a:pt x="31" y="10"/>
                </a:lnTo>
                <a:lnTo>
                  <a:pt x="31" y="13"/>
                </a:lnTo>
                <a:lnTo>
                  <a:pt x="34" y="13"/>
                </a:lnTo>
                <a:lnTo>
                  <a:pt x="37" y="13"/>
                </a:lnTo>
                <a:lnTo>
                  <a:pt x="37" y="16"/>
                </a:lnTo>
                <a:lnTo>
                  <a:pt x="39" y="16"/>
                </a:lnTo>
                <a:lnTo>
                  <a:pt x="39" y="13"/>
                </a:lnTo>
                <a:lnTo>
                  <a:pt x="42" y="13"/>
                </a:lnTo>
                <a:lnTo>
                  <a:pt x="44" y="13"/>
                </a:lnTo>
                <a:lnTo>
                  <a:pt x="47" y="13"/>
                </a:lnTo>
                <a:lnTo>
                  <a:pt x="50" y="16"/>
                </a:lnTo>
                <a:lnTo>
                  <a:pt x="50" y="13"/>
                </a:lnTo>
                <a:lnTo>
                  <a:pt x="52" y="13"/>
                </a:lnTo>
                <a:lnTo>
                  <a:pt x="52" y="10"/>
                </a:lnTo>
                <a:lnTo>
                  <a:pt x="52" y="8"/>
                </a:lnTo>
                <a:lnTo>
                  <a:pt x="55" y="8"/>
                </a:lnTo>
                <a:lnTo>
                  <a:pt x="55" y="5"/>
                </a:lnTo>
                <a:lnTo>
                  <a:pt x="57" y="5"/>
                </a:lnTo>
                <a:lnTo>
                  <a:pt x="57" y="3"/>
                </a:lnTo>
                <a:lnTo>
                  <a:pt x="60" y="3"/>
                </a:lnTo>
                <a:lnTo>
                  <a:pt x="63" y="0"/>
                </a:lnTo>
                <a:lnTo>
                  <a:pt x="65" y="0"/>
                </a:lnTo>
                <a:lnTo>
                  <a:pt x="68" y="3"/>
                </a:lnTo>
                <a:lnTo>
                  <a:pt x="71" y="3"/>
                </a:lnTo>
                <a:lnTo>
                  <a:pt x="71" y="5"/>
                </a:lnTo>
                <a:lnTo>
                  <a:pt x="73" y="5"/>
                </a:lnTo>
                <a:lnTo>
                  <a:pt x="76" y="8"/>
                </a:lnTo>
                <a:lnTo>
                  <a:pt x="78" y="8"/>
                </a:lnTo>
                <a:lnTo>
                  <a:pt x="78" y="10"/>
                </a:lnTo>
                <a:lnTo>
                  <a:pt x="81" y="10"/>
                </a:lnTo>
                <a:lnTo>
                  <a:pt x="81" y="13"/>
                </a:lnTo>
                <a:lnTo>
                  <a:pt x="81" y="16"/>
                </a:lnTo>
                <a:lnTo>
                  <a:pt x="81" y="18"/>
                </a:lnTo>
                <a:lnTo>
                  <a:pt x="81" y="21"/>
                </a:lnTo>
                <a:lnTo>
                  <a:pt x="81" y="24"/>
                </a:lnTo>
                <a:lnTo>
                  <a:pt x="81" y="26"/>
                </a:lnTo>
                <a:lnTo>
                  <a:pt x="81" y="29"/>
                </a:lnTo>
                <a:lnTo>
                  <a:pt x="78" y="31"/>
                </a:lnTo>
                <a:lnTo>
                  <a:pt x="76" y="31"/>
                </a:lnTo>
                <a:lnTo>
                  <a:pt x="71" y="37"/>
                </a:lnTo>
                <a:lnTo>
                  <a:pt x="73" y="39"/>
                </a:lnTo>
                <a:lnTo>
                  <a:pt x="76" y="39"/>
                </a:lnTo>
                <a:lnTo>
                  <a:pt x="78" y="39"/>
                </a:lnTo>
                <a:lnTo>
                  <a:pt x="78" y="42"/>
                </a:lnTo>
                <a:lnTo>
                  <a:pt x="78" y="45"/>
                </a:lnTo>
                <a:lnTo>
                  <a:pt x="81" y="45"/>
                </a:lnTo>
                <a:lnTo>
                  <a:pt x="81" y="47"/>
                </a:lnTo>
                <a:lnTo>
                  <a:pt x="84" y="47"/>
                </a:lnTo>
                <a:lnTo>
                  <a:pt x="84" y="50"/>
                </a:lnTo>
                <a:lnTo>
                  <a:pt x="84" y="52"/>
                </a:lnTo>
                <a:lnTo>
                  <a:pt x="86" y="52"/>
                </a:lnTo>
                <a:lnTo>
                  <a:pt x="86" y="55"/>
                </a:lnTo>
                <a:lnTo>
                  <a:pt x="86" y="58"/>
                </a:lnTo>
                <a:lnTo>
                  <a:pt x="86" y="60"/>
                </a:lnTo>
                <a:lnTo>
                  <a:pt x="86" y="63"/>
                </a:lnTo>
                <a:lnTo>
                  <a:pt x="86" y="65"/>
                </a:lnTo>
                <a:lnTo>
                  <a:pt x="84" y="68"/>
                </a:lnTo>
                <a:lnTo>
                  <a:pt x="84" y="71"/>
                </a:lnTo>
                <a:lnTo>
                  <a:pt x="84" y="73"/>
                </a:lnTo>
                <a:lnTo>
                  <a:pt x="81" y="73"/>
                </a:lnTo>
                <a:lnTo>
                  <a:pt x="81" y="76"/>
                </a:lnTo>
                <a:lnTo>
                  <a:pt x="81" y="79"/>
                </a:lnTo>
                <a:lnTo>
                  <a:pt x="81" y="76"/>
                </a:lnTo>
                <a:lnTo>
                  <a:pt x="78" y="79"/>
                </a:lnTo>
                <a:lnTo>
                  <a:pt x="73" y="79"/>
                </a:lnTo>
                <a:lnTo>
                  <a:pt x="71" y="81"/>
                </a:lnTo>
                <a:lnTo>
                  <a:pt x="68" y="84"/>
                </a:lnTo>
                <a:lnTo>
                  <a:pt x="65" y="86"/>
                </a:lnTo>
                <a:lnTo>
                  <a:pt x="60" y="89"/>
                </a:lnTo>
                <a:lnTo>
                  <a:pt x="57" y="92"/>
                </a:lnTo>
                <a:lnTo>
                  <a:pt x="52" y="92"/>
                </a:lnTo>
                <a:lnTo>
                  <a:pt x="50" y="92"/>
                </a:lnTo>
                <a:lnTo>
                  <a:pt x="47" y="92"/>
                </a:lnTo>
                <a:lnTo>
                  <a:pt x="42" y="89"/>
                </a:lnTo>
                <a:lnTo>
                  <a:pt x="39" y="86"/>
                </a:lnTo>
                <a:lnTo>
                  <a:pt x="37" y="84"/>
                </a:lnTo>
                <a:lnTo>
                  <a:pt x="34" y="81"/>
                </a:lnTo>
                <a:lnTo>
                  <a:pt x="31" y="79"/>
                </a:lnTo>
                <a:lnTo>
                  <a:pt x="29" y="76"/>
                </a:lnTo>
                <a:lnTo>
                  <a:pt x="26" y="73"/>
                </a:lnTo>
                <a:lnTo>
                  <a:pt x="23" y="73"/>
                </a:lnTo>
                <a:lnTo>
                  <a:pt x="21" y="76"/>
                </a:lnTo>
                <a:lnTo>
                  <a:pt x="16" y="76"/>
                </a:lnTo>
                <a:lnTo>
                  <a:pt x="13" y="73"/>
                </a:lnTo>
                <a:lnTo>
                  <a:pt x="8" y="76"/>
                </a:lnTo>
                <a:lnTo>
                  <a:pt x="5" y="79"/>
                </a:lnTo>
                <a:lnTo>
                  <a:pt x="3" y="76"/>
                </a:lnTo>
                <a:lnTo>
                  <a:pt x="0" y="76"/>
                </a:lnTo>
                <a:lnTo>
                  <a:pt x="3" y="73"/>
                </a:lnTo>
                <a:lnTo>
                  <a:pt x="3" y="68"/>
                </a:lnTo>
                <a:lnTo>
                  <a:pt x="5" y="65"/>
                </a:lnTo>
                <a:lnTo>
                  <a:pt x="8" y="63"/>
                </a:lnTo>
                <a:lnTo>
                  <a:pt x="8" y="60"/>
                </a:lnTo>
                <a:lnTo>
                  <a:pt x="10" y="55"/>
                </a:lnTo>
                <a:lnTo>
                  <a:pt x="13" y="52"/>
                </a:lnTo>
                <a:lnTo>
                  <a:pt x="13" y="50"/>
                </a:lnTo>
                <a:lnTo>
                  <a:pt x="18" y="47"/>
                </a:lnTo>
                <a:lnTo>
                  <a:pt x="21" y="47"/>
                </a:lnTo>
                <a:lnTo>
                  <a:pt x="23" y="47"/>
                </a:lnTo>
                <a:lnTo>
                  <a:pt x="26" y="47"/>
                </a:lnTo>
                <a:lnTo>
                  <a:pt x="29" y="47"/>
                </a:lnTo>
                <a:lnTo>
                  <a:pt x="29" y="45"/>
                </a:lnTo>
                <a:lnTo>
                  <a:pt x="29" y="42"/>
                </a:lnTo>
                <a:lnTo>
                  <a:pt x="26" y="42"/>
                </a:lnTo>
                <a:lnTo>
                  <a:pt x="26" y="39"/>
                </a:lnTo>
                <a:lnTo>
                  <a:pt x="26" y="37"/>
                </a:lnTo>
                <a:lnTo>
                  <a:pt x="23" y="34"/>
                </a:lnTo>
                <a:lnTo>
                  <a:pt x="23" y="31"/>
                </a:lnTo>
                <a:lnTo>
                  <a:pt x="23" y="29"/>
                </a:lnTo>
                <a:lnTo>
                  <a:pt x="23" y="26"/>
                </a:lnTo>
                <a:lnTo>
                  <a:pt x="23" y="24"/>
                </a:lnTo>
                <a:lnTo>
                  <a:pt x="21" y="24"/>
                </a:lnTo>
                <a:lnTo>
                  <a:pt x="18" y="21"/>
                </a:lnTo>
                <a:lnTo>
                  <a:pt x="16" y="18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gelópolis" textlink="">
        <xdr:nvSpPr>
          <xdr:cNvPr id="330" name="05036">
            <a:extLst>
              <a:ext uri="{FF2B5EF4-FFF2-40B4-BE49-F238E27FC236}">
                <a16:creationId xmlns:a16="http://schemas.microsoft.com/office/drawing/2014/main" id="{00000000-0008-0000-0300-00004A010000}"/>
              </a:ext>
            </a:extLst>
          </xdr:cNvPr>
          <xdr:cNvSpPr>
            <a:spLocks/>
          </xdr:cNvSpPr>
        </xdr:nvSpPr>
        <xdr:spPr bwMode="auto">
          <a:xfrm>
            <a:off x="8315328" y="4587867"/>
            <a:ext cx="147638" cy="196850"/>
          </a:xfrm>
          <a:custGeom>
            <a:avLst/>
            <a:gdLst>
              <a:gd name="T0" fmla="*/ 76 w 78"/>
              <a:gd name="T1" fmla="*/ 65 h 104"/>
              <a:gd name="T2" fmla="*/ 76 w 78"/>
              <a:gd name="T3" fmla="*/ 73 h 104"/>
              <a:gd name="T4" fmla="*/ 78 w 78"/>
              <a:gd name="T5" fmla="*/ 78 h 104"/>
              <a:gd name="T6" fmla="*/ 78 w 78"/>
              <a:gd name="T7" fmla="*/ 86 h 104"/>
              <a:gd name="T8" fmla="*/ 76 w 78"/>
              <a:gd name="T9" fmla="*/ 89 h 104"/>
              <a:gd name="T10" fmla="*/ 76 w 78"/>
              <a:gd name="T11" fmla="*/ 91 h 104"/>
              <a:gd name="T12" fmla="*/ 78 w 78"/>
              <a:gd name="T13" fmla="*/ 91 h 104"/>
              <a:gd name="T14" fmla="*/ 73 w 78"/>
              <a:gd name="T15" fmla="*/ 91 h 104"/>
              <a:gd name="T16" fmla="*/ 65 w 78"/>
              <a:gd name="T17" fmla="*/ 86 h 104"/>
              <a:gd name="T18" fmla="*/ 63 w 78"/>
              <a:gd name="T19" fmla="*/ 86 h 104"/>
              <a:gd name="T20" fmla="*/ 57 w 78"/>
              <a:gd name="T21" fmla="*/ 89 h 104"/>
              <a:gd name="T22" fmla="*/ 55 w 78"/>
              <a:gd name="T23" fmla="*/ 91 h 104"/>
              <a:gd name="T24" fmla="*/ 55 w 78"/>
              <a:gd name="T25" fmla="*/ 94 h 104"/>
              <a:gd name="T26" fmla="*/ 52 w 78"/>
              <a:gd name="T27" fmla="*/ 96 h 104"/>
              <a:gd name="T28" fmla="*/ 52 w 78"/>
              <a:gd name="T29" fmla="*/ 99 h 104"/>
              <a:gd name="T30" fmla="*/ 50 w 78"/>
              <a:gd name="T31" fmla="*/ 99 h 104"/>
              <a:gd name="T32" fmla="*/ 47 w 78"/>
              <a:gd name="T33" fmla="*/ 99 h 104"/>
              <a:gd name="T34" fmla="*/ 44 w 78"/>
              <a:gd name="T35" fmla="*/ 99 h 104"/>
              <a:gd name="T36" fmla="*/ 42 w 78"/>
              <a:gd name="T37" fmla="*/ 99 h 104"/>
              <a:gd name="T38" fmla="*/ 39 w 78"/>
              <a:gd name="T39" fmla="*/ 99 h 104"/>
              <a:gd name="T40" fmla="*/ 37 w 78"/>
              <a:gd name="T41" fmla="*/ 102 h 104"/>
              <a:gd name="T42" fmla="*/ 37 w 78"/>
              <a:gd name="T43" fmla="*/ 99 h 104"/>
              <a:gd name="T44" fmla="*/ 31 w 78"/>
              <a:gd name="T45" fmla="*/ 99 h 104"/>
              <a:gd name="T46" fmla="*/ 31 w 78"/>
              <a:gd name="T47" fmla="*/ 99 h 104"/>
              <a:gd name="T48" fmla="*/ 29 w 78"/>
              <a:gd name="T49" fmla="*/ 99 h 104"/>
              <a:gd name="T50" fmla="*/ 23 w 78"/>
              <a:gd name="T51" fmla="*/ 99 h 104"/>
              <a:gd name="T52" fmla="*/ 21 w 78"/>
              <a:gd name="T53" fmla="*/ 102 h 104"/>
              <a:gd name="T54" fmla="*/ 18 w 78"/>
              <a:gd name="T55" fmla="*/ 104 h 104"/>
              <a:gd name="T56" fmla="*/ 16 w 78"/>
              <a:gd name="T57" fmla="*/ 102 h 104"/>
              <a:gd name="T58" fmla="*/ 13 w 78"/>
              <a:gd name="T59" fmla="*/ 83 h 104"/>
              <a:gd name="T60" fmla="*/ 5 w 78"/>
              <a:gd name="T61" fmla="*/ 76 h 104"/>
              <a:gd name="T62" fmla="*/ 5 w 78"/>
              <a:gd name="T63" fmla="*/ 76 h 104"/>
              <a:gd name="T64" fmla="*/ 5 w 78"/>
              <a:gd name="T65" fmla="*/ 73 h 104"/>
              <a:gd name="T66" fmla="*/ 5 w 78"/>
              <a:gd name="T67" fmla="*/ 70 h 104"/>
              <a:gd name="T68" fmla="*/ 5 w 78"/>
              <a:gd name="T69" fmla="*/ 68 h 104"/>
              <a:gd name="T70" fmla="*/ 5 w 78"/>
              <a:gd name="T71" fmla="*/ 65 h 104"/>
              <a:gd name="T72" fmla="*/ 5 w 78"/>
              <a:gd name="T73" fmla="*/ 62 h 104"/>
              <a:gd name="T74" fmla="*/ 3 w 78"/>
              <a:gd name="T75" fmla="*/ 60 h 104"/>
              <a:gd name="T76" fmla="*/ 3 w 78"/>
              <a:gd name="T77" fmla="*/ 60 h 104"/>
              <a:gd name="T78" fmla="*/ 0 w 78"/>
              <a:gd name="T79" fmla="*/ 57 h 104"/>
              <a:gd name="T80" fmla="*/ 0 w 78"/>
              <a:gd name="T81" fmla="*/ 55 h 104"/>
              <a:gd name="T82" fmla="*/ 0 w 78"/>
              <a:gd name="T83" fmla="*/ 49 h 104"/>
              <a:gd name="T84" fmla="*/ 8 w 78"/>
              <a:gd name="T85" fmla="*/ 42 h 104"/>
              <a:gd name="T86" fmla="*/ 21 w 78"/>
              <a:gd name="T87" fmla="*/ 39 h 104"/>
              <a:gd name="T88" fmla="*/ 55 w 78"/>
              <a:gd name="T89" fmla="*/ 26 h 104"/>
              <a:gd name="T90" fmla="*/ 60 w 78"/>
              <a:gd name="T91" fmla="*/ 10 h 104"/>
              <a:gd name="T92" fmla="*/ 63 w 78"/>
              <a:gd name="T93" fmla="*/ 0 h 104"/>
              <a:gd name="T94" fmla="*/ 65 w 78"/>
              <a:gd name="T95" fmla="*/ 2 h 104"/>
              <a:gd name="T96" fmla="*/ 68 w 78"/>
              <a:gd name="T97" fmla="*/ 7 h 104"/>
              <a:gd name="T98" fmla="*/ 71 w 78"/>
              <a:gd name="T99" fmla="*/ 13 h 104"/>
              <a:gd name="T100" fmla="*/ 71 w 78"/>
              <a:gd name="T101" fmla="*/ 18 h 104"/>
              <a:gd name="T102" fmla="*/ 71 w 78"/>
              <a:gd name="T103" fmla="*/ 23 h 104"/>
              <a:gd name="T104" fmla="*/ 73 w 78"/>
              <a:gd name="T105" fmla="*/ 26 h 104"/>
              <a:gd name="T106" fmla="*/ 73 w 78"/>
              <a:gd name="T107" fmla="*/ 34 h 104"/>
              <a:gd name="T108" fmla="*/ 73 w 78"/>
              <a:gd name="T109" fmla="*/ 39 h 104"/>
              <a:gd name="T110" fmla="*/ 73 w 78"/>
              <a:gd name="T111" fmla="*/ 44 h 104"/>
              <a:gd name="T112" fmla="*/ 76 w 78"/>
              <a:gd name="T113" fmla="*/ 47 h 104"/>
              <a:gd name="T114" fmla="*/ 76 w 78"/>
              <a:gd name="T115" fmla="*/ 49 h 104"/>
              <a:gd name="T116" fmla="*/ 78 w 78"/>
              <a:gd name="T117" fmla="*/ 55 h 104"/>
              <a:gd name="T118" fmla="*/ 78 w 78"/>
              <a:gd name="T119" fmla="*/ 60 h 10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78" h="104">
                <a:moveTo>
                  <a:pt x="78" y="62"/>
                </a:moveTo>
                <a:lnTo>
                  <a:pt x="78" y="62"/>
                </a:lnTo>
                <a:lnTo>
                  <a:pt x="76" y="65"/>
                </a:lnTo>
                <a:lnTo>
                  <a:pt x="76" y="68"/>
                </a:lnTo>
                <a:lnTo>
                  <a:pt x="76" y="70"/>
                </a:lnTo>
                <a:lnTo>
                  <a:pt x="76" y="73"/>
                </a:lnTo>
                <a:lnTo>
                  <a:pt x="76" y="76"/>
                </a:lnTo>
                <a:lnTo>
                  <a:pt x="76" y="78"/>
                </a:lnTo>
                <a:lnTo>
                  <a:pt x="78" y="78"/>
                </a:lnTo>
                <a:lnTo>
                  <a:pt x="78" y="81"/>
                </a:lnTo>
                <a:lnTo>
                  <a:pt x="78" y="83"/>
                </a:lnTo>
                <a:lnTo>
                  <a:pt x="78" y="86"/>
                </a:lnTo>
                <a:lnTo>
                  <a:pt x="76" y="86"/>
                </a:lnTo>
                <a:lnTo>
                  <a:pt x="76" y="89"/>
                </a:lnTo>
                <a:lnTo>
                  <a:pt x="76" y="91"/>
                </a:lnTo>
                <a:lnTo>
                  <a:pt x="78" y="91"/>
                </a:lnTo>
                <a:lnTo>
                  <a:pt x="78" y="94"/>
                </a:lnTo>
                <a:lnTo>
                  <a:pt x="76" y="94"/>
                </a:lnTo>
                <a:lnTo>
                  <a:pt x="73" y="91"/>
                </a:lnTo>
                <a:lnTo>
                  <a:pt x="71" y="91"/>
                </a:lnTo>
                <a:lnTo>
                  <a:pt x="71" y="89"/>
                </a:lnTo>
                <a:lnTo>
                  <a:pt x="68" y="89"/>
                </a:lnTo>
                <a:lnTo>
                  <a:pt x="65" y="86"/>
                </a:lnTo>
                <a:lnTo>
                  <a:pt x="63" y="86"/>
                </a:lnTo>
                <a:lnTo>
                  <a:pt x="60" y="89"/>
                </a:lnTo>
                <a:lnTo>
                  <a:pt x="57" y="89"/>
                </a:lnTo>
                <a:lnTo>
                  <a:pt x="57" y="91"/>
                </a:lnTo>
                <a:lnTo>
                  <a:pt x="55" y="91"/>
                </a:lnTo>
                <a:lnTo>
                  <a:pt x="55" y="94"/>
                </a:lnTo>
                <a:lnTo>
                  <a:pt x="52" y="94"/>
                </a:lnTo>
                <a:lnTo>
                  <a:pt x="52" y="96"/>
                </a:lnTo>
                <a:lnTo>
                  <a:pt x="52" y="99"/>
                </a:lnTo>
                <a:lnTo>
                  <a:pt x="50" y="99"/>
                </a:lnTo>
                <a:lnTo>
                  <a:pt x="50" y="102"/>
                </a:lnTo>
                <a:lnTo>
                  <a:pt x="47" y="99"/>
                </a:lnTo>
                <a:lnTo>
                  <a:pt x="44" y="99"/>
                </a:lnTo>
                <a:lnTo>
                  <a:pt x="42" y="99"/>
                </a:lnTo>
                <a:lnTo>
                  <a:pt x="39" y="99"/>
                </a:lnTo>
                <a:lnTo>
                  <a:pt x="39" y="102"/>
                </a:lnTo>
                <a:lnTo>
                  <a:pt x="37" y="102"/>
                </a:lnTo>
                <a:lnTo>
                  <a:pt x="37" y="99"/>
                </a:lnTo>
                <a:lnTo>
                  <a:pt x="34" y="99"/>
                </a:lnTo>
                <a:lnTo>
                  <a:pt x="31" y="99"/>
                </a:lnTo>
                <a:lnTo>
                  <a:pt x="31" y="96"/>
                </a:lnTo>
                <a:lnTo>
                  <a:pt x="31" y="99"/>
                </a:lnTo>
                <a:lnTo>
                  <a:pt x="29" y="99"/>
                </a:lnTo>
                <a:lnTo>
                  <a:pt x="26" y="99"/>
                </a:lnTo>
                <a:lnTo>
                  <a:pt x="23" y="99"/>
                </a:lnTo>
                <a:lnTo>
                  <a:pt x="23" y="102"/>
                </a:lnTo>
                <a:lnTo>
                  <a:pt x="21" y="102"/>
                </a:lnTo>
                <a:lnTo>
                  <a:pt x="18" y="102"/>
                </a:lnTo>
                <a:lnTo>
                  <a:pt x="18" y="104"/>
                </a:lnTo>
                <a:lnTo>
                  <a:pt x="16" y="104"/>
                </a:lnTo>
                <a:lnTo>
                  <a:pt x="16" y="102"/>
                </a:lnTo>
                <a:lnTo>
                  <a:pt x="18" y="96"/>
                </a:lnTo>
                <a:lnTo>
                  <a:pt x="16" y="94"/>
                </a:lnTo>
                <a:lnTo>
                  <a:pt x="16" y="91"/>
                </a:lnTo>
                <a:lnTo>
                  <a:pt x="16" y="86"/>
                </a:lnTo>
                <a:lnTo>
                  <a:pt x="13" y="83"/>
                </a:lnTo>
                <a:lnTo>
                  <a:pt x="10" y="81"/>
                </a:lnTo>
                <a:lnTo>
                  <a:pt x="8" y="78"/>
                </a:lnTo>
                <a:lnTo>
                  <a:pt x="5" y="78"/>
                </a:lnTo>
                <a:lnTo>
                  <a:pt x="5" y="76"/>
                </a:lnTo>
                <a:lnTo>
                  <a:pt x="5" y="73"/>
                </a:lnTo>
                <a:lnTo>
                  <a:pt x="5" y="70"/>
                </a:lnTo>
                <a:lnTo>
                  <a:pt x="5" y="68"/>
                </a:lnTo>
                <a:lnTo>
                  <a:pt x="5" y="65"/>
                </a:lnTo>
                <a:lnTo>
                  <a:pt x="5" y="62"/>
                </a:lnTo>
                <a:lnTo>
                  <a:pt x="5" y="60"/>
                </a:lnTo>
                <a:lnTo>
                  <a:pt x="3" y="60"/>
                </a:lnTo>
                <a:lnTo>
                  <a:pt x="0" y="60"/>
                </a:lnTo>
                <a:lnTo>
                  <a:pt x="0" y="57"/>
                </a:lnTo>
                <a:lnTo>
                  <a:pt x="0" y="55"/>
                </a:lnTo>
                <a:lnTo>
                  <a:pt x="0" y="52"/>
                </a:lnTo>
                <a:lnTo>
                  <a:pt x="0" y="49"/>
                </a:lnTo>
                <a:lnTo>
                  <a:pt x="3" y="44"/>
                </a:lnTo>
                <a:lnTo>
                  <a:pt x="8" y="42"/>
                </a:lnTo>
                <a:lnTo>
                  <a:pt x="10" y="42"/>
                </a:lnTo>
                <a:lnTo>
                  <a:pt x="13" y="39"/>
                </a:lnTo>
                <a:lnTo>
                  <a:pt x="16" y="39"/>
                </a:lnTo>
                <a:lnTo>
                  <a:pt x="18" y="39"/>
                </a:lnTo>
                <a:lnTo>
                  <a:pt x="21" y="39"/>
                </a:lnTo>
                <a:lnTo>
                  <a:pt x="23" y="36"/>
                </a:lnTo>
                <a:lnTo>
                  <a:pt x="26" y="36"/>
                </a:lnTo>
                <a:lnTo>
                  <a:pt x="39" y="34"/>
                </a:lnTo>
                <a:lnTo>
                  <a:pt x="55" y="26"/>
                </a:lnTo>
                <a:lnTo>
                  <a:pt x="57" y="21"/>
                </a:lnTo>
                <a:lnTo>
                  <a:pt x="57" y="18"/>
                </a:lnTo>
                <a:lnTo>
                  <a:pt x="57" y="15"/>
                </a:lnTo>
                <a:lnTo>
                  <a:pt x="60" y="10"/>
                </a:lnTo>
                <a:lnTo>
                  <a:pt x="60" y="7"/>
                </a:lnTo>
                <a:lnTo>
                  <a:pt x="60" y="2"/>
                </a:lnTo>
                <a:lnTo>
                  <a:pt x="63" y="0"/>
                </a:lnTo>
                <a:lnTo>
                  <a:pt x="65" y="0"/>
                </a:lnTo>
                <a:lnTo>
                  <a:pt x="65" y="2"/>
                </a:lnTo>
                <a:lnTo>
                  <a:pt x="68" y="5"/>
                </a:lnTo>
                <a:lnTo>
                  <a:pt x="68" y="7"/>
                </a:lnTo>
                <a:lnTo>
                  <a:pt x="71" y="10"/>
                </a:lnTo>
                <a:lnTo>
                  <a:pt x="71" y="13"/>
                </a:lnTo>
                <a:lnTo>
                  <a:pt x="71" y="15"/>
                </a:lnTo>
                <a:lnTo>
                  <a:pt x="71" y="18"/>
                </a:lnTo>
                <a:lnTo>
                  <a:pt x="71" y="21"/>
                </a:lnTo>
                <a:lnTo>
                  <a:pt x="71" y="23"/>
                </a:lnTo>
                <a:lnTo>
                  <a:pt x="73" y="23"/>
                </a:lnTo>
                <a:lnTo>
                  <a:pt x="73" y="26"/>
                </a:lnTo>
                <a:lnTo>
                  <a:pt x="73" y="28"/>
                </a:lnTo>
                <a:lnTo>
                  <a:pt x="73" y="31"/>
                </a:lnTo>
                <a:lnTo>
                  <a:pt x="73" y="34"/>
                </a:lnTo>
                <a:lnTo>
                  <a:pt x="73" y="36"/>
                </a:lnTo>
                <a:lnTo>
                  <a:pt x="76" y="36"/>
                </a:lnTo>
                <a:lnTo>
                  <a:pt x="73" y="36"/>
                </a:lnTo>
                <a:lnTo>
                  <a:pt x="73" y="39"/>
                </a:lnTo>
                <a:lnTo>
                  <a:pt x="76" y="39"/>
                </a:lnTo>
                <a:lnTo>
                  <a:pt x="73" y="42"/>
                </a:lnTo>
                <a:lnTo>
                  <a:pt x="73" y="44"/>
                </a:lnTo>
                <a:lnTo>
                  <a:pt x="76" y="44"/>
                </a:lnTo>
                <a:lnTo>
                  <a:pt x="76" y="47"/>
                </a:lnTo>
                <a:lnTo>
                  <a:pt x="73" y="49"/>
                </a:lnTo>
                <a:lnTo>
                  <a:pt x="76" y="49"/>
                </a:lnTo>
                <a:lnTo>
                  <a:pt x="76" y="52"/>
                </a:lnTo>
                <a:lnTo>
                  <a:pt x="78" y="52"/>
                </a:lnTo>
                <a:lnTo>
                  <a:pt x="78" y="55"/>
                </a:lnTo>
                <a:lnTo>
                  <a:pt x="78" y="57"/>
                </a:lnTo>
                <a:lnTo>
                  <a:pt x="78" y="60"/>
                </a:lnTo>
                <a:lnTo>
                  <a:pt x="78" y="62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Jericó" textlink="">
        <xdr:nvSpPr>
          <xdr:cNvPr id="331" name="05368">
            <a:extLst>
              <a:ext uri="{FF2B5EF4-FFF2-40B4-BE49-F238E27FC236}">
                <a16:creationId xmlns:a16="http://schemas.microsoft.com/office/drawing/2014/main" id="{00000000-0008-0000-0300-00004B010000}"/>
              </a:ext>
            </a:extLst>
          </xdr:cNvPr>
          <xdr:cNvSpPr>
            <a:spLocks/>
          </xdr:cNvSpPr>
        </xdr:nvSpPr>
        <xdr:spPr bwMode="auto">
          <a:xfrm>
            <a:off x="8201028" y="5095867"/>
            <a:ext cx="276225" cy="347661"/>
          </a:xfrm>
          <a:custGeom>
            <a:avLst/>
            <a:gdLst>
              <a:gd name="T0" fmla="*/ 18 w 146"/>
              <a:gd name="T1" fmla="*/ 37 h 184"/>
              <a:gd name="T2" fmla="*/ 21 w 146"/>
              <a:gd name="T3" fmla="*/ 47 h 184"/>
              <a:gd name="T4" fmla="*/ 36 w 146"/>
              <a:gd name="T5" fmla="*/ 47 h 184"/>
              <a:gd name="T6" fmla="*/ 49 w 146"/>
              <a:gd name="T7" fmla="*/ 40 h 184"/>
              <a:gd name="T8" fmla="*/ 60 w 146"/>
              <a:gd name="T9" fmla="*/ 24 h 184"/>
              <a:gd name="T10" fmla="*/ 65 w 146"/>
              <a:gd name="T11" fmla="*/ 6 h 184"/>
              <a:gd name="T12" fmla="*/ 70 w 146"/>
              <a:gd name="T13" fmla="*/ 6 h 184"/>
              <a:gd name="T14" fmla="*/ 81 w 146"/>
              <a:gd name="T15" fmla="*/ 16 h 184"/>
              <a:gd name="T16" fmla="*/ 86 w 146"/>
              <a:gd name="T17" fmla="*/ 24 h 184"/>
              <a:gd name="T18" fmla="*/ 94 w 146"/>
              <a:gd name="T19" fmla="*/ 34 h 184"/>
              <a:gd name="T20" fmla="*/ 112 w 146"/>
              <a:gd name="T21" fmla="*/ 37 h 184"/>
              <a:gd name="T22" fmla="*/ 123 w 146"/>
              <a:gd name="T23" fmla="*/ 42 h 184"/>
              <a:gd name="T24" fmla="*/ 136 w 146"/>
              <a:gd name="T25" fmla="*/ 50 h 184"/>
              <a:gd name="T26" fmla="*/ 144 w 146"/>
              <a:gd name="T27" fmla="*/ 55 h 184"/>
              <a:gd name="T28" fmla="*/ 138 w 146"/>
              <a:gd name="T29" fmla="*/ 63 h 184"/>
              <a:gd name="T30" fmla="*/ 131 w 146"/>
              <a:gd name="T31" fmla="*/ 79 h 184"/>
              <a:gd name="T32" fmla="*/ 112 w 146"/>
              <a:gd name="T33" fmla="*/ 87 h 184"/>
              <a:gd name="T34" fmla="*/ 107 w 146"/>
              <a:gd name="T35" fmla="*/ 92 h 184"/>
              <a:gd name="T36" fmla="*/ 104 w 146"/>
              <a:gd name="T37" fmla="*/ 92 h 184"/>
              <a:gd name="T38" fmla="*/ 102 w 146"/>
              <a:gd name="T39" fmla="*/ 97 h 184"/>
              <a:gd name="T40" fmla="*/ 102 w 146"/>
              <a:gd name="T41" fmla="*/ 100 h 184"/>
              <a:gd name="T42" fmla="*/ 97 w 146"/>
              <a:gd name="T43" fmla="*/ 105 h 184"/>
              <a:gd name="T44" fmla="*/ 94 w 146"/>
              <a:gd name="T45" fmla="*/ 108 h 184"/>
              <a:gd name="T46" fmla="*/ 86 w 146"/>
              <a:gd name="T47" fmla="*/ 113 h 184"/>
              <a:gd name="T48" fmla="*/ 83 w 146"/>
              <a:gd name="T49" fmla="*/ 118 h 184"/>
              <a:gd name="T50" fmla="*/ 78 w 146"/>
              <a:gd name="T51" fmla="*/ 118 h 184"/>
              <a:gd name="T52" fmla="*/ 73 w 146"/>
              <a:gd name="T53" fmla="*/ 118 h 184"/>
              <a:gd name="T54" fmla="*/ 73 w 146"/>
              <a:gd name="T55" fmla="*/ 123 h 184"/>
              <a:gd name="T56" fmla="*/ 73 w 146"/>
              <a:gd name="T57" fmla="*/ 129 h 184"/>
              <a:gd name="T58" fmla="*/ 73 w 146"/>
              <a:gd name="T59" fmla="*/ 134 h 184"/>
              <a:gd name="T60" fmla="*/ 63 w 146"/>
              <a:gd name="T61" fmla="*/ 147 h 184"/>
              <a:gd name="T62" fmla="*/ 49 w 146"/>
              <a:gd name="T63" fmla="*/ 157 h 184"/>
              <a:gd name="T64" fmla="*/ 31 w 146"/>
              <a:gd name="T65" fmla="*/ 163 h 184"/>
              <a:gd name="T66" fmla="*/ 31 w 146"/>
              <a:gd name="T67" fmla="*/ 181 h 184"/>
              <a:gd name="T68" fmla="*/ 26 w 146"/>
              <a:gd name="T69" fmla="*/ 184 h 184"/>
              <a:gd name="T70" fmla="*/ 23 w 146"/>
              <a:gd name="T71" fmla="*/ 184 h 184"/>
              <a:gd name="T72" fmla="*/ 21 w 146"/>
              <a:gd name="T73" fmla="*/ 178 h 184"/>
              <a:gd name="T74" fmla="*/ 21 w 146"/>
              <a:gd name="T75" fmla="*/ 173 h 184"/>
              <a:gd name="T76" fmla="*/ 18 w 146"/>
              <a:gd name="T77" fmla="*/ 173 h 184"/>
              <a:gd name="T78" fmla="*/ 18 w 146"/>
              <a:gd name="T79" fmla="*/ 165 h 184"/>
              <a:gd name="T80" fmla="*/ 15 w 146"/>
              <a:gd name="T81" fmla="*/ 163 h 184"/>
              <a:gd name="T82" fmla="*/ 13 w 146"/>
              <a:gd name="T83" fmla="*/ 155 h 184"/>
              <a:gd name="T84" fmla="*/ 10 w 146"/>
              <a:gd name="T85" fmla="*/ 150 h 184"/>
              <a:gd name="T86" fmla="*/ 8 w 146"/>
              <a:gd name="T87" fmla="*/ 144 h 184"/>
              <a:gd name="T88" fmla="*/ 10 w 146"/>
              <a:gd name="T89" fmla="*/ 136 h 184"/>
              <a:gd name="T90" fmla="*/ 8 w 146"/>
              <a:gd name="T91" fmla="*/ 134 h 184"/>
              <a:gd name="T92" fmla="*/ 2 w 146"/>
              <a:gd name="T93" fmla="*/ 126 h 184"/>
              <a:gd name="T94" fmla="*/ 2 w 146"/>
              <a:gd name="T95" fmla="*/ 121 h 184"/>
              <a:gd name="T96" fmla="*/ 2 w 146"/>
              <a:gd name="T97" fmla="*/ 115 h 184"/>
              <a:gd name="T98" fmla="*/ 0 w 146"/>
              <a:gd name="T99" fmla="*/ 110 h 184"/>
              <a:gd name="T100" fmla="*/ 5 w 146"/>
              <a:gd name="T101" fmla="*/ 108 h 184"/>
              <a:gd name="T102" fmla="*/ 10 w 146"/>
              <a:gd name="T103" fmla="*/ 102 h 184"/>
              <a:gd name="T104" fmla="*/ 13 w 146"/>
              <a:gd name="T105" fmla="*/ 97 h 184"/>
              <a:gd name="T106" fmla="*/ 15 w 146"/>
              <a:gd name="T107" fmla="*/ 89 h 184"/>
              <a:gd name="T108" fmla="*/ 15 w 146"/>
              <a:gd name="T109" fmla="*/ 81 h 184"/>
              <a:gd name="T110" fmla="*/ 18 w 146"/>
              <a:gd name="T111" fmla="*/ 76 h 184"/>
              <a:gd name="T112" fmla="*/ 21 w 146"/>
              <a:gd name="T113" fmla="*/ 68 h 184"/>
              <a:gd name="T114" fmla="*/ 21 w 146"/>
              <a:gd name="T115" fmla="*/ 63 h 184"/>
              <a:gd name="T116" fmla="*/ 15 w 146"/>
              <a:gd name="T117" fmla="*/ 58 h 184"/>
              <a:gd name="T118" fmla="*/ 15 w 146"/>
              <a:gd name="T119" fmla="*/ 45 h 18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6" h="184">
                <a:moveTo>
                  <a:pt x="15" y="45"/>
                </a:moveTo>
                <a:lnTo>
                  <a:pt x="18" y="34"/>
                </a:lnTo>
                <a:lnTo>
                  <a:pt x="18" y="37"/>
                </a:lnTo>
                <a:lnTo>
                  <a:pt x="21" y="40"/>
                </a:lnTo>
                <a:lnTo>
                  <a:pt x="21" y="45"/>
                </a:lnTo>
                <a:lnTo>
                  <a:pt x="21" y="47"/>
                </a:lnTo>
                <a:lnTo>
                  <a:pt x="21" y="50"/>
                </a:lnTo>
                <a:lnTo>
                  <a:pt x="21" y="53"/>
                </a:lnTo>
                <a:lnTo>
                  <a:pt x="23" y="53"/>
                </a:lnTo>
                <a:lnTo>
                  <a:pt x="36" y="47"/>
                </a:lnTo>
                <a:lnTo>
                  <a:pt x="39" y="45"/>
                </a:lnTo>
                <a:lnTo>
                  <a:pt x="44" y="45"/>
                </a:lnTo>
                <a:lnTo>
                  <a:pt x="47" y="42"/>
                </a:lnTo>
                <a:lnTo>
                  <a:pt x="49" y="40"/>
                </a:lnTo>
                <a:lnTo>
                  <a:pt x="52" y="34"/>
                </a:lnTo>
                <a:lnTo>
                  <a:pt x="52" y="32"/>
                </a:lnTo>
                <a:lnTo>
                  <a:pt x="55" y="29"/>
                </a:lnTo>
                <a:lnTo>
                  <a:pt x="57" y="26"/>
                </a:lnTo>
                <a:lnTo>
                  <a:pt x="60" y="24"/>
                </a:lnTo>
                <a:lnTo>
                  <a:pt x="60" y="21"/>
                </a:lnTo>
                <a:lnTo>
                  <a:pt x="60" y="16"/>
                </a:lnTo>
                <a:lnTo>
                  <a:pt x="63" y="13"/>
                </a:lnTo>
                <a:lnTo>
                  <a:pt x="63" y="8"/>
                </a:lnTo>
                <a:lnTo>
                  <a:pt x="65" y="6"/>
                </a:lnTo>
                <a:lnTo>
                  <a:pt x="65" y="0"/>
                </a:lnTo>
                <a:lnTo>
                  <a:pt x="68" y="0"/>
                </a:lnTo>
                <a:lnTo>
                  <a:pt x="70" y="3"/>
                </a:lnTo>
                <a:lnTo>
                  <a:pt x="70" y="6"/>
                </a:lnTo>
                <a:lnTo>
                  <a:pt x="73" y="8"/>
                </a:lnTo>
                <a:lnTo>
                  <a:pt x="76" y="11"/>
                </a:lnTo>
                <a:lnTo>
                  <a:pt x="78" y="13"/>
                </a:lnTo>
                <a:lnTo>
                  <a:pt x="81" y="16"/>
                </a:lnTo>
                <a:lnTo>
                  <a:pt x="83" y="16"/>
                </a:lnTo>
                <a:lnTo>
                  <a:pt x="83" y="19"/>
                </a:lnTo>
                <a:lnTo>
                  <a:pt x="86" y="21"/>
                </a:lnTo>
                <a:lnTo>
                  <a:pt x="86" y="24"/>
                </a:lnTo>
                <a:lnTo>
                  <a:pt x="86" y="26"/>
                </a:lnTo>
                <a:lnTo>
                  <a:pt x="89" y="29"/>
                </a:lnTo>
                <a:lnTo>
                  <a:pt x="89" y="32"/>
                </a:lnTo>
                <a:lnTo>
                  <a:pt x="91" y="32"/>
                </a:lnTo>
                <a:lnTo>
                  <a:pt x="94" y="34"/>
                </a:lnTo>
                <a:lnTo>
                  <a:pt x="97" y="34"/>
                </a:lnTo>
                <a:lnTo>
                  <a:pt x="102" y="34"/>
                </a:lnTo>
                <a:lnTo>
                  <a:pt x="104" y="37"/>
                </a:lnTo>
                <a:lnTo>
                  <a:pt x="110" y="37"/>
                </a:lnTo>
                <a:lnTo>
                  <a:pt x="112" y="37"/>
                </a:lnTo>
                <a:lnTo>
                  <a:pt x="115" y="37"/>
                </a:lnTo>
                <a:lnTo>
                  <a:pt x="117" y="40"/>
                </a:lnTo>
                <a:lnTo>
                  <a:pt x="120" y="40"/>
                </a:lnTo>
                <a:lnTo>
                  <a:pt x="120" y="42"/>
                </a:lnTo>
                <a:lnTo>
                  <a:pt x="123" y="42"/>
                </a:lnTo>
                <a:lnTo>
                  <a:pt x="125" y="45"/>
                </a:lnTo>
                <a:lnTo>
                  <a:pt x="128" y="45"/>
                </a:lnTo>
                <a:lnTo>
                  <a:pt x="131" y="47"/>
                </a:lnTo>
                <a:lnTo>
                  <a:pt x="133" y="47"/>
                </a:lnTo>
                <a:lnTo>
                  <a:pt x="136" y="50"/>
                </a:lnTo>
                <a:lnTo>
                  <a:pt x="138" y="50"/>
                </a:lnTo>
                <a:lnTo>
                  <a:pt x="138" y="53"/>
                </a:lnTo>
                <a:lnTo>
                  <a:pt x="141" y="55"/>
                </a:lnTo>
                <a:lnTo>
                  <a:pt x="144" y="55"/>
                </a:lnTo>
                <a:lnTo>
                  <a:pt x="144" y="58"/>
                </a:lnTo>
                <a:lnTo>
                  <a:pt x="144" y="60"/>
                </a:lnTo>
                <a:lnTo>
                  <a:pt x="146" y="60"/>
                </a:lnTo>
                <a:lnTo>
                  <a:pt x="138" y="63"/>
                </a:lnTo>
                <a:lnTo>
                  <a:pt x="136" y="66"/>
                </a:lnTo>
                <a:lnTo>
                  <a:pt x="133" y="68"/>
                </a:lnTo>
                <a:lnTo>
                  <a:pt x="133" y="74"/>
                </a:lnTo>
                <a:lnTo>
                  <a:pt x="131" y="76"/>
                </a:lnTo>
                <a:lnTo>
                  <a:pt x="131" y="79"/>
                </a:lnTo>
                <a:lnTo>
                  <a:pt x="128" y="81"/>
                </a:lnTo>
                <a:lnTo>
                  <a:pt x="123" y="84"/>
                </a:lnTo>
                <a:lnTo>
                  <a:pt x="120" y="84"/>
                </a:lnTo>
                <a:lnTo>
                  <a:pt x="117" y="84"/>
                </a:lnTo>
                <a:lnTo>
                  <a:pt x="112" y="87"/>
                </a:lnTo>
                <a:lnTo>
                  <a:pt x="110" y="87"/>
                </a:lnTo>
                <a:lnTo>
                  <a:pt x="107" y="89"/>
                </a:lnTo>
                <a:lnTo>
                  <a:pt x="107" y="92"/>
                </a:lnTo>
                <a:lnTo>
                  <a:pt x="107" y="89"/>
                </a:lnTo>
                <a:lnTo>
                  <a:pt x="104" y="92"/>
                </a:lnTo>
                <a:lnTo>
                  <a:pt x="102" y="92"/>
                </a:lnTo>
                <a:lnTo>
                  <a:pt x="102" y="95"/>
                </a:lnTo>
                <a:lnTo>
                  <a:pt x="102" y="97"/>
                </a:lnTo>
                <a:lnTo>
                  <a:pt x="102" y="100"/>
                </a:lnTo>
                <a:lnTo>
                  <a:pt x="99" y="102"/>
                </a:lnTo>
                <a:lnTo>
                  <a:pt x="97" y="102"/>
                </a:lnTo>
                <a:lnTo>
                  <a:pt x="97" y="105"/>
                </a:lnTo>
                <a:lnTo>
                  <a:pt x="94" y="108"/>
                </a:lnTo>
                <a:lnTo>
                  <a:pt x="91" y="110"/>
                </a:lnTo>
                <a:lnTo>
                  <a:pt x="89" y="110"/>
                </a:lnTo>
                <a:lnTo>
                  <a:pt x="89" y="113"/>
                </a:lnTo>
                <a:lnTo>
                  <a:pt x="86" y="113"/>
                </a:lnTo>
                <a:lnTo>
                  <a:pt x="86" y="115"/>
                </a:lnTo>
                <a:lnTo>
                  <a:pt x="86" y="118"/>
                </a:lnTo>
                <a:lnTo>
                  <a:pt x="83" y="118"/>
                </a:lnTo>
                <a:lnTo>
                  <a:pt x="81" y="118"/>
                </a:lnTo>
                <a:lnTo>
                  <a:pt x="78" y="118"/>
                </a:lnTo>
                <a:lnTo>
                  <a:pt x="76" y="118"/>
                </a:lnTo>
                <a:lnTo>
                  <a:pt x="73" y="118"/>
                </a:lnTo>
                <a:lnTo>
                  <a:pt x="73" y="121"/>
                </a:lnTo>
                <a:lnTo>
                  <a:pt x="73" y="123"/>
                </a:lnTo>
                <a:lnTo>
                  <a:pt x="73" y="126"/>
                </a:lnTo>
                <a:lnTo>
                  <a:pt x="73" y="129"/>
                </a:lnTo>
                <a:lnTo>
                  <a:pt x="76" y="129"/>
                </a:lnTo>
                <a:lnTo>
                  <a:pt x="73" y="134"/>
                </a:lnTo>
                <a:lnTo>
                  <a:pt x="70" y="136"/>
                </a:lnTo>
                <a:lnTo>
                  <a:pt x="70" y="139"/>
                </a:lnTo>
                <a:lnTo>
                  <a:pt x="65" y="139"/>
                </a:lnTo>
                <a:lnTo>
                  <a:pt x="65" y="144"/>
                </a:lnTo>
                <a:lnTo>
                  <a:pt x="63" y="147"/>
                </a:lnTo>
                <a:lnTo>
                  <a:pt x="60" y="150"/>
                </a:lnTo>
                <a:lnTo>
                  <a:pt x="57" y="152"/>
                </a:lnTo>
                <a:lnTo>
                  <a:pt x="57" y="155"/>
                </a:lnTo>
                <a:lnTo>
                  <a:pt x="52" y="155"/>
                </a:lnTo>
                <a:lnTo>
                  <a:pt x="49" y="157"/>
                </a:lnTo>
                <a:lnTo>
                  <a:pt x="44" y="157"/>
                </a:lnTo>
                <a:lnTo>
                  <a:pt x="42" y="157"/>
                </a:lnTo>
                <a:lnTo>
                  <a:pt x="39" y="160"/>
                </a:lnTo>
                <a:lnTo>
                  <a:pt x="36" y="163"/>
                </a:lnTo>
                <a:lnTo>
                  <a:pt x="31" y="163"/>
                </a:lnTo>
                <a:lnTo>
                  <a:pt x="28" y="168"/>
                </a:lnTo>
                <a:lnTo>
                  <a:pt x="31" y="170"/>
                </a:lnTo>
                <a:lnTo>
                  <a:pt x="31" y="173"/>
                </a:lnTo>
                <a:lnTo>
                  <a:pt x="31" y="178"/>
                </a:lnTo>
                <a:lnTo>
                  <a:pt x="31" y="181"/>
                </a:lnTo>
                <a:lnTo>
                  <a:pt x="28" y="184"/>
                </a:lnTo>
                <a:lnTo>
                  <a:pt x="26" y="184"/>
                </a:lnTo>
                <a:lnTo>
                  <a:pt x="23" y="184"/>
                </a:lnTo>
                <a:lnTo>
                  <a:pt x="23" y="181"/>
                </a:lnTo>
                <a:lnTo>
                  <a:pt x="23" y="178"/>
                </a:lnTo>
                <a:lnTo>
                  <a:pt x="21" y="178"/>
                </a:lnTo>
                <a:lnTo>
                  <a:pt x="21" y="176"/>
                </a:lnTo>
                <a:lnTo>
                  <a:pt x="21" y="173"/>
                </a:lnTo>
                <a:lnTo>
                  <a:pt x="18" y="173"/>
                </a:lnTo>
                <a:lnTo>
                  <a:pt x="15" y="173"/>
                </a:lnTo>
                <a:lnTo>
                  <a:pt x="18" y="173"/>
                </a:lnTo>
                <a:lnTo>
                  <a:pt x="18" y="170"/>
                </a:lnTo>
                <a:lnTo>
                  <a:pt x="18" y="168"/>
                </a:lnTo>
                <a:lnTo>
                  <a:pt x="18" y="165"/>
                </a:lnTo>
                <a:lnTo>
                  <a:pt x="18" y="163"/>
                </a:lnTo>
                <a:lnTo>
                  <a:pt x="15" y="163"/>
                </a:lnTo>
                <a:lnTo>
                  <a:pt x="15" y="160"/>
                </a:lnTo>
                <a:lnTo>
                  <a:pt x="15" y="157"/>
                </a:lnTo>
                <a:lnTo>
                  <a:pt x="13" y="155"/>
                </a:lnTo>
                <a:lnTo>
                  <a:pt x="13" y="152"/>
                </a:lnTo>
                <a:lnTo>
                  <a:pt x="10" y="150"/>
                </a:lnTo>
                <a:lnTo>
                  <a:pt x="8" y="147"/>
                </a:lnTo>
                <a:lnTo>
                  <a:pt x="8" y="144"/>
                </a:lnTo>
                <a:lnTo>
                  <a:pt x="8" y="142"/>
                </a:lnTo>
                <a:lnTo>
                  <a:pt x="10" y="139"/>
                </a:lnTo>
                <a:lnTo>
                  <a:pt x="10" y="136"/>
                </a:lnTo>
                <a:lnTo>
                  <a:pt x="8" y="136"/>
                </a:lnTo>
                <a:lnTo>
                  <a:pt x="8" y="134"/>
                </a:lnTo>
                <a:lnTo>
                  <a:pt x="8" y="131"/>
                </a:lnTo>
                <a:lnTo>
                  <a:pt x="5" y="131"/>
                </a:lnTo>
                <a:lnTo>
                  <a:pt x="5" y="129"/>
                </a:lnTo>
                <a:lnTo>
                  <a:pt x="2" y="126"/>
                </a:lnTo>
                <a:lnTo>
                  <a:pt x="2" y="123"/>
                </a:lnTo>
                <a:lnTo>
                  <a:pt x="2" y="121"/>
                </a:lnTo>
                <a:lnTo>
                  <a:pt x="2" y="118"/>
                </a:lnTo>
                <a:lnTo>
                  <a:pt x="2" y="115"/>
                </a:lnTo>
                <a:lnTo>
                  <a:pt x="2" y="113"/>
                </a:lnTo>
                <a:lnTo>
                  <a:pt x="0" y="113"/>
                </a:lnTo>
                <a:lnTo>
                  <a:pt x="0" y="110"/>
                </a:lnTo>
                <a:lnTo>
                  <a:pt x="2" y="108"/>
                </a:lnTo>
                <a:lnTo>
                  <a:pt x="5" y="108"/>
                </a:lnTo>
                <a:lnTo>
                  <a:pt x="5" y="105"/>
                </a:lnTo>
                <a:lnTo>
                  <a:pt x="8" y="105"/>
                </a:lnTo>
                <a:lnTo>
                  <a:pt x="10" y="102"/>
                </a:lnTo>
                <a:lnTo>
                  <a:pt x="13" y="102"/>
                </a:lnTo>
                <a:lnTo>
                  <a:pt x="13" y="100"/>
                </a:lnTo>
                <a:lnTo>
                  <a:pt x="13" y="97"/>
                </a:lnTo>
                <a:lnTo>
                  <a:pt x="13" y="95"/>
                </a:lnTo>
                <a:lnTo>
                  <a:pt x="15" y="92"/>
                </a:lnTo>
                <a:lnTo>
                  <a:pt x="15" y="89"/>
                </a:lnTo>
                <a:lnTo>
                  <a:pt x="15" y="87"/>
                </a:lnTo>
                <a:lnTo>
                  <a:pt x="15" y="84"/>
                </a:lnTo>
                <a:lnTo>
                  <a:pt x="15" y="81"/>
                </a:lnTo>
                <a:lnTo>
                  <a:pt x="15" y="79"/>
                </a:lnTo>
                <a:lnTo>
                  <a:pt x="18" y="76"/>
                </a:lnTo>
                <a:lnTo>
                  <a:pt x="18" y="74"/>
                </a:lnTo>
                <a:lnTo>
                  <a:pt x="18" y="71"/>
                </a:lnTo>
                <a:lnTo>
                  <a:pt x="21" y="68"/>
                </a:lnTo>
                <a:lnTo>
                  <a:pt x="21" y="66"/>
                </a:lnTo>
                <a:lnTo>
                  <a:pt x="21" y="63"/>
                </a:lnTo>
                <a:lnTo>
                  <a:pt x="18" y="63"/>
                </a:lnTo>
                <a:lnTo>
                  <a:pt x="18" y="60"/>
                </a:lnTo>
                <a:lnTo>
                  <a:pt x="15" y="58"/>
                </a:lnTo>
                <a:lnTo>
                  <a:pt x="15" y="55"/>
                </a:lnTo>
                <a:lnTo>
                  <a:pt x="13" y="53"/>
                </a:lnTo>
                <a:lnTo>
                  <a:pt x="15" y="45"/>
                </a:lnTo>
                <a:close/>
              </a:path>
            </a:pathLst>
          </a:custGeom>
          <a:solidFill>
            <a:schemeClr val="accent5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bloRico" textlink="">
        <xdr:nvSpPr>
          <xdr:cNvPr id="332" name="05576">
            <a:extLst>
              <a:ext uri="{FF2B5EF4-FFF2-40B4-BE49-F238E27FC236}">
                <a16:creationId xmlns:a16="http://schemas.microsoft.com/office/drawing/2014/main" id="{00000000-0008-0000-0300-00004C010000}"/>
              </a:ext>
            </a:extLst>
          </xdr:cNvPr>
          <xdr:cNvSpPr>
            <a:spLocks/>
          </xdr:cNvSpPr>
        </xdr:nvSpPr>
        <xdr:spPr bwMode="auto">
          <a:xfrm>
            <a:off x="8077203" y="5027604"/>
            <a:ext cx="163513" cy="296863"/>
          </a:xfrm>
          <a:custGeom>
            <a:avLst/>
            <a:gdLst>
              <a:gd name="T0" fmla="*/ 8 w 87"/>
              <a:gd name="T1" fmla="*/ 60 h 157"/>
              <a:gd name="T2" fmla="*/ 8 w 87"/>
              <a:gd name="T3" fmla="*/ 57 h 157"/>
              <a:gd name="T4" fmla="*/ 5 w 87"/>
              <a:gd name="T5" fmla="*/ 57 h 157"/>
              <a:gd name="T6" fmla="*/ 0 w 87"/>
              <a:gd name="T7" fmla="*/ 57 h 157"/>
              <a:gd name="T8" fmla="*/ 0 w 87"/>
              <a:gd name="T9" fmla="*/ 49 h 157"/>
              <a:gd name="T10" fmla="*/ 3 w 87"/>
              <a:gd name="T11" fmla="*/ 44 h 157"/>
              <a:gd name="T12" fmla="*/ 3 w 87"/>
              <a:gd name="T13" fmla="*/ 39 h 157"/>
              <a:gd name="T14" fmla="*/ 5 w 87"/>
              <a:gd name="T15" fmla="*/ 31 h 157"/>
              <a:gd name="T16" fmla="*/ 8 w 87"/>
              <a:gd name="T17" fmla="*/ 23 h 157"/>
              <a:gd name="T18" fmla="*/ 13 w 87"/>
              <a:gd name="T19" fmla="*/ 18 h 157"/>
              <a:gd name="T20" fmla="*/ 21 w 87"/>
              <a:gd name="T21" fmla="*/ 15 h 157"/>
              <a:gd name="T22" fmla="*/ 19 w 87"/>
              <a:gd name="T23" fmla="*/ 10 h 157"/>
              <a:gd name="T24" fmla="*/ 24 w 87"/>
              <a:gd name="T25" fmla="*/ 5 h 157"/>
              <a:gd name="T26" fmla="*/ 26 w 87"/>
              <a:gd name="T27" fmla="*/ 5 h 157"/>
              <a:gd name="T28" fmla="*/ 29 w 87"/>
              <a:gd name="T29" fmla="*/ 0 h 157"/>
              <a:gd name="T30" fmla="*/ 29 w 87"/>
              <a:gd name="T31" fmla="*/ 26 h 157"/>
              <a:gd name="T32" fmla="*/ 26 w 87"/>
              <a:gd name="T33" fmla="*/ 44 h 157"/>
              <a:gd name="T34" fmla="*/ 32 w 87"/>
              <a:gd name="T35" fmla="*/ 49 h 157"/>
              <a:gd name="T36" fmla="*/ 34 w 87"/>
              <a:gd name="T37" fmla="*/ 52 h 157"/>
              <a:gd name="T38" fmla="*/ 39 w 87"/>
              <a:gd name="T39" fmla="*/ 60 h 157"/>
              <a:gd name="T40" fmla="*/ 39 w 87"/>
              <a:gd name="T41" fmla="*/ 62 h 157"/>
              <a:gd name="T42" fmla="*/ 45 w 87"/>
              <a:gd name="T43" fmla="*/ 60 h 157"/>
              <a:gd name="T44" fmla="*/ 47 w 87"/>
              <a:gd name="T45" fmla="*/ 62 h 157"/>
              <a:gd name="T46" fmla="*/ 50 w 87"/>
              <a:gd name="T47" fmla="*/ 68 h 157"/>
              <a:gd name="T48" fmla="*/ 55 w 87"/>
              <a:gd name="T49" fmla="*/ 78 h 157"/>
              <a:gd name="T50" fmla="*/ 74 w 87"/>
              <a:gd name="T51" fmla="*/ 78 h 157"/>
              <a:gd name="T52" fmla="*/ 79 w 87"/>
              <a:gd name="T53" fmla="*/ 89 h 157"/>
              <a:gd name="T54" fmla="*/ 84 w 87"/>
              <a:gd name="T55" fmla="*/ 96 h 157"/>
              <a:gd name="T56" fmla="*/ 87 w 87"/>
              <a:gd name="T57" fmla="*/ 102 h 157"/>
              <a:gd name="T58" fmla="*/ 84 w 87"/>
              <a:gd name="T59" fmla="*/ 107 h 157"/>
              <a:gd name="T60" fmla="*/ 81 w 87"/>
              <a:gd name="T61" fmla="*/ 115 h 157"/>
              <a:gd name="T62" fmla="*/ 81 w 87"/>
              <a:gd name="T63" fmla="*/ 120 h 157"/>
              <a:gd name="T64" fmla="*/ 81 w 87"/>
              <a:gd name="T65" fmla="*/ 128 h 157"/>
              <a:gd name="T66" fmla="*/ 79 w 87"/>
              <a:gd name="T67" fmla="*/ 136 h 157"/>
              <a:gd name="T68" fmla="*/ 74 w 87"/>
              <a:gd name="T69" fmla="*/ 141 h 157"/>
              <a:gd name="T70" fmla="*/ 68 w 87"/>
              <a:gd name="T71" fmla="*/ 144 h 157"/>
              <a:gd name="T72" fmla="*/ 66 w 87"/>
              <a:gd name="T73" fmla="*/ 149 h 157"/>
              <a:gd name="T74" fmla="*/ 68 w 87"/>
              <a:gd name="T75" fmla="*/ 154 h 157"/>
              <a:gd name="T76" fmla="*/ 68 w 87"/>
              <a:gd name="T77" fmla="*/ 157 h 157"/>
              <a:gd name="T78" fmla="*/ 60 w 87"/>
              <a:gd name="T79" fmla="*/ 151 h 157"/>
              <a:gd name="T80" fmla="*/ 55 w 87"/>
              <a:gd name="T81" fmla="*/ 144 h 157"/>
              <a:gd name="T82" fmla="*/ 50 w 87"/>
              <a:gd name="T83" fmla="*/ 141 h 157"/>
              <a:gd name="T84" fmla="*/ 45 w 87"/>
              <a:gd name="T85" fmla="*/ 138 h 157"/>
              <a:gd name="T86" fmla="*/ 39 w 87"/>
              <a:gd name="T87" fmla="*/ 133 h 157"/>
              <a:gd name="T88" fmla="*/ 37 w 87"/>
              <a:gd name="T89" fmla="*/ 123 h 157"/>
              <a:gd name="T90" fmla="*/ 37 w 87"/>
              <a:gd name="T91" fmla="*/ 117 h 157"/>
              <a:gd name="T92" fmla="*/ 34 w 87"/>
              <a:gd name="T93" fmla="*/ 110 h 157"/>
              <a:gd name="T94" fmla="*/ 34 w 87"/>
              <a:gd name="T95" fmla="*/ 102 h 157"/>
              <a:gd name="T96" fmla="*/ 34 w 87"/>
              <a:gd name="T97" fmla="*/ 91 h 157"/>
              <a:gd name="T98" fmla="*/ 37 w 87"/>
              <a:gd name="T99" fmla="*/ 83 h 157"/>
              <a:gd name="T100" fmla="*/ 37 w 87"/>
              <a:gd name="T101" fmla="*/ 73 h 157"/>
              <a:gd name="T102" fmla="*/ 32 w 87"/>
              <a:gd name="T103" fmla="*/ 70 h 157"/>
              <a:gd name="T104" fmla="*/ 26 w 87"/>
              <a:gd name="T105" fmla="*/ 65 h 157"/>
              <a:gd name="T106" fmla="*/ 24 w 87"/>
              <a:gd name="T107" fmla="*/ 62 h 157"/>
              <a:gd name="T108" fmla="*/ 21 w 87"/>
              <a:gd name="T109" fmla="*/ 65 h 157"/>
              <a:gd name="T110" fmla="*/ 19 w 87"/>
              <a:gd name="T111" fmla="*/ 62 h 157"/>
              <a:gd name="T112" fmla="*/ 16 w 87"/>
              <a:gd name="T113" fmla="*/ 62 h 157"/>
              <a:gd name="T114" fmla="*/ 13 w 87"/>
              <a:gd name="T115" fmla="*/ 62 h 157"/>
              <a:gd name="T116" fmla="*/ 11 w 87"/>
              <a:gd name="T117" fmla="*/ 62 h 157"/>
              <a:gd name="T118" fmla="*/ 11 w 87"/>
              <a:gd name="T119" fmla="*/ 65 h 157"/>
              <a:gd name="T120" fmla="*/ 8 w 87"/>
              <a:gd name="T121" fmla="*/ 62 h 157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87" h="157">
                <a:moveTo>
                  <a:pt x="8" y="62"/>
                </a:moveTo>
                <a:lnTo>
                  <a:pt x="8" y="62"/>
                </a:lnTo>
                <a:lnTo>
                  <a:pt x="8" y="60"/>
                </a:lnTo>
                <a:lnTo>
                  <a:pt x="8" y="57"/>
                </a:lnTo>
                <a:lnTo>
                  <a:pt x="5" y="57"/>
                </a:lnTo>
                <a:lnTo>
                  <a:pt x="3" y="57"/>
                </a:lnTo>
                <a:lnTo>
                  <a:pt x="0" y="57"/>
                </a:lnTo>
                <a:lnTo>
                  <a:pt x="0" y="55"/>
                </a:lnTo>
                <a:lnTo>
                  <a:pt x="0" y="52"/>
                </a:lnTo>
                <a:lnTo>
                  <a:pt x="3" y="52"/>
                </a:lnTo>
                <a:lnTo>
                  <a:pt x="0" y="49"/>
                </a:lnTo>
                <a:lnTo>
                  <a:pt x="0" y="47"/>
                </a:lnTo>
                <a:lnTo>
                  <a:pt x="3" y="44"/>
                </a:lnTo>
                <a:lnTo>
                  <a:pt x="0" y="42"/>
                </a:lnTo>
                <a:lnTo>
                  <a:pt x="3" y="39"/>
                </a:lnTo>
                <a:lnTo>
                  <a:pt x="3" y="36"/>
                </a:lnTo>
                <a:lnTo>
                  <a:pt x="5" y="34"/>
                </a:lnTo>
                <a:lnTo>
                  <a:pt x="5" y="31"/>
                </a:lnTo>
                <a:lnTo>
                  <a:pt x="8" y="31"/>
                </a:lnTo>
                <a:lnTo>
                  <a:pt x="8" y="28"/>
                </a:lnTo>
                <a:lnTo>
                  <a:pt x="8" y="26"/>
                </a:lnTo>
                <a:lnTo>
                  <a:pt x="8" y="23"/>
                </a:lnTo>
                <a:lnTo>
                  <a:pt x="11" y="23"/>
                </a:lnTo>
                <a:lnTo>
                  <a:pt x="11" y="21"/>
                </a:lnTo>
                <a:lnTo>
                  <a:pt x="13" y="18"/>
                </a:lnTo>
                <a:lnTo>
                  <a:pt x="13" y="15"/>
                </a:lnTo>
                <a:lnTo>
                  <a:pt x="16" y="15"/>
                </a:lnTo>
                <a:lnTo>
                  <a:pt x="19" y="15"/>
                </a:lnTo>
                <a:lnTo>
                  <a:pt x="21" y="15"/>
                </a:lnTo>
                <a:lnTo>
                  <a:pt x="21" y="13"/>
                </a:lnTo>
                <a:lnTo>
                  <a:pt x="21" y="10"/>
                </a:lnTo>
                <a:lnTo>
                  <a:pt x="19" y="10"/>
                </a:lnTo>
                <a:lnTo>
                  <a:pt x="19" y="7"/>
                </a:lnTo>
                <a:lnTo>
                  <a:pt x="21" y="7"/>
                </a:lnTo>
                <a:lnTo>
                  <a:pt x="21" y="5"/>
                </a:lnTo>
                <a:lnTo>
                  <a:pt x="24" y="5"/>
                </a:lnTo>
                <a:lnTo>
                  <a:pt x="24" y="7"/>
                </a:lnTo>
                <a:lnTo>
                  <a:pt x="26" y="7"/>
                </a:lnTo>
                <a:lnTo>
                  <a:pt x="26" y="5"/>
                </a:lnTo>
                <a:lnTo>
                  <a:pt x="29" y="5"/>
                </a:lnTo>
                <a:lnTo>
                  <a:pt x="29" y="2"/>
                </a:lnTo>
                <a:lnTo>
                  <a:pt x="29" y="0"/>
                </a:lnTo>
                <a:lnTo>
                  <a:pt x="26" y="13"/>
                </a:lnTo>
                <a:lnTo>
                  <a:pt x="26" y="15"/>
                </a:lnTo>
                <a:lnTo>
                  <a:pt x="26" y="21"/>
                </a:lnTo>
                <a:lnTo>
                  <a:pt x="29" y="23"/>
                </a:lnTo>
                <a:lnTo>
                  <a:pt x="29" y="26"/>
                </a:lnTo>
                <a:lnTo>
                  <a:pt x="26" y="31"/>
                </a:lnTo>
                <a:lnTo>
                  <a:pt x="26" y="34"/>
                </a:lnTo>
                <a:lnTo>
                  <a:pt x="26" y="39"/>
                </a:lnTo>
                <a:lnTo>
                  <a:pt x="26" y="42"/>
                </a:lnTo>
                <a:lnTo>
                  <a:pt x="26" y="44"/>
                </a:lnTo>
                <a:lnTo>
                  <a:pt x="26" y="49"/>
                </a:lnTo>
                <a:lnTo>
                  <a:pt x="29" y="49"/>
                </a:lnTo>
                <a:lnTo>
                  <a:pt x="32" y="49"/>
                </a:lnTo>
                <a:lnTo>
                  <a:pt x="32" y="52"/>
                </a:lnTo>
                <a:lnTo>
                  <a:pt x="34" y="52"/>
                </a:lnTo>
                <a:lnTo>
                  <a:pt x="34" y="55"/>
                </a:lnTo>
                <a:lnTo>
                  <a:pt x="37" y="55"/>
                </a:lnTo>
                <a:lnTo>
                  <a:pt x="37" y="57"/>
                </a:lnTo>
                <a:lnTo>
                  <a:pt x="39" y="60"/>
                </a:lnTo>
                <a:lnTo>
                  <a:pt x="39" y="62"/>
                </a:lnTo>
                <a:lnTo>
                  <a:pt x="42" y="62"/>
                </a:lnTo>
                <a:lnTo>
                  <a:pt x="42" y="60"/>
                </a:lnTo>
                <a:lnTo>
                  <a:pt x="45" y="60"/>
                </a:lnTo>
                <a:lnTo>
                  <a:pt x="45" y="62"/>
                </a:lnTo>
                <a:lnTo>
                  <a:pt x="47" y="62"/>
                </a:lnTo>
                <a:lnTo>
                  <a:pt x="47" y="65"/>
                </a:lnTo>
                <a:lnTo>
                  <a:pt x="47" y="68"/>
                </a:lnTo>
                <a:lnTo>
                  <a:pt x="50" y="68"/>
                </a:lnTo>
                <a:lnTo>
                  <a:pt x="50" y="70"/>
                </a:lnTo>
                <a:lnTo>
                  <a:pt x="53" y="70"/>
                </a:lnTo>
                <a:lnTo>
                  <a:pt x="55" y="76"/>
                </a:lnTo>
                <a:lnTo>
                  <a:pt x="55" y="78"/>
                </a:lnTo>
                <a:lnTo>
                  <a:pt x="58" y="81"/>
                </a:lnTo>
                <a:lnTo>
                  <a:pt x="63" y="81"/>
                </a:lnTo>
                <a:lnTo>
                  <a:pt x="66" y="81"/>
                </a:lnTo>
                <a:lnTo>
                  <a:pt x="68" y="78"/>
                </a:lnTo>
                <a:lnTo>
                  <a:pt x="74" y="78"/>
                </a:lnTo>
                <a:lnTo>
                  <a:pt x="76" y="78"/>
                </a:lnTo>
                <a:lnTo>
                  <a:pt x="79" y="78"/>
                </a:lnTo>
                <a:lnTo>
                  <a:pt x="81" y="81"/>
                </a:lnTo>
                <a:lnTo>
                  <a:pt x="79" y="89"/>
                </a:lnTo>
                <a:lnTo>
                  <a:pt x="81" y="91"/>
                </a:lnTo>
                <a:lnTo>
                  <a:pt x="81" y="94"/>
                </a:lnTo>
                <a:lnTo>
                  <a:pt x="84" y="96"/>
                </a:lnTo>
                <a:lnTo>
                  <a:pt x="84" y="99"/>
                </a:lnTo>
                <a:lnTo>
                  <a:pt x="87" y="99"/>
                </a:lnTo>
                <a:lnTo>
                  <a:pt x="87" y="102"/>
                </a:lnTo>
                <a:lnTo>
                  <a:pt x="87" y="104"/>
                </a:lnTo>
                <a:lnTo>
                  <a:pt x="84" y="107"/>
                </a:lnTo>
                <a:lnTo>
                  <a:pt x="84" y="110"/>
                </a:lnTo>
                <a:lnTo>
                  <a:pt x="84" y="112"/>
                </a:lnTo>
                <a:lnTo>
                  <a:pt x="81" y="115"/>
                </a:lnTo>
                <a:lnTo>
                  <a:pt x="81" y="117"/>
                </a:lnTo>
                <a:lnTo>
                  <a:pt x="81" y="120"/>
                </a:lnTo>
                <a:lnTo>
                  <a:pt x="81" y="123"/>
                </a:lnTo>
                <a:lnTo>
                  <a:pt x="81" y="125"/>
                </a:lnTo>
                <a:lnTo>
                  <a:pt x="81" y="128"/>
                </a:lnTo>
                <a:lnTo>
                  <a:pt x="79" y="131"/>
                </a:lnTo>
                <a:lnTo>
                  <a:pt x="79" y="133"/>
                </a:lnTo>
                <a:lnTo>
                  <a:pt x="79" y="136"/>
                </a:lnTo>
                <a:lnTo>
                  <a:pt x="79" y="138"/>
                </a:lnTo>
                <a:lnTo>
                  <a:pt x="76" y="138"/>
                </a:lnTo>
                <a:lnTo>
                  <a:pt x="74" y="141"/>
                </a:lnTo>
                <a:lnTo>
                  <a:pt x="71" y="141"/>
                </a:lnTo>
                <a:lnTo>
                  <a:pt x="71" y="144"/>
                </a:lnTo>
                <a:lnTo>
                  <a:pt x="68" y="144"/>
                </a:lnTo>
                <a:lnTo>
                  <a:pt x="66" y="146"/>
                </a:lnTo>
                <a:lnTo>
                  <a:pt x="66" y="149"/>
                </a:lnTo>
                <a:lnTo>
                  <a:pt x="68" y="149"/>
                </a:lnTo>
                <a:lnTo>
                  <a:pt x="68" y="151"/>
                </a:lnTo>
                <a:lnTo>
                  <a:pt x="68" y="154"/>
                </a:lnTo>
                <a:lnTo>
                  <a:pt x="68" y="157"/>
                </a:lnTo>
                <a:lnTo>
                  <a:pt x="66" y="157"/>
                </a:lnTo>
                <a:lnTo>
                  <a:pt x="63" y="154"/>
                </a:lnTo>
                <a:lnTo>
                  <a:pt x="60" y="151"/>
                </a:lnTo>
                <a:lnTo>
                  <a:pt x="60" y="149"/>
                </a:lnTo>
                <a:lnTo>
                  <a:pt x="58" y="146"/>
                </a:lnTo>
                <a:lnTo>
                  <a:pt x="55" y="146"/>
                </a:lnTo>
                <a:lnTo>
                  <a:pt x="55" y="144"/>
                </a:lnTo>
                <a:lnTo>
                  <a:pt x="53" y="144"/>
                </a:lnTo>
                <a:lnTo>
                  <a:pt x="50" y="141"/>
                </a:lnTo>
                <a:lnTo>
                  <a:pt x="47" y="141"/>
                </a:lnTo>
                <a:lnTo>
                  <a:pt x="45" y="138"/>
                </a:lnTo>
                <a:lnTo>
                  <a:pt x="42" y="138"/>
                </a:lnTo>
                <a:lnTo>
                  <a:pt x="39" y="136"/>
                </a:lnTo>
                <a:lnTo>
                  <a:pt x="39" y="133"/>
                </a:lnTo>
                <a:lnTo>
                  <a:pt x="39" y="131"/>
                </a:lnTo>
                <a:lnTo>
                  <a:pt x="39" y="128"/>
                </a:lnTo>
                <a:lnTo>
                  <a:pt x="37" y="125"/>
                </a:lnTo>
                <a:lnTo>
                  <a:pt x="37" y="123"/>
                </a:lnTo>
                <a:lnTo>
                  <a:pt x="37" y="120"/>
                </a:lnTo>
                <a:lnTo>
                  <a:pt x="37" y="117"/>
                </a:lnTo>
                <a:lnTo>
                  <a:pt x="34" y="117"/>
                </a:lnTo>
                <a:lnTo>
                  <a:pt x="34" y="115"/>
                </a:lnTo>
                <a:lnTo>
                  <a:pt x="34" y="110"/>
                </a:lnTo>
                <a:lnTo>
                  <a:pt x="34" y="107"/>
                </a:lnTo>
                <a:lnTo>
                  <a:pt x="34" y="104"/>
                </a:lnTo>
                <a:lnTo>
                  <a:pt x="34" y="102"/>
                </a:lnTo>
                <a:lnTo>
                  <a:pt x="34" y="96"/>
                </a:lnTo>
                <a:lnTo>
                  <a:pt x="34" y="91"/>
                </a:lnTo>
                <a:lnTo>
                  <a:pt x="34" y="89"/>
                </a:lnTo>
                <a:lnTo>
                  <a:pt x="37" y="86"/>
                </a:lnTo>
                <a:lnTo>
                  <a:pt x="37" y="83"/>
                </a:lnTo>
                <a:lnTo>
                  <a:pt x="39" y="81"/>
                </a:lnTo>
                <a:lnTo>
                  <a:pt x="39" y="76"/>
                </a:lnTo>
                <a:lnTo>
                  <a:pt x="37" y="76"/>
                </a:lnTo>
                <a:lnTo>
                  <a:pt x="37" y="73"/>
                </a:lnTo>
                <a:lnTo>
                  <a:pt x="34" y="73"/>
                </a:lnTo>
                <a:lnTo>
                  <a:pt x="34" y="70"/>
                </a:lnTo>
                <a:lnTo>
                  <a:pt x="32" y="70"/>
                </a:lnTo>
                <a:lnTo>
                  <a:pt x="29" y="68"/>
                </a:lnTo>
                <a:lnTo>
                  <a:pt x="26" y="65"/>
                </a:lnTo>
                <a:lnTo>
                  <a:pt x="26" y="62"/>
                </a:lnTo>
                <a:lnTo>
                  <a:pt x="24" y="62"/>
                </a:lnTo>
                <a:lnTo>
                  <a:pt x="24" y="65"/>
                </a:lnTo>
                <a:lnTo>
                  <a:pt x="21" y="65"/>
                </a:lnTo>
                <a:lnTo>
                  <a:pt x="21" y="62"/>
                </a:lnTo>
                <a:lnTo>
                  <a:pt x="19" y="62"/>
                </a:lnTo>
                <a:lnTo>
                  <a:pt x="16" y="62"/>
                </a:lnTo>
                <a:lnTo>
                  <a:pt x="13" y="62"/>
                </a:lnTo>
                <a:lnTo>
                  <a:pt x="11" y="62"/>
                </a:lnTo>
                <a:lnTo>
                  <a:pt x="11" y="65"/>
                </a:lnTo>
                <a:lnTo>
                  <a:pt x="8" y="62"/>
                </a:lnTo>
                <a:close/>
              </a:path>
            </a:pathLst>
          </a:custGeom>
          <a:solidFill>
            <a:srgbClr val="CC00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Hispania" textlink="">
        <xdr:nvSpPr>
          <xdr:cNvPr id="333" name="05353">
            <a:extLst>
              <a:ext uri="{FF2B5EF4-FFF2-40B4-BE49-F238E27FC236}">
                <a16:creationId xmlns:a16="http://schemas.microsoft.com/office/drawing/2014/main" id="{00000000-0008-0000-0300-00004D010000}"/>
              </a:ext>
            </a:extLst>
          </xdr:cNvPr>
          <xdr:cNvSpPr>
            <a:spLocks/>
          </xdr:cNvSpPr>
        </xdr:nvSpPr>
        <xdr:spPr bwMode="auto">
          <a:xfrm>
            <a:off x="8012116" y="5145079"/>
            <a:ext cx="138112" cy="144462"/>
          </a:xfrm>
          <a:custGeom>
            <a:avLst/>
            <a:gdLst>
              <a:gd name="T0" fmla="*/ 42 w 73"/>
              <a:gd name="T1" fmla="*/ 0 h 76"/>
              <a:gd name="T2" fmla="*/ 45 w 73"/>
              <a:gd name="T3" fmla="*/ 3 h 76"/>
              <a:gd name="T4" fmla="*/ 45 w 73"/>
              <a:gd name="T5" fmla="*/ 0 h 76"/>
              <a:gd name="T6" fmla="*/ 47 w 73"/>
              <a:gd name="T7" fmla="*/ 0 h 76"/>
              <a:gd name="T8" fmla="*/ 50 w 73"/>
              <a:gd name="T9" fmla="*/ 0 h 76"/>
              <a:gd name="T10" fmla="*/ 53 w 73"/>
              <a:gd name="T11" fmla="*/ 0 h 76"/>
              <a:gd name="T12" fmla="*/ 53 w 73"/>
              <a:gd name="T13" fmla="*/ 0 h 76"/>
              <a:gd name="T14" fmla="*/ 55 w 73"/>
              <a:gd name="T15" fmla="*/ 3 h 76"/>
              <a:gd name="T16" fmla="*/ 58 w 73"/>
              <a:gd name="T17" fmla="*/ 0 h 76"/>
              <a:gd name="T18" fmla="*/ 60 w 73"/>
              <a:gd name="T19" fmla="*/ 3 h 76"/>
              <a:gd name="T20" fmla="*/ 63 w 73"/>
              <a:gd name="T21" fmla="*/ 6 h 76"/>
              <a:gd name="T22" fmla="*/ 66 w 73"/>
              <a:gd name="T23" fmla="*/ 8 h 76"/>
              <a:gd name="T24" fmla="*/ 71 w 73"/>
              <a:gd name="T25" fmla="*/ 11 h 76"/>
              <a:gd name="T26" fmla="*/ 73 w 73"/>
              <a:gd name="T27" fmla="*/ 19 h 76"/>
              <a:gd name="T28" fmla="*/ 71 w 73"/>
              <a:gd name="T29" fmla="*/ 24 h 76"/>
              <a:gd name="T30" fmla="*/ 68 w 73"/>
              <a:gd name="T31" fmla="*/ 29 h 76"/>
              <a:gd name="T32" fmla="*/ 68 w 73"/>
              <a:gd name="T33" fmla="*/ 40 h 76"/>
              <a:gd name="T34" fmla="*/ 68 w 73"/>
              <a:gd name="T35" fmla="*/ 48 h 76"/>
              <a:gd name="T36" fmla="*/ 71 w 73"/>
              <a:gd name="T37" fmla="*/ 55 h 76"/>
              <a:gd name="T38" fmla="*/ 68 w 73"/>
              <a:gd name="T39" fmla="*/ 58 h 76"/>
              <a:gd name="T40" fmla="*/ 66 w 73"/>
              <a:gd name="T41" fmla="*/ 58 h 76"/>
              <a:gd name="T42" fmla="*/ 63 w 73"/>
              <a:gd name="T43" fmla="*/ 61 h 76"/>
              <a:gd name="T44" fmla="*/ 60 w 73"/>
              <a:gd name="T45" fmla="*/ 66 h 76"/>
              <a:gd name="T46" fmla="*/ 60 w 73"/>
              <a:gd name="T47" fmla="*/ 69 h 76"/>
              <a:gd name="T48" fmla="*/ 55 w 73"/>
              <a:gd name="T49" fmla="*/ 71 h 76"/>
              <a:gd name="T50" fmla="*/ 55 w 73"/>
              <a:gd name="T51" fmla="*/ 74 h 76"/>
              <a:gd name="T52" fmla="*/ 53 w 73"/>
              <a:gd name="T53" fmla="*/ 76 h 76"/>
              <a:gd name="T54" fmla="*/ 47 w 73"/>
              <a:gd name="T55" fmla="*/ 71 h 76"/>
              <a:gd name="T56" fmla="*/ 42 w 73"/>
              <a:gd name="T57" fmla="*/ 66 h 76"/>
              <a:gd name="T58" fmla="*/ 34 w 73"/>
              <a:gd name="T59" fmla="*/ 74 h 76"/>
              <a:gd name="T60" fmla="*/ 32 w 73"/>
              <a:gd name="T61" fmla="*/ 74 h 76"/>
              <a:gd name="T62" fmla="*/ 29 w 73"/>
              <a:gd name="T63" fmla="*/ 74 h 76"/>
              <a:gd name="T64" fmla="*/ 26 w 73"/>
              <a:gd name="T65" fmla="*/ 74 h 76"/>
              <a:gd name="T66" fmla="*/ 24 w 73"/>
              <a:gd name="T67" fmla="*/ 69 h 76"/>
              <a:gd name="T68" fmla="*/ 24 w 73"/>
              <a:gd name="T69" fmla="*/ 69 h 76"/>
              <a:gd name="T70" fmla="*/ 21 w 73"/>
              <a:gd name="T71" fmla="*/ 66 h 76"/>
              <a:gd name="T72" fmla="*/ 19 w 73"/>
              <a:gd name="T73" fmla="*/ 66 h 76"/>
              <a:gd name="T74" fmla="*/ 16 w 73"/>
              <a:gd name="T75" fmla="*/ 61 h 76"/>
              <a:gd name="T76" fmla="*/ 13 w 73"/>
              <a:gd name="T77" fmla="*/ 55 h 76"/>
              <a:gd name="T78" fmla="*/ 11 w 73"/>
              <a:gd name="T79" fmla="*/ 53 h 76"/>
              <a:gd name="T80" fmla="*/ 8 w 73"/>
              <a:gd name="T81" fmla="*/ 45 h 76"/>
              <a:gd name="T82" fmla="*/ 8 w 73"/>
              <a:gd name="T83" fmla="*/ 42 h 76"/>
              <a:gd name="T84" fmla="*/ 3 w 73"/>
              <a:gd name="T85" fmla="*/ 42 h 76"/>
              <a:gd name="T86" fmla="*/ 0 w 73"/>
              <a:gd name="T87" fmla="*/ 40 h 76"/>
              <a:gd name="T88" fmla="*/ 3 w 73"/>
              <a:gd name="T89" fmla="*/ 37 h 76"/>
              <a:gd name="T90" fmla="*/ 5 w 73"/>
              <a:gd name="T91" fmla="*/ 32 h 76"/>
              <a:gd name="T92" fmla="*/ 8 w 73"/>
              <a:gd name="T93" fmla="*/ 32 h 76"/>
              <a:gd name="T94" fmla="*/ 13 w 73"/>
              <a:gd name="T95" fmla="*/ 27 h 76"/>
              <a:gd name="T96" fmla="*/ 21 w 73"/>
              <a:gd name="T97" fmla="*/ 27 h 76"/>
              <a:gd name="T98" fmla="*/ 24 w 73"/>
              <a:gd name="T99" fmla="*/ 24 h 76"/>
              <a:gd name="T100" fmla="*/ 32 w 73"/>
              <a:gd name="T101" fmla="*/ 24 h 76"/>
              <a:gd name="T102" fmla="*/ 34 w 73"/>
              <a:gd name="T103" fmla="*/ 19 h 76"/>
              <a:gd name="T104" fmla="*/ 37 w 73"/>
              <a:gd name="T105" fmla="*/ 16 h 76"/>
              <a:gd name="T106" fmla="*/ 39 w 73"/>
              <a:gd name="T107" fmla="*/ 14 h 76"/>
              <a:gd name="T108" fmla="*/ 42 w 73"/>
              <a:gd name="T109" fmla="*/ 11 h 76"/>
              <a:gd name="T110" fmla="*/ 45 w 73"/>
              <a:gd name="T111" fmla="*/ 11 h 76"/>
              <a:gd name="T112" fmla="*/ 47 w 73"/>
              <a:gd name="T113" fmla="*/ 8 h 76"/>
              <a:gd name="T114" fmla="*/ 42 w 73"/>
              <a:gd name="T115" fmla="*/ 6 h 7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73" h="76">
                <a:moveTo>
                  <a:pt x="42" y="0"/>
                </a:moveTo>
                <a:lnTo>
                  <a:pt x="42" y="0"/>
                </a:lnTo>
                <a:lnTo>
                  <a:pt x="45" y="3"/>
                </a:lnTo>
                <a:lnTo>
                  <a:pt x="45" y="0"/>
                </a:lnTo>
                <a:lnTo>
                  <a:pt x="47" y="0"/>
                </a:lnTo>
                <a:lnTo>
                  <a:pt x="50" y="0"/>
                </a:lnTo>
                <a:lnTo>
                  <a:pt x="53" y="0"/>
                </a:lnTo>
                <a:lnTo>
                  <a:pt x="55" y="0"/>
                </a:lnTo>
                <a:lnTo>
                  <a:pt x="55" y="3"/>
                </a:lnTo>
                <a:lnTo>
                  <a:pt x="58" y="3"/>
                </a:lnTo>
                <a:lnTo>
                  <a:pt x="58" y="0"/>
                </a:lnTo>
                <a:lnTo>
                  <a:pt x="60" y="0"/>
                </a:lnTo>
                <a:lnTo>
                  <a:pt x="60" y="3"/>
                </a:lnTo>
                <a:lnTo>
                  <a:pt x="63" y="6"/>
                </a:lnTo>
                <a:lnTo>
                  <a:pt x="66" y="8"/>
                </a:lnTo>
                <a:lnTo>
                  <a:pt x="68" y="8"/>
                </a:lnTo>
                <a:lnTo>
                  <a:pt x="68" y="11"/>
                </a:lnTo>
                <a:lnTo>
                  <a:pt x="71" y="11"/>
                </a:lnTo>
                <a:lnTo>
                  <a:pt x="71" y="14"/>
                </a:lnTo>
                <a:lnTo>
                  <a:pt x="73" y="14"/>
                </a:lnTo>
                <a:lnTo>
                  <a:pt x="73" y="19"/>
                </a:lnTo>
                <a:lnTo>
                  <a:pt x="71" y="21"/>
                </a:lnTo>
                <a:lnTo>
                  <a:pt x="71" y="24"/>
                </a:lnTo>
                <a:lnTo>
                  <a:pt x="68" y="27"/>
                </a:lnTo>
                <a:lnTo>
                  <a:pt x="68" y="29"/>
                </a:lnTo>
                <a:lnTo>
                  <a:pt x="68" y="34"/>
                </a:lnTo>
                <a:lnTo>
                  <a:pt x="68" y="40"/>
                </a:lnTo>
                <a:lnTo>
                  <a:pt x="68" y="42"/>
                </a:lnTo>
                <a:lnTo>
                  <a:pt x="68" y="45"/>
                </a:lnTo>
                <a:lnTo>
                  <a:pt x="68" y="48"/>
                </a:lnTo>
                <a:lnTo>
                  <a:pt x="68" y="53"/>
                </a:lnTo>
                <a:lnTo>
                  <a:pt x="68" y="55"/>
                </a:lnTo>
                <a:lnTo>
                  <a:pt x="71" y="55"/>
                </a:lnTo>
                <a:lnTo>
                  <a:pt x="68" y="55"/>
                </a:lnTo>
                <a:lnTo>
                  <a:pt x="68" y="58"/>
                </a:lnTo>
                <a:lnTo>
                  <a:pt x="66" y="58"/>
                </a:lnTo>
                <a:lnTo>
                  <a:pt x="66" y="61"/>
                </a:lnTo>
                <a:lnTo>
                  <a:pt x="63" y="61"/>
                </a:lnTo>
                <a:lnTo>
                  <a:pt x="60" y="63"/>
                </a:lnTo>
                <a:lnTo>
                  <a:pt x="60" y="66"/>
                </a:lnTo>
                <a:lnTo>
                  <a:pt x="60" y="69"/>
                </a:lnTo>
                <a:lnTo>
                  <a:pt x="58" y="69"/>
                </a:lnTo>
                <a:lnTo>
                  <a:pt x="58" y="71"/>
                </a:lnTo>
                <a:lnTo>
                  <a:pt x="55" y="71"/>
                </a:lnTo>
                <a:lnTo>
                  <a:pt x="55" y="74"/>
                </a:lnTo>
                <a:lnTo>
                  <a:pt x="53" y="74"/>
                </a:lnTo>
                <a:lnTo>
                  <a:pt x="53" y="76"/>
                </a:lnTo>
                <a:lnTo>
                  <a:pt x="50" y="74"/>
                </a:lnTo>
                <a:lnTo>
                  <a:pt x="47" y="71"/>
                </a:lnTo>
                <a:lnTo>
                  <a:pt x="47" y="69"/>
                </a:lnTo>
                <a:lnTo>
                  <a:pt x="45" y="66"/>
                </a:lnTo>
                <a:lnTo>
                  <a:pt x="42" y="66"/>
                </a:lnTo>
                <a:lnTo>
                  <a:pt x="42" y="63"/>
                </a:lnTo>
                <a:lnTo>
                  <a:pt x="39" y="69"/>
                </a:lnTo>
                <a:lnTo>
                  <a:pt x="37" y="71"/>
                </a:lnTo>
                <a:lnTo>
                  <a:pt x="34" y="74"/>
                </a:lnTo>
                <a:lnTo>
                  <a:pt x="32" y="74"/>
                </a:lnTo>
                <a:lnTo>
                  <a:pt x="29" y="74"/>
                </a:lnTo>
                <a:lnTo>
                  <a:pt x="26" y="74"/>
                </a:lnTo>
                <a:lnTo>
                  <a:pt x="26" y="71"/>
                </a:lnTo>
                <a:lnTo>
                  <a:pt x="26" y="69"/>
                </a:lnTo>
                <a:lnTo>
                  <a:pt x="24" y="69"/>
                </a:lnTo>
                <a:lnTo>
                  <a:pt x="21" y="69"/>
                </a:lnTo>
                <a:lnTo>
                  <a:pt x="21" y="66"/>
                </a:lnTo>
                <a:lnTo>
                  <a:pt x="19" y="66"/>
                </a:lnTo>
                <a:lnTo>
                  <a:pt x="19" y="63"/>
                </a:lnTo>
                <a:lnTo>
                  <a:pt x="19" y="61"/>
                </a:lnTo>
                <a:lnTo>
                  <a:pt x="16" y="61"/>
                </a:lnTo>
                <a:lnTo>
                  <a:pt x="16" y="58"/>
                </a:lnTo>
                <a:lnTo>
                  <a:pt x="13" y="58"/>
                </a:lnTo>
                <a:lnTo>
                  <a:pt x="13" y="55"/>
                </a:lnTo>
                <a:lnTo>
                  <a:pt x="11" y="55"/>
                </a:lnTo>
                <a:lnTo>
                  <a:pt x="11" y="53"/>
                </a:lnTo>
                <a:lnTo>
                  <a:pt x="11" y="50"/>
                </a:lnTo>
                <a:lnTo>
                  <a:pt x="11" y="48"/>
                </a:lnTo>
                <a:lnTo>
                  <a:pt x="8" y="45"/>
                </a:lnTo>
                <a:lnTo>
                  <a:pt x="8" y="42"/>
                </a:lnTo>
                <a:lnTo>
                  <a:pt x="5" y="42"/>
                </a:lnTo>
                <a:lnTo>
                  <a:pt x="3" y="42"/>
                </a:lnTo>
                <a:lnTo>
                  <a:pt x="3" y="40"/>
                </a:lnTo>
                <a:lnTo>
                  <a:pt x="0" y="40"/>
                </a:lnTo>
                <a:lnTo>
                  <a:pt x="0" y="37"/>
                </a:lnTo>
                <a:lnTo>
                  <a:pt x="3" y="37"/>
                </a:lnTo>
                <a:lnTo>
                  <a:pt x="3" y="34"/>
                </a:lnTo>
                <a:lnTo>
                  <a:pt x="5" y="32"/>
                </a:lnTo>
                <a:lnTo>
                  <a:pt x="8" y="32"/>
                </a:lnTo>
                <a:lnTo>
                  <a:pt x="8" y="29"/>
                </a:lnTo>
                <a:lnTo>
                  <a:pt x="11" y="29"/>
                </a:lnTo>
                <a:lnTo>
                  <a:pt x="13" y="27"/>
                </a:lnTo>
                <a:lnTo>
                  <a:pt x="16" y="27"/>
                </a:lnTo>
                <a:lnTo>
                  <a:pt x="19" y="27"/>
                </a:lnTo>
                <a:lnTo>
                  <a:pt x="21" y="27"/>
                </a:lnTo>
                <a:lnTo>
                  <a:pt x="24" y="24"/>
                </a:lnTo>
                <a:lnTo>
                  <a:pt x="26" y="24"/>
                </a:lnTo>
                <a:lnTo>
                  <a:pt x="29" y="24"/>
                </a:lnTo>
                <a:lnTo>
                  <a:pt x="32" y="24"/>
                </a:lnTo>
                <a:lnTo>
                  <a:pt x="32" y="21"/>
                </a:lnTo>
                <a:lnTo>
                  <a:pt x="34" y="19"/>
                </a:lnTo>
                <a:lnTo>
                  <a:pt x="37" y="19"/>
                </a:lnTo>
                <a:lnTo>
                  <a:pt x="37" y="16"/>
                </a:lnTo>
                <a:lnTo>
                  <a:pt x="37" y="14"/>
                </a:lnTo>
                <a:lnTo>
                  <a:pt x="39" y="14"/>
                </a:lnTo>
                <a:lnTo>
                  <a:pt x="39" y="11"/>
                </a:lnTo>
                <a:lnTo>
                  <a:pt x="42" y="11"/>
                </a:lnTo>
                <a:lnTo>
                  <a:pt x="45" y="11"/>
                </a:lnTo>
                <a:lnTo>
                  <a:pt x="45" y="8"/>
                </a:lnTo>
                <a:lnTo>
                  <a:pt x="47" y="8"/>
                </a:lnTo>
                <a:lnTo>
                  <a:pt x="45" y="6"/>
                </a:lnTo>
                <a:lnTo>
                  <a:pt x="42" y="6"/>
                </a:lnTo>
                <a:lnTo>
                  <a:pt x="42" y="3"/>
                </a:lnTo>
                <a:lnTo>
                  <a:pt x="42" y="0"/>
                </a:lnTo>
                <a:close/>
              </a:path>
            </a:pathLst>
          </a:custGeom>
          <a:solidFill>
            <a:schemeClr val="accent4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ámesis" textlink="">
        <xdr:nvSpPr>
          <xdr:cNvPr id="334" name="05789">
            <a:extLst>
              <a:ext uri="{FF2B5EF4-FFF2-40B4-BE49-F238E27FC236}">
                <a16:creationId xmlns:a16="http://schemas.microsoft.com/office/drawing/2014/main" id="{00000000-0008-0000-0300-00004E010000}"/>
              </a:ext>
            </a:extLst>
          </xdr:cNvPr>
          <xdr:cNvSpPr>
            <a:spLocks/>
          </xdr:cNvSpPr>
        </xdr:nvSpPr>
        <xdr:spPr bwMode="auto">
          <a:xfrm>
            <a:off x="8255003" y="5210166"/>
            <a:ext cx="261938" cy="401636"/>
          </a:xfrm>
          <a:custGeom>
            <a:avLst/>
            <a:gdLst>
              <a:gd name="T0" fmla="*/ 0 w 139"/>
              <a:gd name="T1" fmla="*/ 108 h 213"/>
              <a:gd name="T2" fmla="*/ 21 w 139"/>
              <a:gd name="T3" fmla="*/ 97 h 213"/>
              <a:gd name="T4" fmla="*/ 37 w 139"/>
              <a:gd name="T5" fmla="*/ 84 h 213"/>
              <a:gd name="T6" fmla="*/ 48 w 139"/>
              <a:gd name="T7" fmla="*/ 69 h 213"/>
              <a:gd name="T8" fmla="*/ 45 w 139"/>
              <a:gd name="T9" fmla="*/ 66 h 213"/>
              <a:gd name="T10" fmla="*/ 45 w 139"/>
              <a:gd name="T11" fmla="*/ 61 h 213"/>
              <a:gd name="T12" fmla="*/ 50 w 139"/>
              <a:gd name="T13" fmla="*/ 58 h 213"/>
              <a:gd name="T14" fmla="*/ 58 w 139"/>
              <a:gd name="T15" fmla="*/ 58 h 213"/>
              <a:gd name="T16" fmla="*/ 61 w 139"/>
              <a:gd name="T17" fmla="*/ 53 h 213"/>
              <a:gd name="T18" fmla="*/ 69 w 139"/>
              <a:gd name="T19" fmla="*/ 45 h 213"/>
              <a:gd name="T20" fmla="*/ 71 w 139"/>
              <a:gd name="T21" fmla="*/ 42 h 213"/>
              <a:gd name="T22" fmla="*/ 74 w 139"/>
              <a:gd name="T23" fmla="*/ 37 h 213"/>
              <a:gd name="T24" fmla="*/ 76 w 139"/>
              <a:gd name="T25" fmla="*/ 32 h 213"/>
              <a:gd name="T26" fmla="*/ 79 w 139"/>
              <a:gd name="T27" fmla="*/ 32 h 213"/>
              <a:gd name="T28" fmla="*/ 95 w 139"/>
              <a:gd name="T29" fmla="*/ 24 h 213"/>
              <a:gd name="T30" fmla="*/ 108 w 139"/>
              <a:gd name="T31" fmla="*/ 6 h 213"/>
              <a:gd name="T32" fmla="*/ 126 w 139"/>
              <a:gd name="T33" fmla="*/ 0 h 213"/>
              <a:gd name="T34" fmla="*/ 134 w 139"/>
              <a:gd name="T35" fmla="*/ 14 h 213"/>
              <a:gd name="T36" fmla="*/ 134 w 139"/>
              <a:gd name="T37" fmla="*/ 24 h 213"/>
              <a:gd name="T38" fmla="*/ 137 w 139"/>
              <a:gd name="T39" fmla="*/ 40 h 213"/>
              <a:gd name="T40" fmla="*/ 124 w 139"/>
              <a:gd name="T41" fmla="*/ 58 h 213"/>
              <a:gd name="T42" fmla="*/ 124 w 139"/>
              <a:gd name="T43" fmla="*/ 79 h 213"/>
              <a:gd name="T44" fmla="*/ 124 w 139"/>
              <a:gd name="T45" fmla="*/ 103 h 213"/>
              <a:gd name="T46" fmla="*/ 124 w 139"/>
              <a:gd name="T47" fmla="*/ 126 h 213"/>
              <a:gd name="T48" fmla="*/ 118 w 139"/>
              <a:gd name="T49" fmla="*/ 144 h 213"/>
              <a:gd name="T50" fmla="*/ 110 w 139"/>
              <a:gd name="T51" fmla="*/ 165 h 213"/>
              <a:gd name="T52" fmla="*/ 105 w 139"/>
              <a:gd name="T53" fmla="*/ 184 h 213"/>
              <a:gd name="T54" fmla="*/ 95 w 139"/>
              <a:gd name="T55" fmla="*/ 202 h 213"/>
              <a:gd name="T56" fmla="*/ 82 w 139"/>
              <a:gd name="T57" fmla="*/ 213 h 213"/>
              <a:gd name="T58" fmla="*/ 74 w 139"/>
              <a:gd name="T59" fmla="*/ 210 h 213"/>
              <a:gd name="T60" fmla="*/ 69 w 139"/>
              <a:gd name="T61" fmla="*/ 207 h 213"/>
              <a:gd name="T62" fmla="*/ 63 w 139"/>
              <a:gd name="T63" fmla="*/ 202 h 213"/>
              <a:gd name="T64" fmla="*/ 63 w 139"/>
              <a:gd name="T65" fmla="*/ 197 h 213"/>
              <a:gd name="T66" fmla="*/ 58 w 139"/>
              <a:gd name="T67" fmla="*/ 192 h 213"/>
              <a:gd name="T68" fmla="*/ 55 w 139"/>
              <a:gd name="T69" fmla="*/ 186 h 213"/>
              <a:gd name="T70" fmla="*/ 53 w 139"/>
              <a:gd name="T71" fmla="*/ 184 h 213"/>
              <a:gd name="T72" fmla="*/ 50 w 139"/>
              <a:gd name="T73" fmla="*/ 179 h 213"/>
              <a:gd name="T74" fmla="*/ 48 w 139"/>
              <a:gd name="T75" fmla="*/ 176 h 213"/>
              <a:gd name="T76" fmla="*/ 42 w 139"/>
              <a:gd name="T77" fmla="*/ 176 h 213"/>
              <a:gd name="T78" fmla="*/ 37 w 139"/>
              <a:gd name="T79" fmla="*/ 176 h 213"/>
              <a:gd name="T80" fmla="*/ 37 w 139"/>
              <a:gd name="T81" fmla="*/ 171 h 213"/>
              <a:gd name="T82" fmla="*/ 40 w 139"/>
              <a:gd name="T83" fmla="*/ 165 h 213"/>
              <a:gd name="T84" fmla="*/ 45 w 139"/>
              <a:gd name="T85" fmla="*/ 160 h 213"/>
              <a:gd name="T86" fmla="*/ 45 w 139"/>
              <a:gd name="T87" fmla="*/ 158 h 213"/>
              <a:gd name="T88" fmla="*/ 45 w 139"/>
              <a:gd name="T89" fmla="*/ 147 h 213"/>
              <a:gd name="T90" fmla="*/ 42 w 139"/>
              <a:gd name="T91" fmla="*/ 142 h 213"/>
              <a:gd name="T92" fmla="*/ 40 w 139"/>
              <a:gd name="T93" fmla="*/ 137 h 213"/>
              <a:gd name="T94" fmla="*/ 35 w 139"/>
              <a:gd name="T95" fmla="*/ 134 h 213"/>
              <a:gd name="T96" fmla="*/ 29 w 139"/>
              <a:gd name="T97" fmla="*/ 137 h 213"/>
              <a:gd name="T98" fmla="*/ 27 w 139"/>
              <a:gd name="T99" fmla="*/ 139 h 213"/>
              <a:gd name="T100" fmla="*/ 24 w 139"/>
              <a:gd name="T101" fmla="*/ 137 h 213"/>
              <a:gd name="T102" fmla="*/ 21 w 139"/>
              <a:gd name="T103" fmla="*/ 131 h 213"/>
              <a:gd name="T104" fmla="*/ 19 w 139"/>
              <a:gd name="T105" fmla="*/ 129 h 213"/>
              <a:gd name="T106" fmla="*/ 16 w 139"/>
              <a:gd name="T107" fmla="*/ 126 h 213"/>
              <a:gd name="T108" fmla="*/ 8 w 139"/>
              <a:gd name="T109" fmla="*/ 124 h 21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39" h="213">
                <a:moveTo>
                  <a:pt x="0" y="124"/>
                </a:moveTo>
                <a:lnTo>
                  <a:pt x="3" y="121"/>
                </a:lnTo>
                <a:lnTo>
                  <a:pt x="3" y="118"/>
                </a:lnTo>
                <a:lnTo>
                  <a:pt x="3" y="113"/>
                </a:lnTo>
                <a:lnTo>
                  <a:pt x="3" y="110"/>
                </a:lnTo>
                <a:lnTo>
                  <a:pt x="0" y="108"/>
                </a:lnTo>
                <a:lnTo>
                  <a:pt x="3" y="103"/>
                </a:lnTo>
                <a:lnTo>
                  <a:pt x="8" y="103"/>
                </a:lnTo>
                <a:lnTo>
                  <a:pt x="11" y="100"/>
                </a:lnTo>
                <a:lnTo>
                  <a:pt x="14" y="97"/>
                </a:lnTo>
                <a:lnTo>
                  <a:pt x="16" y="97"/>
                </a:lnTo>
                <a:lnTo>
                  <a:pt x="21" y="97"/>
                </a:lnTo>
                <a:lnTo>
                  <a:pt x="24" y="95"/>
                </a:lnTo>
                <a:lnTo>
                  <a:pt x="29" y="95"/>
                </a:lnTo>
                <a:lnTo>
                  <a:pt x="29" y="92"/>
                </a:lnTo>
                <a:lnTo>
                  <a:pt x="32" y="90"/>
                </a:lnTo>
                <a:lnTo>
                  <a:pt x="35" y="87"/>
                </a:lnTo>
                <a:lnTo>
                  <a:pt x="37" y="84"/>
                </a:lnTo>
                <a:lnTo>
                  <a:pt x="37" y="79"/>
                </a:lnTo>
                <a:lnTo>
                  <a:pt x="42" y="79"/>
                </a:lnTo>
                <a:lnTo>
                  <a:pt x="42" y="76"/>
                </a:lnTo>
                <a:lnTo>
                  <a:pt x="45" y="74"/>
                </a:lnTo>
                <a:lnTo>
                  <a:pt x="48" y="69"/>
                </a:lnTo>
                <a:lnTo>
                  <a:pt x="45" y="69"/>
                </a:lnTo>
                <a:lnTo>
                  <a:pt x="45" y="66"/>
                </a:lnTo>
                <a:lnTo>
                  <a:pt x="45" y="63"/>
                </a:lnTo>
                <a:lnTo>
                  <a:pt x="45" y="61"/>
                </a:lnTo>
                <a:lnTo>
                  <a:pt x="45" y="58"/>
                </a:lnTo>
                <a:lnTo>
                  <a:pt x="48" y="58"/>
                </a:lnTo>
                <a:lnTo>
                  <a:pt x="50" y="58"/>
                </a:lnTo>
                <a:lnTo>
                  <a:pt x="53" y="58"/>
                </a:lnTo>
                <a:lnTo>
                  <a:pt x="55" y="58"/>
                </a:lnTo>
                <a:lnTo>
                  <a:pt x="58" y="58"/>
                </a:lnTo>
                <a:lnTo>
                  <a:pt x="58" y="55"/>
                </a:lnTo>
                <a:lnTo>
                  <a:pt x="58" y="53"/>
                </a:lnTo>
                <a:lnTo>
                  <a:pt x="61" y="53"/>
                </a:lnTo>
                <a:lnTo>
                  <a:pt x="61" y="50"/>
                </a:lnTo>
                <a:lnTo>
                  <a:pt x="63" y="50"/>
                </a:lnTo>
                <a:lnTo>
                  <a:pt x="66" y="48"/>
                </a:lnTo>
                <a:lnTo>
                  <a:pt x="69" y="45"/>
                </a:lnTo>
                <a:lnTo>
                  <a:pt x="69" y="42"/>
                </a:lnTo>
                <a:lnTo>
                  <a:pt x="71" y="42"/>
                </a:lnTo>
                <a:lnTo>
                  <a:pt x="74" y="40"/>
                </a:lnTo>
                <a:lnTo>
                  <a:pt x="74" y="37"/>
                </a:lnTo>
                <a:lnTo>
                  <a:pt x="74" y="35"/>
                </a:lnTo>
                <a:lnTo>
                  <a:pt x="74" y="32"/>
                </a:lnTo>
                <a:lnTo>
                  <a:pt x="76" y="32"/>
                </a:lnTo>
                <a:lnTo>
                  <a:pt x="79" y="29"/>
                </a:lnTo>
                <a:lnTo>
                  <a:pt x="79" y="32"/>
                </a:lnTo>
                <a:lnTo>
                  <a:pt x="79" y="29"/>
                </a:lnTo>
                <a:lnTo>
                  <a:pt x="82" y="27"/>
                </a:lnTo>
                <a:lnTo>
                  <a:pt x="84" y="27"/>
                </a:lnTo>
                <a:lnTo>
                  <a:pt x="89" y="24"/>
                </a:lnTo>
                <a:lnTo>
                  <a:pt x="92" y="24"/>
                </a:lnTo>
                <a:lnTo>
                  <a:pt x="95" y="24"/>
                </a:lnTo>
                <a:lnTo>
                  <a:pt x="100" y="21"/>
                </a:lnTo>
                <a:lnTo>
                  <a:pt x="103" y="19"/>
                </a:lnTo>
                <a:lnTo>
                  <a:pt x="103" y="16"/>
                </a:lnTo>
                <a:lnTo>
                  <a:pt x="105" y="14"/>
                </a:lnTo>
                <a:lnTo>
                  <a:pt x="105" y="8"/>
                </a:lnTo>
                <a:lnTo>
                  <a:pt x="108" y="6"/>
                </a:lnTo>
                <a:lnTo>
                  <a:pt x="110" y="3"/>
                </a:lnTo>
                <a:lnTo>
                  <a:pt x="118" y="0"/>
                </a:lnTo>
                <a:lnTo>
                  <a:pt x="118" y="3"/>
                </a:lnTo>
                <a:lnTo>
                  <a:pt x="121" y="3"/>
                </a:lnTo>
                <a:lnTo>
                  <a:pt x="124" y="0"/>
                </a:lnTo>
                <a:lnTo>
                  <a:pt x="126" y="0"/>
                </a:lnTo>
                <a:lnTo>
                  <a:pt x="129" y="3"/>
                </a:lnTo>
                <a:lnTo>
                  <a:pt x="129" y="6"/>
                </a:lnTo>
                <a:lnTo>
                  <a:pt x="129" y="8"/>
                </a:lnTo>
                <a:lnTo>
                  <a:pt x="129" y="11"/>
                </a:lnTo>
                <a:lnTo>
                  <a:pt x="131" y="14"/>
                </a:lnTo>
                <a:lnTo>
                  <a:pt x="134" y="14"/>
                </a:lnTo>
                <a:lnTo>
                  <a:pt x="137" y="14"/>
                </a:lnTo>
                <a:lnTo>
                  <a:pt x="137" y="16"/>
                </a:lnTo>
                <a:lnTo>
                  <a:pt x="137" y="19"/>
                </a:lnTo>
                <a:lnTo>
                  <a:pt x="137" y="21"/>
                </a:lnTo>
                <a:lnTo>
                  <a:pt x="134" y="21"/>
                </a:lnTo>
                <a:lnTo>
                  <a:pt x="134" y="24"/>
                </a:lnTo>
                <a:lnTo>
                  <a:pt x="137" y="27"/>
                </a:lnTo>
                <a:lnTo>
                  <a:pt x="137" y="32"/>
                </a:lnTo>
                <a:lnTo>
                  <a:pt x="139" y="32"/>
                </a:lnTo>
                <a:lnTo>
                  <a:pt x="139" y="35"/>
                </a:lnTo>
                <a:lnTo>
                  <a:pt x="137" y="40"/>
                </a:lnTo>
                <a:lnTo>
                  <a:pt x="137" y="45"/>
                </a:lnTo>
                <a:lnTo>
                  <a:pt x="134" y="48"/>
                </a:lnTo>
                <a:lnTo>
                  <a:pt x="131" y="50"/>
                </a:lnTo>
                <a:lnTo>
                  <a:pt x="129" y="53"/>
                </a:lnTo>
                <a:lnTo>
                  <a:pt x="126" y="55"/>
                </a:lnTo>
                <a:lnTo>
                  <a:pt x="124" y="58"/>
                </a:lnTo>
                <a:lnTo>
                  <a:pt x="124" y="61"/>
                </a:lnTo>
                <a:lnTo>
                  <a:pt x="121" y="66"/>
                </a:lnTo>
                <a:lnTo>
                  <a:pt x="121" y="69"/>
                </a:lnTo>
                <a:lnTo>
                  <a:pt x="124" y="71"/>
                </a:lnTo>
                <a:lnTo>
                  <a:pt x="124" y="76"/>
                </a:lnTo>
                <a:lnTo>
                  <a:pt x="124" y="79"/>
                </a:lnTo>
                <a:lnTo>
                  <a:pt x="124" y="82"/>
                </a:lnTo>
                <a:lnTo>
                  <a:pt x="121" y="87"/>
                </a:lnTo>
                <a:lnTo>
                  <a:pt x="121" y="90"/>
                </a:lnTo>
                <a:lnTo>
                  <a:pt x="124" y="95"/>
                </a:lnTo>
                <a:lnTo>
                  <a:pt x="124" y="97"/>
                </a:lnTo>
                <a:lnTo>
                  <a:pt x="124" y="103"/>
                </a:lnTo>
                <a:lnTo>
                  <a:pt x="121" y="105"/>
                </a:lnTo>
                <a:lnTo>
                  <a:pt x="121" y="108"/>
                </a:lnTo>
                <a:lnTo>
                  <a:pt x="121" y="113"/>
                </a:lnTo>
                <a:lnTo>
                  <a:pt x="121" y="116"/>
                </a:lnTo>
                <a:lnTo>
                  <a:pt x="121" y="121"/>
                </a:lnTo>
                <a:lnTo>
                  <a:pt x="124" y="126"/>
                </a:lnTo>
                <a:lnTo>
                  <a:pt x="124" y="129"/>
                </a:lnTo>
                <a:lnTo>
                  <a:pt x="124" y="134"/>
                </a:lnTo>
                <a:lnTo>
                  <a:pt x="124" y="137"/>
                </a:lnTo>
                <a:lnTo>
                  <a:pt x="121" y="139"/>
                </a:lnTo>
                <a:lnTo>
                  <a:pt x="121" y="144"/>
                </a:lnTo>
                <a:lnTo>
                  <a:pt x="118" y="144"/>
                </a:lnTo>
                <a:lnTo>
                  <a:pt x="116" y="147"/>
                </a:lnTo>
                <a:lnTo>
                  <a:pt x="116" y="152"/>
                </a:lnTo>
                <a:lnTo>
                  <a:pt x="113" y="155"/>
                </a:lnTo>
                <a:lnTo>
                  <a:pt x="113" y="160"/>
                </a:lnTo>
                <a:lnTo>
                  <a:pt x="110" y="163"/>
                </a:lnTo>
                <a:lnTo>
                  <a:pt x="110" y="165"/>
                </a:lnTo>
                <a:lnTo>
                  <a:pt x="108" y="168"/>
                </a:lnTo>
                <a:lnTo>
                  <a:pt x="108" y="171"/>
                </a:lnTo>
                <a:lnTo>
                  <a:pt x="108" y="173"/>
                </a:lnTo>
                <a:lnTo>
                  <a:pt x="105" y="176"/>
                </a:lnTo>
                <a:lnTo>
                  <a:pt x="105" y="179"/>
                </a:lnTo>
                <a:lnTo>
                  <a:pt x="105" y="184"/>
                </a:lnTo>
                <a:lnTo>
                  <a:pt x="105" y="186"/>
                </a:lnTo>
                <a:lnTo>
                  <a:pt x="103" y="189"/>
                </a:lnTo>
                <a:lnTo>
                  <a:pt x="100" y="192"/>
                </a:lnTo>
                <a:lnTo>
                  <a:pt x="97" y="194"/>
                </a:lnTo>
                <a:lnTo>
                  <a:pt x="97" y="199"/>
                </a:lnTo>
                <a:lnTo>
                  <a:pt x="95" y="202"/>
                </a:lnTo>
                <a:lnTo>
                  <a:pt x="95" y="205"/>
                </a:lnTo>
                <a:lnTo>
                  <a:pt x="92" y="210"/>
                </a:lnTo>
                <a:lnTo>
                  <a:pt x="89" y="210"/>
                </a:lnTo>
                <a:lnTo>
                  <a:pt x="87" y="213"/>
                </a:lnTo>
                <a:lnTo>
                  <a:pt x="84" y="213"/>
                </a:lnTo>
                <a:lnTo>
                  <a:pt x="82" y="213"/>
                </a:lnTo>
                <a:lnTo>
                  <a:pt x="76" y="213"/>
                </a:lnTo>
                <a:lnTo>
                  <a:pt x="74" y="213"/>
                </a:lnTo>
                <a:lnTo>
                  <a:pt x="74" y="210"/>
                </a:lnTo>
                <a:lnTo>
                  <a:pt x="71" y="210"/>
                </a:lnTo>
                <a:lnTo>
                  <a:pt x="69" y="210"/>
                </a:lnTo>
                <a:lnTo>
                  <a:pt x="69" y="207"/>
                </a:lnTo>
                <a:lnTo>
                  <a:pt x="66" y="207"/>
                </a:lnTo>
                <a:lnTo>
                  <a:pt x="66" y="205"/>
                </a:lnTo>
                <a:lnTo>
                  <a:pt x="63" y="202"/>
                </a:lnTo>
                <a:lnTo>
                  <a:pt x="63" y="199"/>
                </a:lnTo>
                <a:lnTo>
                  <a:pt x="63" y="197"/>
                </a:lnTo>
                <a:lnTo>
                  <a:pt x="61" y="197"/>
                </a:lnTo>
                <a:lnTo>
                  <a:pt x="61" y="194"/>
                </a:lnTo>
                <a:lnTo>
                  <a:pt x="58" y="192"/>
                </a:lnTo>
                <a:lnTo>
                  <a:pt x="58" y="189"/>
                </a:lnTo>
                <a:lnTo>
                  <a:pt x="55" y="189"/>
                </a:lnTo>
                <a:lnTo>
                  <a:pt x="55" y="186"/>
                </a:lnTo>
                <a:lnTo>
                  <a:pt x="55" y="184"/>
                </a:lnTo>
                <a:lnTo>
                  <a:pt x="53" y="184"/>
                </a:lnTo>
                <a:lnTo>
                  <a:pt x="53" y="181"/>
                </a:lnTo>
                <a:lnTo>
                  <a:pt x="53" y="179"/>
                </a:lnTo>
                <a:lnTo>
                  <a:pt x="50" y="179"/>
                </a:lnTo>
                <a:lnTo>
                  <a:pt x="48" y="176"/>
                </a:lnTo>
                <a:lnTo>
                  <a:pt x="45" y="176"/>
                </a:lnTo>
                <a:lnTo>
                  <a:pt x="45" y="173"/>
                </a:lnTo>
                <a:lnTo>
                  <a:pt x="42" y="173"/>
                </a:lnTo>
                <a:lnTo>
                  <a:pt x="42" y="176"/>
                </a:lnTo>
                <a:lnTo>
                  <a:pt x="40" y="176"/>
                </a:lnTo>
                <a:lnTo>
                  <a:pt x="37" y="176"/>
                </a:lnTo>
                <a:lnTo>
                  <a:pt x="37" y="173"/>
                </a:lnTo>
                <a:lnTo>
                  <a:pt x="37" y="171"/>
                </a:lnTo>
                <a:lnTo>
                  <a:pt x="37" y="168"/>
                </a:lnTo>
                <a:lnTo>
                  <a:pt x="40" y="168"/>
                </a:lnTo>
                <a:lnTo>
                  <a:pt x="40" y="165"/>
                </a:lnTo>
                <a:lnTo>
                  <a:pt x="40" y="163"/>
                </a:lnTo>
                <a:lnTo>
                  <a:pt x="42" y="163"/>
                </a:lnTo>
                <a:lnTo>
                  <a:pt x="45" y="160"/>
                </a:lnTo>
                <a:lnTo>
                  <a:pt x="45" y="158"/>
                </a:lnTo>
                <a:lnTo>
                  <a:pt x="45" y="155"/>
                </a:lnTo>
                <a:lnTo>
                  <a:pt x="45" y="150"/>
                </a:lnTo>
                <a:lnTo>
                  <a:pt x="45" y="147"/>
                </a:lnTo>
                <a:lnTo>
                  <a:pt x="45" y="144"/>
                </a:lnTo>
                <a:lnTo>
                  <a:pt x="42" y="142"/>
                </a:lnTo>
                <a:lnTo>
                  <a:pt x="40" y="139"/>
                </a:lnTo>
                <a:lnTo>
                  <a:pt x="40" y="137"/>
                </a:lnTo>
                <a:lnTo>
                  <a:pt x="37" y="137"/>
                </a:lnTo>
                <a:lnTo>
                  <a:pt x="37" y="134"/>
                </a:lnTo>
                <a:lnTo>
                  <a:pt x="35" y="134"/>
                </a:lnTo>
                <a:lnTo>
                  <a:pt x="32" y="134"/>
                </a:lnTo>
                <a:lnTo>
                  <a:pt x="32" y="137"/>
                </a:lnTo>
                <a:lnTo>
                  <a:pt x="29" y="137"/>
                </a:lnTo>
                <a:lnTo>
                  <a:pt x="27" y="137"/>
                </a:lnTo>
                <a:lnTo>
                  <a:pt x="27" y="139"/>
                </a:lnTo>
                <a:lnTo>
                  <a:pt x="24" y="139"/>
                </a:lnTo>
                <a:lnTo>
                  <a:pt x="24" y="137"/>
                </a:lnTo>
                <a:lnTo>
                  <a:pt x="24" y="134"/>
                </a:lnTo>
                <a:lnTo>
                  <a:pt x="21" y="134"/>
                </a:lnTo>
                <a:lnTo>
                  <a:pt x="21" y="131"/>
                </a:lnTo>
                <a:lnTo>
                  <a:pt x="21" y="129"/>
                </a:lnTo>
                <a:lnTo>
                  <a:pt x="19" y="129"/>
                </a:lnTo>
                <a:lnTo>
                  <a:pt x="16" y="129"/>
                </a:lnTo>
                <a:lnTo>
                  <a:pt x="16" y="126"/>
                </a:lnTo>
                <a:lnTo>
                  <a:pt x="14" y="124"/>
                </a:lnTo>
                <a:lnTo>
                  <a:pt x="11" y="124"/>
                </a:lnTo>
                <a:lnTo>
                  <a:pt x="8" y="124"/>
                </a:lnTo>
                <a:lnTo>
                  <a:pt x="0" y="124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arso" textlink="">
        <xdr:nvSpPr>
          <xdr:cNvPr id="335" name="05792">
            <a:extLst>
              <a:ext uri="{FF2B5EF4-FFF2-40B4-BE49-F238E27FC236}">
                <a16:creationId xmlns:a16="http://schemas.microsoft.com/office/drawing/2014/main" id="{00000000-0008-0000-0300-00004F010000}"/>
              </a:ext>
            </a:extLst>
          </xdr:cNvPr>
          <xdr:cNvSpPr>
            <a:spLocks/>
          </xdr:cNvSpPr>
        </xdr:nvSpPr>
        <xdr:spPr bwMode="auto">
          <a:xfrm>
            <a:off x="8126417" y="4992679"/>
            <a:ext cx="198437" cy="203199"/>
          </a:xfrm>
          <a:custGeom>
            <a:avLst/>
            <a:gdLst>
              <a:gd name="T0" fmla="*/ 50 w 105"/>
              <a:gd name="T1" fmla="*/ 97 h 108"/>
              <a:gd name="T2" fmla="*/ 40 w 105"/>
              <a:gd name="T3" fmla="*/ 100 h 108"/>
              <a:gd name="T4" fmla="*/ 29 w 105"/>
              <a:gd name="T5" fmla="*/ 97 h 108"/>
              <a:gd name="T6" fmla="*/ 24 w 105"/>
              <a:gd name="T7" fmla="*/ 89 h 108"/>
              <a:gd name="T8" fmla="*/ 21 w 105"/>
              <a:gd name="T9" fmla="*/ 87 h 108"/>
              <a:gd name="T10" fmla="*/ 21 w 105"/>
              <a:gd name="T11" fmla="*/ 81 h 108"/>
              <a:gd name="T12" fmla="*/ 19 w 105"/>
              <a:gd name="T13" fmla="*/ 81 h 108"/>
              <a:gd name="T14" fmla="*/ 19 w 105"/>
              <a:gd name="T15" fmla="*/ 79 h 108"/>
              <a:gd name="T16" fmla="*/ 16 w 105"/>
              <a:gd name="T17" fmla="*/ 81 h 108"/>
              <a:gd name="T18" fmla="*/ 13 w 105"/>
              <a:gd name="T19" fmla="*/ 81 h 108"/>
              <a:gd name="T20" fmla="*/ 13 w 105"/>
              <a:gd name="T21" fmla="*/ 79 h 108"/>
              <a:gd name="T22" fmla="*/ 11 w 105"/>
              <a:gd name="T23" fmla="*/ 76 h 108"/>
              <a:gd name="T24" fmla="*/ 8 w 105"/>
              <a:gd name="T25" fmla="*/ 71 h 108"/>
              <a:gd name="T26" fmla="*/ 6 w 105"/>
              <a:gd name="T27" fmla="*/ 71 h 108"/>
              <a:gd name="T28" fmla="*/ 6 w 105"/>
              <a:gd name="T29" fmla="*/ 68 h 108"/>
              <a:gd name="T30" fmla="*/ 0 w 105"/>
              <a:gd name="T31" fmla="*/ 68 h 108"/>
              <a:gd name="T32" fmla="*/ 0 w 105"/>
              <a:gd name="T33" fmla="*/ 58 h 108"/>
              <a:gd name="T34" fmla="*/ 3 w 105"/>
              <a:gd name="T35" fmla="*/ 45 h 108"/>
              <a:gd name="T36" fmla="*/ 0 w 105"/>
              <a:gd name="T37" fmla="*/ 34 h 108"/>
              <a:gd name="T38" fmla="*/ 6 w 105"/>
              <a:gd name="T39" fmla="*/ 19 h 108"/>
              <a:gd name="T40" fmla="*/ 8 w 105"/>
              <a:gd name="T41" fmla="*/ 16 h 108"/>
              <a:gd name="T42" fmla="*/ 19 w 105"/>
              <a:gd name="T43" fmla="*/ 16 h 108"/>
              <a:gd name="T44" fmla="*/ 19 w 105"/>
              <a:gd name="T45" fmla="*/ 8 h 108"/>
              <a:gd name="T46" fmla="*/ 21 w 105"/>
              <a:gd name="T47" fmla="*/ 6 h 108"/>
              <a:gd name="T48" fmla="*/ 24 w 105"/>
              <a:gd name="T49" fmla="*/ 3 h 108"/>
              <a:gd name="T50" fmla="*/ 27 w 105"/>
              <a:gd name="T51" fmla="*/ 0 h 108"/>
              <a:gd name="T52" fmla="*/ 34 w 105"/>
              <a:gd name="T53" fmla="*/ 3 h 108"/>
              <a:gd name="T54" fmla="*/ 42 w 105"/>
              <a:gd name="T55" fmla="*/ 8 h 108"/>
              <a:gd name="T56" fmla="*/ 48 w 105"/>
              <a:gd name="T57" fmla="*/ 13 h 108"/>
              <a:gd name="T58" fmla="*/ 53 w 105"/>
              <a:gd name="T59" fmla="*/ 19 h 108"/>
              <a:gd name="T60" fmla="*/ 61 w 105"/>
              <a:gd name="T61" fmla="*/ 26 h 108"/>
              <a:gd name="T62" fmla="*/ 66 w 105"/>
              <a:gd name="T63" fmla="*/ 32 h 108"/>
              <a:gd name="T64" fmla="*/ 71 w 105"/>
              <a:gd name="T65" fmla="*/ 34 h 108"/>
              <a:gd name="T66" fmla="*/ 84 w 105"/>
              <a:gd name="T67" fmla="*/ 40 h 108"/>
              <a:gd name="T68" fmla="*/ 92 w 105"/>
              <a:gd name="T69" fmla="*/ 47 h 108"/>
              <a:gd name="T70" fmla="*/ 97 w 105"/>
              <a:gd name="T71" fmla="*/ 50 h 108"/>
              <a:gd name="T72" fmla="*/ 105 w 105"/>
              <a:gd name="T73" fmla="*/ 55 h 108"/>
              <a:gd name="T74" fmla="*/ 103 w 105"/>
              <a:gd name="T75" fmla="*/ 63 h 108"/>
              <a:gd name="T76" fmla="*/ 100 w 105"/>
              <a:gd name="T77" fmla="*/ 76 h 108"/>
              <a:gd name="T78" fmla="*/ 95 w 105"/>
              <a:gd name="T79" fmla="*/ 84 h 108"/>
              <a:gd name="T80" fmla="*/ 89 w 105"/>
              <a:gd name="T81" fmla="*/ 95 h 108"/>
              <a:gd name="T82" fmla="*/ 84 w 105"/>
              <a:gd name="T83" fmla="*/ 100 h 108"/>
              <a:gd name="T84" fmla="*/ 63 w 105"/>
              <a:gd name="T85" fmla="*/ 108 h 108"/>
              <a:gd name="T86" fmla="*/ 61 w 105"/>
              <a:gd name="T87" fmla="*/ 105 h 108"/>
              <a:gd name="T88" fmla="*/ 61 w 105"/>
              <a:gd name="T89" fmla="*/ 95 h 108"/>
              <a:gd name="T90" fmla="*/ 58 w 105"/>
              <a:gd name="T91" fmla="*/ 92 h 108"/>
              <a:gd name="T92" fmla="*/ 58 w 105"/>
              <a:gd name="T93" fmla="*/ 89 h 108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</a:gdLst>
            <a:ahLst/>
            <a:cxnLst>
              <a:cxn ang="T94">
                <a:pos x="T0" y="T1"/>
              </a:cxn>
              <a:cxn ang="T95">
                <a:pos x="T2" y="T3"/>
              </a:cxn>
              <a:cxn ang="T96">
                <a:pos x="T4" y="T5"/>
              </a:cxn>
              <a:cxn ang="T97">
                <a:pos x="T6" y="T7"/>
              </a:cxn>
              <a:cxn ang="T98">
                <a:pos x="T8" y="T9"/>
              </a:cxn>
              <a:cxn ang="T99">
                <a:pos x="T10" y="T11"/>
              </a:cxn>
              <a:cxn ang="T100">
                <a:pos x="T12" y="T13"/>
              </a:cxn>
              <a:cxn ang="T101">
                <a:pos x="T14" y="T15"/>
              </a:cxn>
              <a:cxn ang="T102">
                <a:pos x="T16" y="T17"/>
              </a:cxn>
              <a:cxn ang="T103">
                <a:pos x="T18" y="T19"/>
              </a:cxn>
              <a:cxn ang="T104">
                <a:pos x="T20" y="T21"/>
              </a:cxn>
              <a:cxn ang="T105">
                <a:pos x="T22" y="T23"/>
              </a:cxn>
              <a:cxn ang="T106">
                <a:pos x="T24" y="T25"/>
              </a:cxn>
              <a:cxn ang="T107">
                <a:pos x="T26" y="T27"/>
              </a:cxn>
              <a:cxn ang="T108">
                <a:pos x="T28" y="T29"/>
              </a:cxn>
              <a:cxn ang="T109">
                <a:pos x="T30" y="T31"/>
              </a:cxn>
              <a:cxn ang="T110">
                <a:pos x="T32" y="T33"/>
              </a:cxn>
              <a:cxn ang="T111">
                <a:pos x="T34" y="T35"/>
              </a:cxn>
              <a:cxn ang="T112">
                <a:pos x="T36" y="T37"/>
              </a:cxn>
              <a:cxn ang="T113">
                <a:pos x="T38" y="T39"/>
              </a:cxn>
              <a:cxn ang="T114">
                <a:pos x="T40" y="T41"/>
              </a:cxn>
              <a:cxn ang="T115">
                <a:pos x="T42" y="T43"/>
              </a:cxn>
              <a:cxn ang="T116">
                <a:pos x="T44" y="T45"/>
              </a:cxn>
              <a:cxn ang="T117">
                <a:pos x="T46" y="T47"/>
              </a:cxn>
              <a:cxn ang="T118">
                <a:pos x="T48" y="T49"/>
              </a:cxn>
              <a:cxn ang="T119">
                <a:pos x="T50" y="T51"/>
              </a:cxn>
              <a:cxn ang="T120">
                <a:pos x="T52" y="T53"/>
              </a:cxn>
              <a:cxn ang="T121">
                <a:pos x="T54" y="T55"/>
              </a:cxn>
              <a:cxn ang="T122">
                <a:pos x="T56" y="T57"/>
              </a:cxn>
              <a:cxn ang="T123">
                <a:pos x="T58" y="T59"/>
              </a:cxn>
              <a:cxn ang="T124">
                <a:pos x="T60" y="T61"/>
              </a:cxn>
              <a:cxn ang="T125">
                <a:pos x="T62" y="T63"/>
              </a:cxn>
              <a:cxn ang="T126">
                <a:pos x="T64" y="T65"/>
              </a:cxn>
              <a:cxn ang="T127">
                <a:pos x="T66" y="T67"/>
              </a:cxn>
              <a:cxn ang="T128">
                <a:pos x="T68" y="T69"/>
              </a:cxn>
              <a:cxn ang="T129">
                <a:pos x="T70" y="T71"/>
              </a:cxn>
              <a:cxn ang="T130">
                <a:pos x="T72" y="T73"/>
              </a:cxn>
              <a:cxn ang="T131">
                <a:pos x="T74" y="T75"/>
              </a:cxn>
              <a:cxn ang="T132">
                <a:pos x="T76" y="T77"/>
              </a:cxn>
              <a:cxn ang="T133">
                <a:pos x="T78" y="T79"/>
              </a:cxn>
              <a:cxn ang="T134">
                <a:pos x="T80" y="T81"/>
              </a:cxn>
              <a:cxn ang="T135">
                <a:pos x="T82" y="T83"/>
              </a:cxn>
              <a:cxn ang="T136">
                <a:pos x="T84" y="T85"/>
              </a:cxn>
              <a:cxn ang="T137">
                <a:pos x="T86" y="T87"/>
              </a:cxn>
              <a:cxn ang="T138">
                <a:pos x="T88" y="T89"/>
              </a:cxn>
              <a:cxn ang="T139">
                <a:pos x="T90" y="T91"/>
              </a:cxn>
              <a:cxn ang="T140">
                <a:pos x="T92" y="T93"/>
              </a:cxn>
            </a:cxnLst>
            <a:rect l="0" t="0" r="r" b="b"/>
            <a:pathLst>
              <a:path w="105" h="108">
                <a:moveTo>
                  <a:pt x="55" y="100"/>
                </a:moveTo>
                <a:lnTo>
                  <a:pt x="53" y="97"/>
                </a:lnTo>
                <a:lnTo>
                  <a:pt x="50" y="97"/>
                </a:lnTo>
                <a:lnTo>
                  <a:pt x="48" y="97"/>
                </a:lnTo>
                <a:lnTo>
                  <a:pt x="42" y="97"/>
                </a:lnTo>
                <a:lnTo>
                  <a:pt x="40" y="100"/>
                </a:lnTo>
                <a:lnTo>
                  <a:pt x="37" y="100"/>
                </a:lnTo>
                <a:lnTo>
                  <a:pt x="32" y="100"/>
                </a:lnTo>
                <a:lnTo>
                  <a:pt x="29" y="97"/>
                </a:lnTo>
                <a:lnTo>
                  <a:pt x="29" y="95"/>
                </a:lnTo>
                <a:lnTo>
                  <a:pt x="27" y="89"/>
                </a:lnTo>
                <a:lnTo>
                  <a:pt x="24" y="89"/>
                </a:lnTo>
                <a:lnTo>
                  <a:pt x="24" y="87"/>
                </a:lnTo>
                <a:lnTo>
                  <a:pt x="21" y="87"/>
                </a:lnTo>
                <a:lnTo>
                  <a:pt x="21" y="84"/>
                </a:lnTo>
                <a:lnTo>
                  <a:pt x="21" y="81"/>
                </a:lnTo>
                <a:lnTo>
                  <a:pt x="19" y="81"/>
                </a:lnTo>
                <a:lnTo>
                  <a:pt x="19" y="79"/>
                </a:lnTo>
                <a:lnTo>
                  <a:pt x="16" y="79"/>
                </a:lnTo>
                <a:lnTo>
                  <a:pt x="16" y="81"/>
                </a:lnTo>
                <a:lnTo>
                  <a:pt x="13" y="81"/>
                </a:lnTo>
                <a:lnTo>
                  <a:pt x="13" y="79"/>
                </a:lnTo>
                <a:lnTo>
                  <a:pt x="11" y="76"/>
                </a:lnTo>
                <a:lnTo>
                  <a:pt x="11" y="74"/>
                </a:lnTo>
                <a:lnTo>
                  <a:pt x="8" y="74"/>
                </a:lnTo>
                <a:lnTo>
                  <a:pt x="8" y="71"/>
                </a:lnTo>
                <a:lnTo>
                  <a:pt x="6" y="71"/>
                </a:lnTo>
                <a:lnTo>
                  <a:pt x="6" y="68"/>
                </a:lnTo>
                <a:lnTo>
                  <a:pt x="3" y="68"/>
                </a:lnTo>
                <a:lnTo>
                  <a:pt x="0" y="68"/>
                </a:lnTo>
                <a:lnTo>
                  <a:pt x="0" y="63"/>
                </a:lnTo>
                <a:lnTo>
                  <a:pt x="0" y="61"/>
                </a:lnTo>
                <a:lnTo>
                  <a:pt x="0" y="58"/>
                </a:lnTo>
                <a:lnTo>
                  <a:pt x="0" y="53"/>
                </a:lnTo>
                <a:lnTo>
                  <a:pt x="0" y="50"/>
                </a:lnTo>
                <a:lnTo>
                  <a:pt x="3" y="45"/>
                </a:lnTo>
                <a:lnTo>
                  <a:pt x="3" y="42"/>
                </a:lnTo>
                <a:lnTo>
                  <a:pt x="0" y="40"/>
                </a:lnTo>
                <a:lnTo>
                  <a:pt x="0" y="34"/>
                </a:lnTo>
                <a:lnTo>
                  <a:pt x="0" y="32"/>
                </a:lnTo>
                <a:lnTo>
                  <a:pt x="3" y="19"/>
                </a:lnTo>
                <a:lnTo>
                  <a:pt x="6" y="19"/>
                </a:lnTo>
                <a:lnTo>
                  <a:pt x="6" y="16"/>
                </a:lnTo>
                <a:lnTo>
                  <a:pt x="8" y="16"/>
                </a:lnTo>
                <a:lnTo>
                  <a:pt x="16" y="16"/>
                </a:lnTo>
                <a:lnTo>
                  <a:pt x="19" y="16"/>
                </a:lnTo>
                <a:lnTo>
                  <a:pt x="19" y="13"/>
                </a:lnTo>
                <a:lnTo>
                  <a:pt x="19" y="11"/>
                </a:lnTo>
                <a:lnTo>
                  <a:pt x="19" y="8"/>
                </a:lnTo>
                <a:lnTo>
                  <a:pt x="19" y="6"/>
                </a:lnTo>
                <a:lnTo>
                  <a:pt x="21" y="6"/>
                </a:lnTo>
                <a:lnTo>
                  <a:pt x="24" y="3"/>
                </a:lnTo>
                <a:lnTo>
                  <a:pt x="24" y="0"/>
                </a:lnTo>
                <a:lnTo>
                  <a:pt x="27" y="0"/>
                </a:lnTo>
                <a:lnTo>
                  <a:pt x="29" y="3"/>
                </a:lnTo>
                <a:lnTo>
                  <a:pt x="32" y="3"/>
                </a:lnTo>
                <a:lnTo>
                  <a:pt x="34" y="3"/>
                </a:lnTo>
                <a:lnTo>
                  <a:pt x="37" y="6"/>
                </a:lnTo>
                <a:lnTo>
                  <a:pt x="40" y="6"/>
                </a:lnTo>
                <a:lnTo>
                  <a:pt x="42" y="8"/>
                </a:lnTo>
                <a:lnTo>
                  <a:pt x="45" y="11"/>
                </a:lnTo>
                <a:lnTo>
                  <a:pt x="48" y="11"/>
                </a:lnTo>
                <a:lnTo>
                  <a:pt x="48" y="13"/>
                </a:lnTo>
                <a:lnTo>
                  <a:pt x="48" y="16"/>
                </a:lnTo>
                <a:lnTo>
                  <a:pt x="50" y="19"/>
                </a:lnTo>
                <a:lnTo>
                  <a:pt x="53" y="19"/>
                </a:lnTo>
                <a:lnTo>
                  <a:pt x="58" y="21"/>
                </a:lnTo>
                <a:lnTo>
                  <a:pt x="58" y="24"/>
                </a:lnTo>
                <a:lnTo>
                  <a:pt x="61" y="26"/>
                </a:lnTo>
                <a:lnTo>
                  <a:pt x="63" y="26"/>
                </a:lnTo>
                <a:lnTo>
                  <a:pt x="66" y="29"/>
                </a:lnTo>
                <a:lnTo>
                  <a:pt x="66" y="32"/>
                </a:lnTo>
                <a:lnTo>
                  <a:pt x="68" y="34"/>
                </a:lnTo>
                <a:lnTo>
                  <a:pt x="71" y="34"/>
                </a:lnTo>
                <a:lnTo>
                  <a:pt x="76" y="37"/>
                </a:lnTo>
                <a:lnTo>
                  <a:pt x="79" y="37"/>
                </a:lnTo>
                <a:lnTo>
                  <a:pt x="84" y="40"/>
                </a:lnTo>
                <a:lnTo>
                  <a:pt x="87" y="42"/>
                </a:lnTo>
                <a:lnTo>
                  <a:pt x="89" y="45"/>
                </a:lnTo>
                <a:lnTo>
                  <a:pt x="92" y="47"/>
                </a:lnTo>
                <a:lnTo>
                  <a:pt x="97" y="50"/>
                </a:lnTo>
                <a:lnTo>
                  <a:pt x="100" y="50"/>
                </a:lnTo>
                <a:lnTo>
                  <a:pt x="103" y="55"/>
                </a:lnTo>
                <a:lnTo>
                  <a:pt x="105" y="55"/>
                </a:lnTo>
                <a:lnTo>
                  <a:pt x="105" y="61"/>
                </a:lnTo>
                <a:lnTo>
                  <a:pt x="103" y="63"/>
                </a:lnTo>
                <a:lnTo>
                  <a:pt x="103" y="68"/>
                </a:lnTo>
                <a:lnTo>
                  <a:pt x="100" y="71"/>
                </a:lnTo>
                <a:lnTo>
                  <a:pt x="100" y="76"/>
                </a:lnTo>
                <a:lnTo>
                  <a:pt x="100" y="79"/>
                </a:lnTo>
                <a:lnTo>
                  <a:pt x="97" y="81"/>
                </a:lnTo>
                <a:lnTo>
                  <a:pt x="95" y="84"/>
                </a:lnTo>
                <a:lnTo>
                  <a:pt x="92" y="87"/>
                </a:lnTo>
                <a:lnTo>
                  <a:pt x="92" y="89"/>
                </a:lnTo>
                <a:lnTo>
                  <a:pt x="89" y="95"/>
                </a:lnTo>
                <a:lnTo>
                  <a:pt x="87" y="97"/>
                </a:lnTo>
                <a:lnTo>
                  <a:pt x="84" y="100"/>
                </a:lnTo>
                <a:lnTo>
                  <a:pt x="79" y="100"/>
                </a:lnTo>
                <a:lnTo>
                  <a:pt x="76" y="102"/>
                </a:lnTo>
                <a:lnTo>
                  <a:pt x="63" y="108"/>
                </a:lnTo>
                <a:lnTo>
                  <a:pt x="61" y="108"/>
                </a:lnTo>
                <a:lnTo>
                  <a:pt x="61" y="105"/>
                </a:lnTo>
                <a:lnTo>
                  <a:pt x="61" y="102"/>
                </a:lnTo>
                <a:lnTo>
                  <a:pt x="61" y="100"/>
                </a:lnTo>
                <a:lnTo>
                  <a:pt x="61" y="95"/>
                </a:lnTo>
                <a:lnTo>
                  <a:pt x="58" y="92"/>
                </a:lnTo>
                <a:lnTo>
                  <a:pt x="58" y="89"/>
                </a:lnTo>
                <a:lnTo>
                  <a:pt x="55" y="100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Bárbara" textlink="">
        <xdr:nvSpPr>
          <xdr:cNvPr id="336" name="05679">
            <a:extLst>
              <a:ext uri="{FF2B5EF4-FFF2-40B4-BE49-F238E27FC236}">
                <a16:creationId xmlns:a16="http://schemas.microsoft.com/office/drawing/2014/main" id="{00000000-0008-0000-0300-000050010000}"/>
              </a:ext>
            </a:extLst>
          </xdr:cNvPr>
          <xdr:cNvSpPr>
            <a:spLocks/>
          </xdr:cNvSpPr>
        </xdr:nvSpPr>
        <xdr:spPr bwMode="auto">
          <a:xfrm>
            <a:off x="8502654" y="4859330"/>
            <a:ext cx="182563" cy="474663"/>
          </a:xfrm>
          <a:custGeom>
            <a:avLst/>
            <a:gdLst>
              <a:gd name="T0" fmla="*/ 68 w 97"/>
              <a:gd name="T1" fmla="*/ 243 h 251"/>
              <a:gd name="T2" fmla="*/ 66 w 97"/>
              <a:gd name="T3" fmla="*/ 235 h 251"/>
              <a:gd name="T4" fmla="*/ 63 w 97"/>
              <a:gd name="T5" fmla="*/ 225 h 251"/>
              <a:gd name="T6" fmla="*/ 61 w 97"/>
              <a:gd name="T7" fmla="*/ 214 h 251"/>
              <a:gd name="T8" fmla="*/ 58 w 97"/>
              <a:gd name="T9" fmla="*/ 206 h 251"/>
              <a:gd name="T10" fmla="*/ 61 w 97"/>
              <a:gd name="T11" fmla="*/ 199 h 251"/>
              <a:gd name="T12" fmla="*/ 55 w 97"/>
              <a:gd name="T13" fmla="*/ 191 h 251"/>
              <a:gd name="T14" fmla="*/ 48 w 97"/>
              <a:gd name="T15" fmla="*/ 185 h 251"/>
              <a:gd name="T16" fmla="*/ 42 w 97"/>
              <a:gd name="T17" fmla="*/ 178 h 251"/>
              <a:gd name="T18" fmla="*/ 37 w 97"/>
              <a:gd name="T19" fmla="*/ 178 h 251"/>
              <a:gd name="T20" fmla="*/ 29 w 97"/>
              <a:gd name="T21" fmla="*/ 180 h 251"/>
              <a:gd name="T22" fmla="*/ 24 w 97"/>
              <a:gd name="T23" fmla="*/ 183 h 251"/>
              <a:gd name="T24" fmla="*/ 27 w 97"/>
              <a:gd name="T25" fmla="*/ 170 h 251"/>
              <a:gd name="T26" fmla="*/ 29 w 97"/>
              <a:gd name="T27" fmla="*/ 157 h 251"/>
              <a:gd name="T28" fmla="*/ 24 w 97"/>
              <a:gd name="T29" fmla="*/ 141 h 251"/>
              <a:gd name="T30" fmla="*/ 27 w 97"/>
              <a:gd name="T31" fmla="*/ 128 h 251"/>
              <a:gd name="T32" fmla="*/ 24 w 97"/>
              <a:gd name="T33" fmla="*/ 115 h 251"/>
              <a:gd name="T34" fmla="*/ 16 w 97"/>
              <a:gd name="T35" fmla="*/ 99 h 251"/>
              <a:gd name="T36" fmla="*/ 11 w 97"/>
              <a:gd name="T37" fmla="*/ 86 h 251"/>
              <a:gd name="T38" fmla="*/ 6 w 97"/>
              <a:gd name="T39" fmla="*/ 73 h 251"/>
              <a:gd name="T40" fmla="*/ 0 w 97"/>
              <a:gd name="T41" fmla="*/ 60 h 251"/>
              <a:gd name="T42" fmla="*/ 6 w 97"/>
              <a:gd name="T43" fmla="*/ 55 h 251"/>
              <a:gd name="T44" fmla="*/ 8 w 97"/>
              <a:gd name="T45" fmla="*/ 47 h 251"/>
              <a:gd name="T46" fmla="*/ 16 w 97"/>
              <a:gd name="T47" fmla="*/ 44 h 251"/>
              <a:gd name="T48" fmla="*/ 21 w 97"/>
              <a:gd name="T49" fmla="*/ 36 h 251"/>
              <a:gd name="T50" fmla="*/ 29 w 97"/>
              <a:gd name="T51" fmla="*/ 36 h 251"/>
              <a:gd name="T52" fmla="*/ 34 w 97"/>
              <a:gd name="T53" fmla="*/ 28 h 251"/>
              <a:gd name="T54" fmla="*/ 40 w 97"/>
              <a:gd name="T55" fmla="*/ 23 h 251"/>
              <a:gd name="T56" fmla="*/ 42 w 97"/>
              <a:gd name="T57" fmla="*/ 13 h 251"/>
              <a:gd name="T58" fmla="*/ 53 w 97"/>
              <a:gd name="T59" fmla="*/ 7 h 251"/>
              <a:gd name="T60" fmla="*/ 61 w 97"/>
              <a:gd name="T61" fmla="*/ 2 h 251"/>
              <a:gd name="T62" fmla="*/ 66 w 97"/>
              <a:gd name="T63" fmla="*/ 2 h 251"/>
              <a:gd name="T64" fmla="*/ 63 w 97"/>
              <a:gd name="T65" fmla="*/ 10 h 251"/>
              <a:gd name="T66" fmla="*/ 66 w 97"/>
              <a:gd name="T67" fmla="*/ 18 h 251"/>
              <a:gd name="T68" fmla="*/ 63 w 97"/>
              <a:gd name="T69" fmla="*/ 26 h 251"/>
              <a:gd name="T70" fmla="*/ 63 w 97"/>
              <a:gd name="T71" fmla="*/ 34 h 251"/>
              <a:gd name="T72" fmla="*/ 71 w 97"/>
              <a:gd name="T73" fmla="*/ 34 h 251"/>
              <a:gd name="T74" fmla="*/ 76 w 97"/>
              <a:gd name="T75" fmla="*/ 39 h 251"/>
              <a:gd name="T76" fmla="*/ 66 w 97"/>
              <a:gd name="T77" fmla="*/ 42 h 251"/>
              <a:gd name="T78" fmla="*/ 66 w 97"/>
              <a:gd name="T79" fmla="*/ 44 h 251"/>
              <a:gd name="T80" fmla="*/ 74 w 97"/>
              <a:gd name="T81" fmla="*/ 49 h 251"/>
              <a:gd name="T82" fmla="*/ 82 w 97"/>
              <a:gd name="T83" fmla="*/ 52 h 251"/>
              <a:gd name="T84" fmla="*/ 84 w 97"/>
              <a:gd name="T85" fmla="*/ 60 h 251"/>
              <a:gd name="T86" fmla="*/ 79 w 97"/>
              <a:gd name="T87" fmla="*/ 65 h 251"/>
              <a:gd name="T88" fmla="*/ 79 w 97"/>
              <a:gd name="T89" fmla="*/ 78 h 251"/>
              <a:gd name="T90" fmla="*/ 82 w 97"/>
              <a:gd name="T91" fmla="*/ 89 h 251"/>
              <a:gd name="T92" fmla="*/ 87 w 97"/>
              <a:gd name="T93" fmla="*/ 102 h 251"/>
              <a:gd name="T94" fmla="*/ 87 w 97"/>
              <a:gd name="T95" fmla="*/ 112 h 251"/>
              <a:gd name="T96" fmla="*/ 92 w 97"/>
              <a:gd name="T97" fmla="*/ 123 h 251"/>
              <a:gd name="T98" fmla="*/ 97 w 97"/>
              <a:gd name="T99" fmla="*/ 131 h 251"/>
              <a:gd name="T100" fmla="*/ 97 w 97"/>
              <a:gd name="T101" fmla="*/ 141 h 251"/>
              <a:gd name="T102" fmla="*/ 95 w 97"/>
              <a:gd name="T103" fmla="*/ 149 h 251"/>
              <a:gd name="T104" fmla="*/ 92 w 97"/>
              <a:gd name="T105" fmla="*/ 162 h 251"/>
              <a:gd name="T106" fmla="*/ 84 w 97"/>
              <a:gd name="T107" fmla="*/ 167 h 251"/>
              <a:gd name="T108" fmla="*/ 82 w 97"/>
              <a:gd name="T109" fmla="*/ 178 h 251"/>
              <a:gd name="T110" fmla="*/ 84 w 97"/>
              <a:gd name="T111" fmla="*/ 193 h 251"/>
              <a:gd name="T112" fmla="*/ 84 w 97"/>
              <a:gd name="T113" fmla="*/ 206 h 251"/>
              <a:gd name="T114" fmla="*/ 84 w 97"/>
              <a:gd name="T115" fmla="*/ 217 h 251"/>
              <a:gd name="T116" fmla="*/ 82 w 97"/>
              <a:gd name="T117" fmla="*/ 225 h 251"/>
              <a:gd name="T118" fmla="*/ 82 w 97"/>
              <a:gd name="T119" fmla="*/ 235 h 251"/>
              <a:gd name="T120" fmla="*/ 79 w 97"/>
              <a:gd name="T121" fmla="*/ 246 h 251"/>
              <a:gd name="T122" fmla="*/ 74 w 97"/>
              <a:gd name="T123" fmla="*/ 251 h 251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97" h="251">
                <a:moveTo>
                  <a:pt x="68" y="251"/>
                </a:moveTo>
                <a:lnTo>
                  <a:pt x="68" y="248"/>
                </a:lnTo>
                <a:lnTo>
                  <a:pt x="68" y="246"/>
                </a:lnTo>
                <a:lnTo>
                  <a:pt x="68" y="243"/>
                </a:lnTo>
                <a:lnTo>
                  <a:pt x="68" y="240"/>
                </a:lnTo>
                <a:lnTo>
                  <a:pt x="68" y="238"/>
                </a:lnTo>
                <a:lnTo>
                  <a:pt x="68" y="235"/>
                </a:lnTo>
                <a:lnTo>
                  <a:pt x="66" y="235"/>
                </a:lnTo>
                <a:lnTo>
                  <a:pt x="66" y="233"/>
                </a:lnTo>
                <a:lnTo>
                  <a:pt x="63" y="230"/>
                </a:lnTo>
                <a:lnTo>
                  <a:pt x="63" y="227"/>
                </a:lnTo>
                <a:lnTo>
                  <a:pt x="63" y="225"/>
                </a:lnTo>
                <a:lnTo>
                  <a:pt x="63" y="222"/>
                </a:lnTo>
                <a:lnTo>
                  <a:pt x="61" y="220"/>
                </a:lnTo>
                <a:lnTo>
                  <a:pt x="61" y="217"/>
                </a:lnTo>
                <a:lnTo>
                  <a:pt x="61" y="214"/>
                </a:lnTo>
                <a:lnTo>
                  <a:pt x="58" y="214"/>
                </a:lnTo>
                <a:lnTo>
                  <a:pt x="58" y="212"/>
                </a:lnTo>
                <a:lnTo>
                  <a:pt x="58" y="209"/>
                </a:lnTo>
                <a:lnTo>
                  <a:pt x="58" y="206"/>
                </a:lnTo>
                <a:lnTo>
                  <a:pt x="55" y="204"/>
                </a:lnTo>
                <a:lnTo>
                  <a:pt x="58" y="204"/>
                </a:lnTo>
                <a:lnTo>
                  <a:pt x="58" y="201"/>
                </a:lnTo>
                <a:lnTo>
                  <a:pt x="61" y="199"/>
                </a:lnTo>
                <a:lnTo>
                  <a:pt x="61" y="196"/>
                </a:lnTo>
                <a:lnTo>
                  <a:pt x="58" y="196"/>
                </a:lnTo>
                <a:lnTo>
                  <a:pt x="58" y="193"/>
                </a:lnTo>
                <a:lnTo>
                  <a:pt x="55" y="191"/>
                </a:lnTo>
                <a:lnTo>
                  <a:pt x="53" y="191"/>
                </a:lnTo>
                <a:lnTo>
                  <a:pt x="53" y="188"/>
                </a:lnTo>
                <a:lnTo>
                  <a:pt x="50" y="188"/>
                </a:lnTo>
                <a:lnTo>
                  <a:pt x="48" y="185"/>
                </a:lnTo>
                <a:lnTo>
                  <a:pt x="48" y="183"/>
                </a:lnTo>
                <a:lnTo>
                  <a:pt x="45" y="183"/>
                </a:lnTo>
                <a:lnTo>
                  <a:pt x="42" y="180"/>
                </a:lnTo>
                <a:lnTo>
                  <a:pt x="42" y="178"/>
                </a:lnTo>
                <a:lnTo>
                  <a:pt x="40" y="178"/>
                </a:lnTo>
                <a:lnTo>
                  <a:pt x="40" y="180"/>
                </a:lnTo>
                <a:lnTo>
                  <a:pt x="37" y="180"/>
                </a:lnTo>
                <a:lnTo>
                  <a:pt x="37" y="178"/>
                </a:lnTo>
                <a:lnTo>
                  <a:pt x="34" y="178"/>
                </a:lnTo>
                <a:lnTo>
                  <a:pt x="32" y="178"/>
                </a:lnTo>
                <a:lnTo>
                  <a:pt x="32" y="180"/>
                </a:lnTo>
                <a:lnTo>
                  <a:pt x="29" y="180"/>
                </a:lnTo>
                <a:lnTo>
                  <a:pt x="29" y="183"/>
                </a:lnTo>
                <a:lnTo>
                  <a:pt x="27" y="183"/>
                </a:lnTo>
                <a:lnTo>
                  <a:pt x="27" y="185"/>
                </a:lnTo>
                <a:lnTo>
                  <a:pt x="24" y="183"/>
                </a:lnTo>
                <a:lnTo>
                  <a:pt x="24" y="180"/>
                </a:lnTo>
                <a:lnTo>
                  <a:pt x="24" y="178"/>
                </a:lnTo>
                <a:lnTo>
                  <a:pt x="24" y="175"/>
                </a:lnTo>
                <a:lnTo>
                  <a:pt x="27" y="170"/>
                </a:lnTo>
                <a:lnTo>
                  <a:pt x="29" y="167"/>
                </a:lnTo>
                <a:lnTo>
                  <a:pt x="32" y="162"/>
                </a:lnTo>
                <a:lnTo>
                  <a:pt x="29" y="159"/>
                </a:lnTo>
                <a:lnTo>
                  <a:pt x="29" y="157"/>
                </a:lnTo>
                <a:lnTo>
                  <a:pt x="27" y="154"/>
                </a:lnTo>
                <a:lnTo>
                  <a:pt x="27" y="146"/>
                </a:lnTo>
                <a:lnTo>
                  <a:pt x="24" y="144"/>
                </a:lnTo>
                <a:lnTo>
                  <a:pt x="24" y="141"/>
                </a:lnTo>
                <a:lnTo>
                  <a:pt x="21" y="138"/>
                </a:lnTo>
                <a:lnTo>
                  <a:pt x="21" y="133"/>
                </a:lnTo>
                <a:lnTo>
                  <a:pt x="21" y="131"/>
                </a:lnTo>
                <a:lnTo>
                  <a:pt x="27" y="128"/>
                </a:lnTo>
                <a:lnTo>
                  <a:pt x="27" y="125"/>
                </a:lnTo>
                <a:lnTo>
                  <a:pt x="27" y="120"/>
                </a:lnTo>
                <a:lnTo>
                  <a:pt x="24" y="117"/>
                </a:lnTo>
                <a:lnTo>
                  <a:pt x="24" y="115"/>
                </a:lnTo>
                <a:lnTo>
                  <a:pt x="24" y="110"/>
                </a:lnTo>
                <a:lnTo>
                  <a:pt x="21" y="107"/>
                </a:lnTo>
                <a:lnTo>
                  <a:pt x="19" y="102"/>
                </a:lnTo>
                <a:lnTo>
                  <a:pt x="16" y="99"/>
                </a:lnTo>
                <a:lnTo>
                  <a:pt x="16" y="96"/>
                </a:lnTo>
                <a:lnTo>
                  <a:pt x="13" y="94"/>
                </a:lnTo>
                <a:lnTo>
                  <a:pt x="11" y="89"/>
                </a:lnTo>
                <a:lnTo>
                  <a:pt x="11" y="86"/>
                </a:lnTo>
                <a:lnTo>
                  <a:pt x="8" y="83"/>
                </a:lnTo>
                <a:lnTo>
                  <a:pt x="8" y="78"/>
                </a:lnTo>
                <a:lnTo>
                  <a:pt x="6" y="76"/>
                </a:lnTo>
                <a:lnTo>
                  <a:pt x="6" y="73"/>
                </a:lnTo>
                <a:lnTo>
                  <a:pt x="3" y="70"/>
                </a:lnTo>
                <a:lnTo>
                  <a:pt x="0" y="68"/>
                </a:lnTo>
                <a:lnTo>
                  <a:pt x="0" y="62"/>
                </a:lnTo>
                <a:lnTo>
                  <a:pt x="0" y="60"/>
                </a:lnTo>
                <a:lnTo>
                  <a:pt x="0" y="57"/>
                </a:lnTo>
                <a:lnTo>
                  <a:pt x="3" y="57"/>
                </a:lnTo>
                <a:lnTo>
                  <a:pt x="6" y="57"/>
                </a:lnTo>
                <a:lnTo>
                  <a:pt x="6" y="55"/>
                </a:lnTo>
                <a:lnTo>
                  <a:pt x="6" y="52"/>
                </a:lnTo>
                <a:lnTo>
                  <a:pt x="8" y="52"/>
                </a:lnTo>
                <a:lnTo>
                  <a:pt x="8" y="49"/>
                </a:lnTo>
                <a:lnTo>
                  <a:pt x="8" y="47"/>
                </a:lnTo>
                <a:lnTo>
                  <a:pt x="11" y="47"/>
                </a:lnTo>
                <a:lnTo>
                  <a:pt x="11" y="44"/>
                </a:lnTo>
                <a:lnTo>
                  <a:pt x="13" y="44"/>
                </a:lnTo>
                <a:lnTo>
                  <a:pt x="16" y="44"/>
                </a:lnTo>
                <a:lnTo>
                  <a:pt x="16" y="42"/>
                </a:lnTo>
                <a:lnTo>
                  <a:pt x="19" y="39"/>
                </a:lnTo>
                <a:lnTo>
                  <a:pt x="21" y="39"/>
                </a:lnTo>
                <a:lnTo>
                  <a:pt x="21" y="36"/>
                </a:lnTo>
                <a:lnTo>
                  <a:pt x="24" y="36"/>
                </a:lnTo>
                <a:lnTo>
                  <a:pt x="27" y="39"/>
                </a:lnTo>
                <a:lnTo>
                  <a:pt x="27" y="36"/>
                </a:lnTo>
                <a:lnTo>
                  <a:pt x="29" y="36"/>
                </a:lnTo>
                <a:lnTo>
                  <a:pt x="32" y="36"/>
                </a:lnTo>
                <a:lnTo>
                  <a:pt x="32" y="34"/>
                </a:lnTo>
                <a:lnTo>
                  <a:pt x="34" y="31"/>
                </a:lnTo>
                <a:lnTo>
                  <a:pt x="34" y="28"/>
                </a:lnTo>
                <a:lnTo>
                  <a:pt x="37" y="28"/>
                </a:lnTo>
                <a:lnTo>
                  <a:pt x="37" y="26"/>
                </a:lnTo>
                <a:lnTo>
                  <a:pt x="37" y="23"/>
                </a:lnTo>
                <a:lnTo>
                  <a:pt x="40" y="23"/>
                </a:lnTo>
                <a:lnTo>
                  <a:pt x="40" y="21"/>
                </a:lnTo>
                <a:lnTo>
                  <a:pt x="40" y="18"/>
                </a:lnTo>
                <a:lnTo>
                  <a:pt x="40" y="15"/>
                </a:lnTo>
                <a:lnTo>
                  <a:pt x="42" y="13"/>
                </a:lnTo>
                <a:lnTo>
                  <a:pt x="45" y="13"/>
                </a:lnTo>
                <a:lnTo>
                  <a:pt x="48" y="13"/>
                </a:lnTo>
                <a:lnTo>
                  <a:pt x="50" y="10"/>
                </a:lnTo>
                <a:lnTo>
                  <a:pt x="53" y="7"/>
                </a:lnTo>
                <a:lnTo>
                  <a:pt x="55" y="5"/>
                </a:lnTo>
                <a:lnTo>
                  <a:pt x="55" y="2"/>
                </a:lnTo>
                <a:lnTo>
                  <a:pt x="58" y="2"/>
                </a:lnTo>
                <a:lnTo>
                  <a:pt x="61" y="2"/>
                </a:lnTo>
                <a:lnTo>
                  <a:pt x="61" y="0"/>
                </a:lnTo>
                <a:lnTo>
                  <a:pt x="63" y="0"/>
                </a:lnTo>
                <a:lnTo>
                  <a:pt x="66" y="0"/>
                </a:lnTo>
                <a:lnTo>
                  <a:pt x="66" y="2"/>
                </a:lnTo>
                <a:lnTo>
                  <a:pt x="66" y="5"/>
                </a:lnTo>
                <a:lnTo>
                  <a:pt x="63" y="5"/>
                </a:lnTo>
                <a:lnTo>
                  <a:pt x="63" y="7"/>
                </a:lnTo>
                <a:lnTo>
                  <a:pt x="63" y="10"/>
                </a:lnTo>
                <a:lnTo>
                  <a:pt x="66" y="10"/>
                </a:lnTo>
                <a:lnTo>
                  <a:pt x="66" y="13"/>
                </a:lnTo>
                <a:lnTo>
                  <a:pt x="66" y="15"/>
                </a:lnTo>
                <a:lnTo>
                  <a:pt x="66" y="18"/>
                </a:lnTo>
                <a:lnTo>
                  <a:pt x="66" y="21"/>
                </a:lnTo>
                <a:lnTo>
                  <a:pt x="63" y="21"/>
                </a:lnTo>
                <a:lnTo>
                  <a:pt x="63" y="23"/>
                </a:lnTo>
                <a:lnTo>
                  <a:pt x="63" y="26"/>
                </a:lnTo>
                <a:lnTo>
                  <a:pt x="63" y="28"/>
                </a:lnTo>
                <a:lnTo>
                  <a:pt x="63" y="31"/>
                </a:lnTo>
                <a:lnTo>
                  <a:pt x="61" y="31"/>
                </a:lnTo>
                <a:lnTo>
                  <a:pt x="63" y="34"/>
                </a:lnTo>
                <a:lnTo>
                  <a:pt x="66" y="31"/>
                </a:lnTo>
                <a:lnTo>
                  <a:pt x="68" y="31"/>
                </a:lnTo>
                <a:lnTo>
                  <a:pt x="68" y="34"/>
                </a:lnTo>
                <a:lnTo>
                  <a:pt x="71" y="34"/>
                </a:lnTo>
                <a:lnTo>
                  <a:pt x="71" y="36"/>
                </a:lnTo>
                <a:lnTo>
                  <a:pt x="74" y="36"/>
                </a:lnTo>
                <a:lnTo>
                  <a:pt x="74" y="39"/>
                </a:lnTo>
                <a:lnTo>
                  <a:pt x="76" y="39"/>
                </a:lnTo>
                <a:lnTo>
                  <a:pt x="74" y="39"/>
                </a:lnTo>
                <a:lnTo>
                  <a:pt x="71" y="42"/>
                </a:lnTo>
                <a:lnTo>
                  <a:pt x="68" y="42"/>
                </a:lnTo>
                <a:lnTo>
                  <a:pt x="66" y="42"/>
                </a:lnTo>
                <a:lnTo>
                  <a:pt x="63" y="42"/>
                </a:lnTo>
                <a:lnTo>
                  <a:pt x="61" y="42"/>
                </a:lnTo>
                <a:lnTo>
                  <a:pt x="63" y="44"/>
                </a:lnTo>
                <a:lnTo>
                  <a:pt x="66" y="44"/>
                </a:lnTo>
                <a:lnTo>
                  <a:pt x="66" y="47"/>
                </a:lnTo>
                <a:lnTo>
                  <a:pt x="68" y="47"/>
                </a:lnTo>
                <a:lnTo>
                  <a:pt x="71" y="47"/>
                </a:lnTo>
                <a:lnTo>
                  <a:pt x="74" y="49"/>
                </a:lnTo>
                <a:lnTo>
                  <a:pt x="76" y="47"/>
                </a:lnTo>
                <a:lnTo>
                  <a:pt x="79" y="49"/>
                </a:lnTo>
                <a:lnTo>
                  <a:pt x="82" y="49"/>
                </a:lnTo>
                <a:lnTo>
                  <a:pt x="82" y="52"/>
                </a:lnTo>
                <a:lnTo>
                  <a:pt x="84" y="52"/>
                </a:lnTo>
                <a:lnTo>
                  <a:pt x="84" y="55"/>
                </a:lnTo>
                <a:lnTo>
                  <a:pt x="84" y="57"/>
                </a:lnTo>
                <a:lnTo>
                  <a:pt x="84" y="60"/>
                </a:lnTo>
                <a:lnTo>
                  <a:pt x="84" y="62"/>
                </a:lnTo>
                <a:lnTo>
                  <a:pt x="82" y="62"/>
                </a:lnTo>
                <a:lnTo>
                  <a:pt x="82" y="65"/>
                </a:lnTo>
                <a:lnTo>
                  <a:pt x="79" y="65"/>
                </a:lnTo>
                <a:lnTo>
                  <a:pt x="79" y="68"/>
                </a:lnTo>
                <a:lnTo>
                  <a:pt x="79" y="73"/>
                </a:lnTo>
                <a:lnTo>
                  <a:pt x="79" y="76"/>
                </a:lnTo>
                <a:lnTo>
                  <a:pt x="79" y="78"/>
                </a:lnTo>
                <a:lnTo>
                  <a:pt x="82" y="81"/>
                </a:lnTo>
                <a:lnTo>
                  <a:pt x="82" y="83"/>
                </a:lnTo>
                <a:lnTo>
                  <a:pt x="82" y="86"/>
                </a:lnTo>
                <a:lnTo>
                  <a:pt x="82" y="89"/>
                </a:lnTo>
                <a:lnTo>
                  <a:pt x="84" y="91"/>
                </a:lnTo>
                <a:lnTo>
                  <a:pt x="84" y="94"/>
                </a:lnTo>
                <a:lnTo>
                  <a:pt x="84" y="96"/>
                </a:lnTo>
                <a:lnTo>
                  <a:pt x="87" y="102"/>
                </a:lnTo>
                <a:lnTo>
                  <a:pt x="87" y="104"/>
                </a:lnTo>
                <a:lnTo>
                  <a:pt x="87" y="107"/>
                </a:lnTo>
                <a:lnTo>
                  <a:pt x="87" y="110"/>
                </a:lnTo>
                <a:lnTo>
                  <a:pt x="87" y="112"/>
                </a:lnTo>
                <a:lnTo>
                  <a:pt x="89" y="117"/>
                </a:lnTo>
                <a:lnTo>
                  <a:pt x="89" y="120"/>
                </a:lnTo>
                <a:lnTo>
                  <a:pt x="92" y="120"/>
                </a:lnTo>
                <a:lnTo>
                  <a:pt x="92" y="123"/>
                </a:lnTo>
                <a:lnTo>
                  <a:pt x="92" y="125"/>
                </a:lnTo>
                <a:lnTo>
                  <a:pt x="95" y="125"/>
                </a:lnTo>
                <a:lnTo>
                  <a:pt x="95" y="128"/>
                </a:lnTo>
                <a:lnTo>
                  <a:pt x="97" y="131"/>
                </a:lnTo>
                <a:lnTo>
                  <a:pt x="97" y="133"/>
                </a:lnTo>
                <a:lnTo>
                  <a:pt x="97" y="136"/>
                </a:lnTo>
                <a:lnTo>
                  <a:pt x="97" y="138"/>
                </a:lnTo>
                <a:lnTo>
                  <a:pt x="97" y="141"/>
                </a:lnTo>
                <a:lnTo>
                  <a:pt x="97" y="144"/>
                </a:lnTo>
                <a:lnTo>
                  <a:pt x="95" y="144"/>
                </a:lnTo>
                <a:lnTo>
                  <a:pt x="95" y="146"/>
                </a:lnTo>
                <a:lnTo>
                  <a:pt x="95" y="149"/>
                </a:lnTo>
                <a:lnTo>
                  <a:pt x="92" y="154"/>
                </a:lnTo>
                <a:lnTo>
                  <a:pt x="92" y="157"/>
                </a:lnTo>
                <a:lnTo>
                  <a:pt x="92" y="159"/>
                </a:lnTo>
                <a:lnTo>
                  <a:pt x="92" y="162"/>
                </a:lnTo>
                <a:lnTo>
                  <a:pt x="89" y="165"/>
                </a:lnTo>
                <a:lnTo>
                  <a:pt x="89" y="167"/>
                </a:lnTo>
                <a:lnTo>
                  <a:pt x="87" y="167"/>
                </a:lnTo>
                <a:lnTo>
                  <a:pt x="84" y="167"/>
                </a:lnTo>
                <a:lnTo>
                  <a:pt x="84" y="170"/>
                </a:lnTo>
                <a:lnTo>
                  <a:pt x="84" y="172"/>
                </a:lnTo>
                <a:lnTo>
                  <a:pt x="82" y="175"/>
                </a:lnTo>
                <a:lnTo>
                  <a:pt x="82" y="178"/>
                </a:lnTo>
                <a:lnTo>
                  <a:pt x="82" y="180"/>
                </a:lnTo>
                <a:lnTo>
                  <a:pt x="84" y="180"/>
                </a:lnTo>
                <a:lnTo>
                  <a:pt x="84" y="185"/>
                </a:lnTo>
                <a:lnTo>
                  <a:pt x="84" y="193"/>
                </a:lnTo>
                <a:lnTo>
                  <a:pt x="84" y="196"/>
                </a:lnTo>
                <a:lnTo>
                  <a:pt x="84" y="199"/>
                </a:lnTo>
                <a:lnTo>
                  <a:pt x="84" y="201"/>
                </a:lnTo>
                <a:lnTo>
                  <a:pt x="84" y="206"/>
                </a:lnTo>
                <a:lnTo>
                  <a:pt x="84" y="209"/>
                </a:lnTo>
                <a:lnTo>
                  <a:pt x="84" y="212"/>
                </a:lnTo>
                <a:lnTo>
                  <a:pt x="84" y="214"/>
                </a:lnTo>
                <a:lnTo>
                  <a:pt x="84" y="217"/>
                </a:lnTo>
                <a:lnTo>
                  <a:pt x="84" y="220"/>
                </a:lnTo>
                <a:lnTo>
                  <a:pt x="82" y="220"/>
                </a:lnTo>
                <a:lnTo>
                  <a:pt x="82" y="222"/>
                </a:lnTo>
                <a:lnTo>
                  <a:pt x="82" y="225"/>
                </a:lnTo>
                <a:lnTo>
                  <a:pt x="82" y="227"/>
                </a:lnTo>
                <a:lnTo>
                  <a:pt x="82" y="230"/>
                </a:lnTo>
                <a:lnTo>
                  <a:pt x="82" y="233"/>
                </a:lnTo>
                <a:lnTo>
                  <a:pt x="82" y="235"/>
                </a:lnTo>
                <a:lnTo>
                  <a:pt x="79" y="238"/>
                </a:lnTo>
                <a:lnTo>
                  <a:pt x="79" y="240"/>
                </a:lnTo>
                <a:lnTo>
                  <a:pt x="79" y="243"/>
                </a:lnTo>
                <a:lnTo>
                  <a:pt x="79" y="246"/>
                </a:lnTo>
                <a:lnTo>
                  <a:pt x="76" y="246"/>
                </a:lnTo>
                <a:lnTo>
                  <a:pt x="76" y="248"/>
                </a:lnTo>
                <a:lnTo>
                  <a:pt x="76" y="251"/>
                </a:lnTo>
                <a:lnTo>
                  <a:pt x="74" y="251"/>
                </a:lnTo>
                <a:lnTo>
                  <a:pt x="71" y="251"/>
                </a:lnTo>
                <a:lnTo>
                  <a:pt x="68" y="251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lmira" textlink="">
        <xdr:nvSpPr>
          <xdr:cNvPr id="337" name="05086">
            <a:extLst>
              <a:ext uri="{FF2B5EF4-FFF2-40B4-BE49-F238E27FC236}">
                <a16:creationId xmlns:a16="http://schemas.microsoft.com/office/drawing/2014/main" id="{00000000-0008-0000-0300-000051010000}"/>
              </a:ext>
            </a:extLst>
          </xdr:cNvPr>
          <xdr:cNvSpPr>
            <a:spLocks/>
          </xdr:cNvSpPr>
        </xdr:nvSpPr>
        <xdr:spPr bwMode="auto">
          <a:xfrm>
            <a:off x="8378829" y="3627431"/>
            <a:ext cx="266700" cy="481012"/>
          </a:xfrm>
          <a:custGeom>
            <a:avLst/>
            <a:gdLst>
              <a:gd name="T0" fmla="*/ 131 w 141"/>
              <a:gd name="T1" fmla="*/ 230 h 254"/>
              <a:gd name="T2" fmla="*/ 120 w 141"/>
              <a:gd name="T3" fmla="*/ 235 h 254"/>
              <a:gd name="T4" fmla="*/ 113 w 141"/>
              <a:gd name="T5" fmla="*/ 243 h 254"/>
              <a:gd name="T6" fmla="*/ 105 w 141"/>
              <a:gd name="T7" fmla="*/ 246 h 254"/>
              <a:gd name="T8" fmla="*/ 97 w 141"/>
              <a:gd name="T9" fmla="*/ 246 h 254"/>
              <a:gd name="T10" fmla="*/ 84 w 141"/>
              <a:gd name="T11" fmla="*/ 248 h 254"/>
              <a:gd name="T12" fmla="*/ 68 w 141"/>
              <a:gd name="T13" fmla="*/ 251 h 254"/>
              <a:gd name="T14" fmla="*/ 65 w 141"/>
              <a:gd name="T15" fmla="*/ 241 h 254"/>
              <a:gd name="T16" fmla="*/ 63 w 141"/>
              <a:gd name="T17" fmla="*/ 225 h 254"/>
              <a:gd name="T18" fmla="*/ 52 w 141"/>
              <a:gd name="T19" fmla="*/ 212 h 254"/>
              <a:gd name="T20" fmla="*/ 44 w 141"/>
              <a:gd name="T21" fmla="*/ 204 h 254"/>
              <a:gd name="T22" fmla="*/ 42 w 141"/>
              <a:gd name="T23" fmla="*/ 188 h 254"/>
              <a:gd name="T24" fmla="*/ 29 w 141"/>
              <a:gd name="T25" fmla="*/ 180 h 254"/>
              <a:gd name="T26" fmla="*/ 29 w 141"/>
              <a:gd name="T27" fmla="*/ 170 h 254"/>
              <a:gd name="T28" fmla="*/ 23 w 141"/>
              <a:gd name="T29" fmla="*/ 154 h 254"/>
              <a:gd name="T30" fmla="*/ 13 w 141"/>
              <a:gd name="T31" fmla="*/ 146 h 254"/>
              <a:gd name="T32" fmla="*/ 8 w 141"/>
              <a:gd name="T33" fmla="*/ 133 h 254"/>
              <a:gd name="T34" fmla="*/ 8 w 141"/>
              <a:gd name="T35" fmla="*/ 120 h 254"/>
              <a:gd name="T36" fmla="*/ 8 w 141"/>
              <a:gd name="T37" fmla="*/ 110 h 254"/>
              <a:gd name="T38" fmla="*/ 10 w 141"/>
              <a:gd name="T39" fmla="*/ 94 h 254"/>
              <a:gd name="T40" fmla="*/ 8 w 141"/>
              <a:gd name="T41" fmla="*/ 81 h 254"/>
              <a:gd name="T42" fmla="*/ 10 w 141"/>
              <a:gd name="T43" fmla="*/ 68 h 254"/>
              <a:gd name="T44" fmla="*/ 10 w 141"/>
              <a:gd name="T45" fmla="*/ 55 h 254"/>
              <a:gd name="T46" fmla="*/ 8 w 141"/>
              <a:gd name="T47" fmla="*/ 39 h 254"/>
              <a:gd name="T48" fmla="*/ 5 w 141"/>
              <a:gd name="T49" fmla="*/ 26 h 254"/>
              <a:gd name="T50" fmla="*/ 0 w 141"/>
              <a:gd name="T51" fmla="*/ 10 h 254"/>
              <a:gd name="T52" fmla="*/ 26 w 141"/>
              <a:gd name="T53" fmla="*/ 29 h 254"/>
              <a:gd name="T54" fmla="*/ 37 w 141"/>
              <a:gd name="T55" fmla="*/ 34 h 254"/>
              <a:gd name="T56" fmla="*/ 44 w 141"/>
              <a:gd name="T57" fmla="*/ 42 h 254"/>
              <a:gd name="T58" fmla="*/ 50 w 141"/>
              <a:gd name="T59" fmla="*/ 31 h 254"/>
              <a:gd name="T60" fmla="*/ 55 w 141"/>
              <a:gd name="T61" fmla="*/ 23 h 254"/>
              <a:gd name="T62" fmla="*/ 63 w 141"/>
              <a:gd name="T63" fmla="*/ 13 h 254"/>
              <a:gd name="T64" fmla="*/ 73 w 141"/>
              <a:gd name="T65" fmla="*/ 8 h 254"/>
              <a:gd name="T66" fmla="*/ 81 w 141"/>
              <a:gd name="T67" fmla="*/ 2 h 254"/>
              <a:gd name="T68" fmla="*/ 89 w 141"/>
              <a:gd name="T69" fmla="*/ 13 h 254"/>
              <a:gd name="T70" fmla="*/ 97 w 141"/>
              <a:gd name="T71" fmla="*/ 18 h 254"/>
              <a:gd name="T72" fmla="*/ 107 w 141"/>
              <a:gd name="T73" fmla="*/ 26 h 254"/>
              <a:gd name="T74" fmla="*/ 115 w 141"/>
              <a:gd name="T75" fmla="*/ 34 h 254"/>
              <a:gd name="T76" fmla="*/ 115 w 141"/>
              <a:gd name="T77" fmla="*/ 44 h 254"/>
              <a:gd name="T78" fmla="*/ 102 w 141"/>
              <a:gd name="T79" fmla="*/ 44 h 254"/>
              <a:gd name="T80" fmla="*/ 102 w 141"/>
              <a:gd name="T81" fmla="*/ 60 h 254"/>
              <a:gd name="T82" fmla="*/ 99 w 141"/>
              <a:gd name="T83" fmla="*/ 68 h 254"/>
              <a:gd name="T84" fmla="*/ 102 w 141"/>
              <a:gd name="T85" fmla="*/ 81 h 254"/>
              <a:gd name="T86" fmla="*/ 110 w 141"/>
              <a:gd name="T87" fmla="*/ 99 h 254"/>
              <a:gd name="T88" fmla="*/ 102 w 141"/>
              <a:gd name="T89" fmla="*/ 107 h 254"/>
              <a:gd name="T90" fmla="*/ 84 w 141"/>
              <a:gd name="T91" fmla="*/ 110 h 254"/>
              <a:gd name="T92" fmla="*/ 68 w 141"/>
              <a:gd name="T93" fmla="*/ 115 h 254"/>
              <a:gd name="T94" fmla="*/ 60 w 141"/>
              <a:gd name="T95" fmla="*/ 120 h 254"/>
              <a:gd name="T96" fmla="*/ 55 w 141"/>
              <a:gd name="T97" fmla="*/ 131 h 254"/>
              <a:gd name="T98" fmla="*/ 58 w 141"/>
              <a:gd name="T99" fmla="*/ 138 h 254"/>
              <a:gd name="T100" fmla="*/ 68 w 141"/>
              <a:gd name="T101" fmla="*/ 141 h 254"/>
              <a:gd name="T102" fmla="*/ 76 w 141"/>
              <a:gd name="T103" fmla="*/ 154 h 254"/>
              <a:gd name="T104" fmla="*/ 86 w 141"/>
              <a:gd name="T105" fmla="*/ 162 h 254"/>
              <a:gd name="T106" fmla="*/ 97 w 141"/>
              <a:gd name="T107" fmla="*/ 170 h 254"/>
              <a:gd name="T108" fmla="*/ 102 w 141"/>
              <a:gd name="T109" fmla="*/ 180 h 254"/>
              <a:gd name="T110" fmla="*/ 102 w 141"/>
              <a:gd name="T111" fmla="*/ 193 h 254"/>
              <a:gd name="T112" fmla="*/ 113 w 141"/>
              <a:gd name="T113" fmla="*/ 201 h 254"/>
              <a:gd name="T114" fmla="*/ 120 w 141"/>
              <a:gd name="T115" fmla="*/ 212 h 254"/>
              <a:gd name="T116" fmla="*/ 131 w 141"/>
              <a:gd name="T117" fmla="*/ 217 h 254"/>
              <a:gd name="T118" fmla="*/ 139 w 141"/>
              <a:gd name="T119" fmla="*/ 227 h 25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1" h="254">
                <a:moveTo>
                  <a:pt x="141" y="227"/>
                </a:moveTo>
                <a:lnTo>
                  <a:pt x="141" y="230"/>
                </a:lnTo>
                <a:lnTo>
                  <a:pt x="139" y="230"/>
                </a:lnTo>
                <a:lnTo>
                  <a:pt x="136" y="230"/>
                </a:lnTo>
                <a:lnTo>
                  <a:pt x="133" y="230"/>
                </a:lnTo>
                <a:lnTo>
                  <a:pt x="131" y="230"/>
                </a:lnTo>
                <a:lnTo>
                  <a:pt x="128" y="230"/>
                </a:lnTo>
                <a:lnTo>
                  <a:pt x="126" y="230"/>
                </a:lnTo>
                <a:lnTo>
                  <a:pt x="123" y="230"/>
                </a:lnTo>
                <a:lnTo>
                  <a:pt x="123" y="233"/>
                </a:lnTo>
                <a:lnTo>
                  <a:pt x="120" y="233"/>
                </a:lnTo>
                <a:lnTo>
                  <a:pt x="120" y="235"/>
                </a:lnTo>
                <a:lnTo>
                  <a:pt x="120" y="238"/>
                </a:lnTo>
                <a:lnTo>
                  <a:pt x="120" y="241"/>
                </a:lnTo>
                <a:lnTo>
                  <a:pt x="118" y="241"/>
                </a:lnTo>
                <a:lnTo>
                  <a:pt x="115" y="241"/>
                </a:lnTo>
                <a:lnTo>
                  <a:pt x="115" y="243"/>
                </a:lnTo>
                <a:lnTo>
                  <a:pt x="113" y="243"/>
                </a:lnTo>
                <a:lnTo>
                  <a:pt x="113" y="246"/>
                </a:lnTo>
                <a:lnTo>
                  <a:pt x="110" y="246"/>
                </a:lnTo>
                <a:lnTo>
                  <a:pt x="110" y="248"/>
                </a:lnTo>
                <a:lnTo>
                  <a:pt x="107" y="248"/>
                </a:lnTo>
                <a:lnTo>
                  <a:pt x="107" y="246"/>
                </a:lnTo>
                <a:lnTo>
                  <a:pt x="105" y="246"/>
                </a:lnTo>
                <a:lnTo>
                  <a:pt x="105" y="243"/>
                </a:lnTo>
                <a:lnTo>
                  <a:pt x="102" y="241"/>
                </a:lnTo>
                <a:lnTo>
                  <a:pt x="99" y="241"/>
                </a:lnTo>
                <a:lnTo>
                  <a:pt x="99" y="243"/>
                </a:lnTo>
                <a:lnTo>
                  <a:pt x="97" y="243"/>
                </a:lnTo>
                <a:lnTo>
                  <a:pt x="97" y="246"/>
                </a:lnTo>
                <a:lnTo>
                  <a:pt x="97" y="243"/>
                </a:lnTo>
                <a:lnTo>
                  <a:pt x="94" y="246"/>
                </a:lnTo>
                <a:lnTo>
                  <a:pt x="92" y="246"/>
                </a:lnTo>
                <a:lnTo>
                  <a:pt x="89" y="246"/>
                </a:lnTo>
                <a:lnTo>
                  <a:pt x="86" y="248"/>
                </a:lnTo>
                <a:lnTo>
                  <a:pt x="84" y="248"/>
                </a:lnTo>
                <a:lnTo>
                  <a:pt x="81" y="248"/>
                </a:lnTo>
                <a:lnTo>
                  <a:pt x="78" y="248"/>
                </a:lnTo>
                <a:lnTo>
                  <a:pt x="76" y="248"/>
                </a:lnTo>
                <a:lnTo>
                  <a:pt x="73" y="251"/>
                </a:lnTo>
                <a:lnTo>
                  <a:pt x="71" y="251"/>
                </a:lnTo>
                <a:lnTo>
                  <a:pt x="68" y="251"/>
                </a:lnTo>
                <a:lnTo>
                  <a:pt x="68" y="254"/>
                </a:lnTo>
                <a:lnTo>
                  <a:pt x="65" y="251"/>
                </a:lnTo>
                <a:lnTo>
                  <a:pt x="65" y="248"/>
                </a:lnTo>
                <a:lnTo>
                  <a:pt x="65" y="246"/>
                </a:lnTo>
                <a:lnTo>
                  <a:pt x="65" y="243"/>
                </a:lnTo>
                <a:lnTo>
                  <a:pt x="65" y="241"/>
                </a:lnTo>
                <a:lnTo>
                  <a:pt x="65" y="238"/>
                </a:lnTo>
                <a:lnTo>
                  <a:pt x="65" y="235"/>
                </a:lnTo>
                <a:lnTo>
                  <a:pt x="65" y="233"/>
                </a:lnTo>
                <a:lnTo>
                  <a:pt x="65" y="230"/>
                </a:lnTo>
                <a:lnTo>
                  <a:pt x="63" y="227"/>
                </a:lnTo>
                <a:lnTo>
                  <a:pt x="63" y="225"/>
                </a:lnTo>
                <a:lnTo>
                  <a:pt x="63" y="222"/>
                </a:lnTo>
                <a:lnTo>
                  <a:pt x="60" y="220"/>
                </a:lnTo>
                <a:lnTo>
                  <a:pt x="60" y="217"/>
                </a:lnTo>
                <a:lnTo>
                  <a:pt x="58" y="214"/>
                </a:lnTo>
                <a:lnTo>
                  <a:pt x="55" y="214"/>
                </a:lnTo>
                <a:lnTo>
                  <a:pt x="52" y="212"/>
                </a:lnTo>
                <a:lnTo>
                  <a:pt x="52" y="209"/>
                </a:lnTo>
                <a:lnTo>
                  <a:pt x="50" y="209"/>
                </a:lnTo>
                <a:lnTo>
                  <a:pt x="50" y="207"/>
                </a:lnTo>
                <a:lnTo>
                  <a:pt x="47" y="207"/>
                </a:lnTo>
                <a:lnTo>
                  <a:pt x="44" y="207"/>
                </a:lnTo>
                <a:lnTo>
                  <a:pt x="44" y="204"/>
                </a:lnTo>
                <a:lnTo>
                  <a:pt x="44" y="201"/>
                </a:lnTo>
                <a:lnTo>
                  <a:pt x="44" y="199"/>
                </a:lnTo>
                <a:lnTo>
                  <a:pt x="44" y="196"/>
                </a:lnTo>
                <a:lnTo>
                  <a:pt x="44" y="193"/>
                </a:lnTo>
                <a:lnTo>
                  <a:pt x="44" y="191"/>
                </a:lnTo>
                <a:lnTo>
                  <a:pt x="42" y="188"/>
                </a:lnTo>
                <a:lnTo>
                  <a:pt x="39" y="188"/>
                </a:lnTo>
                <a:lnTo>
                  <a:pt x="37" y="186"/>
                </a:lnTo>
                <a:lnTo>
                  <a:pt x="31" y="186"/>
                </a:lnTo>
                <a:lnTo>
                  <a:pt x="31" y="183"/>
                </a:lnTo>
                <a:lnTo>
                  <a:pt x="29" y="183"/>
                </a:lnTo>
                <a:lnTo>
                  <a:pt x="29" y="180"/>
                </a:lnTo>
                <a:lnTo>
                  <a:pt x="26" y="180"/>
                </a:lnTo>
                <a:lnTo>
                  <a:pt x="26" y="178"/>
                </a:lnTo>
                <a:lnTo>
                  <a:pt x="26" y="175"/>
                </a:lnTo>
                <a:lnTo>
                  <a:pt x="26" y="173"/>
                </a:lnTo>
                <a:lnTo>
                  <a:pt x="26" y="170"/>
                </a:lnTo>
                <a:lnTo>
                  <a:pt x="29" y="170"/>
                </a:lnTo>
                <a:lnTo>
                  <a:pt x="29" y="167"/>
                </a:lnTo>
                <a:lnTo>
                  <a:pt x="29" y="165"/>
                </a:lnTo>
                <a:lnTo>
                  <a:pt x="29" y="162"/>
                </a:lnTo>
                <a:lnTo>
                  <a:pt x="26" y="159"/>
                </a:lnTo>
                <a:lnTo>
                  <a:pt x="23" y="157"/>
                </a:lnTo>
                <a:lnTo>
                  <a:pt x="23" y="154"/>
                </a:lnTo>
                <a:lnTo>
                  <a:pt x="21" y="154"/>
                </a:lnTo>
                <a:lnTo>
                  <a:pt x="21" y="152"/>
                </a:lnTo>
                <a:lnTo>
                  <a:pt x="18" y="152"/>
                </a:lnTo>
                <a:lnTo>
                  <a:pt x="18" y="149"/>
                </a:lnTo>
                <a:lnTo>
                  <a:pt x="16" y="149"/>
                </a:lnTo>
                <a:lnTo>
                  <a:pt x="13" y="146"/>
                </a:lnTo>
                <a:lnTo>
                  <a:pt x="13" y="144"/>
                </a:lnTo>
                <a:lnTo>
                  <a:pt x="10" y="141"/>
                </a:lnTo>
                <a:lnTo>
                  <a:pt x="10" y="138"/>
                </a:lnTo>
                <a:lnTo>
                  <a:pt x="8" y="138"/>
                </a:lnTo>
                <a:lnTo>
                  <a:pt x="8" y="136"/>
                </a:lnTo>
                <a:lnTo>
                  <a:pt x="8" y="133"/>
                </a:lnTo>
                <a:lnTo>
                  <a:pt x="8" y="131"/>
                </a:lnTo>
                <a:lnTo>
                  <a:pt x="8" y="128"/>
                </a:lnTo>
                <a:lnTo>
                  <a:pt x="8" y="125"/>
                </a:lnTo>
                <a:lnTo>
                  <a:pt x="8" y="123"/>
                </a:lnTo>
                <a:lnTo>
                  <a:pt x="10" y="123"/>
                </a:lnTo>
                <a:lnTo>
                  <a:pt x="8" y="120"/>
                </a:lnTo>
                <a:lnTo>
                  <a:pt x="5" y="120"/>
                </a:lnTo>
                <a:lnTo>
                  <a:pt x="5" y="118"/>
                </a:lnTo>
                <a:lnTo>
                  <a:pt x="8" y="118"/>
                </a:lnTo>
                <a:lnTo>
                  <a:pt x="8" y="115"/>
                </a:lnTo>
                <a:lnTo>
                  <a:pt x="8" y="112"/>
                </a:lnTo>
                <a:lnTo>
                  <a:pt x="8" y="110"/>
                </a:lnTo>
                <a:lnTo>
                  <a:pt x="10" y="107"/>
                </a:lnTo>
                <a:lnTo>
                  <a:pt x="10" y="104"/>
                </a:lnTo>
                <a:lnTo>
                  <a:pt x="10" y="102"/>
                </a:lnTo>
                <a:lnTo>
                  <a:pt x="10" y="99"/>
                </a:lnTo>
                <a:lnTo>
                  <a:pt x="10" y="97"/>
                </a:lnTo>
                <a:lnTo>
                  <a:pt x="10" y="94"/>
                </a:lnTo>
                <a:lnTo>
                  <a:pt x="10" y="91"/>
                </a:lnTo>
                <a:lnTo>
                  <a:pt x="10" y="89"/>
                </a:lnTo>
                <a:lnTo>
                  <a:pt x="10" y="86"/>
                </a:lnTo>
                <a:lnTo>
                  <a:pt x="10" y="84"/>
                </a:lnTo>
                <a:lnTo>
                  <a:pt x="8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0" y="76"/>
                </a:lnTo>
                <a:lnTo>
                  <a:pt x="10" y="73"/>
                </a:lnTo>
                <a:lnTo>
                  <a:pt x="10" y="70"/>
                </a:lnTo>
                <a:lnTo>
                  <a:pt x="10" y="68"/>
                </a:lnTo>
                <a:lnTo>
                  <a:pt x="10" y="65"/>
                </a:lnTo>
                <a:lnTo>
                  <a:pt x="10" y="63"/>
                </a:lnTo>
                <a:lnTo>
                  <a:pt x="10" y="60"/>
                </a:lnTo>
                <a:lnTo>
                  <a:pt x="8" y="60"/>
                </a:lnTo>
                <a:lnTo>
                  <a:pt x="8" y="57"/>
                </a:lnTo>
                <a:lnTo>
                  <a:pt x="10" y="55"/>
                </a:lnTo>
                <a:lnTo>
                  <a:pt x="10" y="52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8" y="42"/>
                </a:lnTo>
                <a:lnTo>
                  <a:pt x="8" y="39"/>
                </a:lnTo>
                <a:lnTo>
                  <a:pt x="8" y="36"/>
                </a:lnTo>
                <a:lnTo>
                  <a:pt x="5" y="36"/>
                </a:lnTo>
                <a:lnTo>
                  <a:pt x="5" y="34"/>
                </a:lnTo>
                <a:lnTo>
                  <a:pt x="5" y="31"/>
                </a:lnTo>
                <a:lnTo>
                  <a:pt x="5" y="29"/>
                </a:lnTo>
                <a:lnTo>
                  <a:pt x="5" y="26"/>
                </a:lnTo>
                <a:lnTo>
                  <a:pt x="5" y="23"/>
                </a:lnTo>
                <a:lnTo>
                  <a:pt x="3" y="23"/>
                </a:lnTo>
                <a:lnTo>
                  <a:pt x="3" y="21"/>
                </a:lnTo>
                <a:lnTo>
                  <a:pt x="3" y="15"/>
                </a:lnTo>
                <a:lnTo>
                  <a:pt x="3" y="13"/>
                </a:lnTo>
                <a:lnTo>
                  <a:pt x="0" y="10"/>
                </a:lnTo>
                <a:lnTo>
                  <a:pt x="0" y="8"/>
                </a:lnTo>
                <a:lnTo>
                  <a:pt x="0" y="5"/>
                </a:lnTo>
                <a:lnTo>
                  <a:pt x="0" y="2"/>
                </a:lnTo>
                <a:lnTo>
                  <a:pt x="0" y="0"/>
                </a:lnTo>
                <a:lnTo>
                  <a:pt x="26" y="26"/>
                </a:lnTo>
                <a:lnTo>
                  <a:pt x="26" y="29"/>
                </a:lnTo>
                <a:lnTo>
                  <a:pt x="26" y="31"/>
                </a:lnTo>
                <a:lnTo>
                  <a:pt x="29" y="31"/>
                </a:lnTo>
                <a:lnTo>
                  <a:pt x="31" y="31"/>
                </a:lnTo>
                <a:lnTo>
                  <a:pt x="34" y="31"/>
                </a:lnTo>
                <a:lnTo>
                  <a:pt x="37" y="31"/>
                </a:lnTo>
                <a:lnTo>
                  <a:pt x="37" y="34"/>
                </a:lnTo>
                <a:lnTo>
                  <a:pt x="39" y="34"/>
                </a:lnTo>
                <a:lnTo>
                  <a:pt x="42" y="36"/>
                </a:lnTo>
                <a:lnTo>
                  <a:pt x="42" y="39"/>
                </a:lnTo>
                <a:lnTo>
                  <a:pt x="42" y="42"/>
                </a:lnTo>
                <a:lnTo>
                  <a:pt x="42" y="44"/>
                </a:lnTo>
                <a:lnTo>
                  <a:pt x="44" y="42"/>
                </a:lnTo>
                <a:lnTo>
                  <a:pt x="47" y="42"/>
                </a:lnTo>
                <a:lnTo>
                  <a:pt x="47" y="39"/>
                </a:lnTo>
                <a:lnTo>
                  <a:pt x="50" y="39"/>
                </a:lnTo>
                <a:lnTo>
                  <a:pt x="50" y="36"/>
                </a:lnTo>
                <a:lnTo>
                  <a:pt x="50" y="34"/>
                </a:lnTo>
                <a:lnTo>
                  <a:pt x="50" y="31"/>
                </a:lnTo>
                <a:lnTo>
                  <a:pt x="50" y="26"/>
                </a:lnTo>
                <a:lnTo>
                  <a:pt x="50" y="23"/>
                </a:lnTo>
                <a:lnTo>
                  <a:pt x="52" y="23"/>
                </a:lnTo>
                <a:lnTo>
                  <a:pt x="52" y="21"/>
                </a:lnTo>
                <a:lnTo>
                  <a:pt x="55" y="21"/>
                </a:lnTo>
                <a:lnTo>
                  <a:pt x="55" y="23"/>
                </a:lnTo>
                <a:lnTo>
                  <a:pt x="58" y="23"/>
                </a:lnTo>
                <a:lnTo>
                  <a:pt x="58" y="21"/>
                </a:lnTo>
                <a:lnTo>
                  <a:pt x="60" y="21"/>
                </a:lnTo>
                <a:lnTo>
                  <a:pt x="60" y="18"/>
                </a:lnTo>
                <a:lnTo>
                  <a:pt x="60" y="15"/>
                </a:lnTo>
                <a:lnTo>
                  <a:pt x="63" y="13"/>
                </a:lnTo>
                <a:lnTo>
                  <a:pt x="63" y="10"/>
                </a:lnTo>
                <a:lnTo>
                  <a:pt x="65" y="10"/>
                </a:lnTo>
                <a:lnTo>
                  <a:pt x="68" y="10"/>
                </a:lnTo>
                <a:lnTo>
                  <a:pt x="71" y="10"/>
                </a:lnTo>
                <a:lnTo>
                  <a:pt x="71" y="8"/>
                </a:lnTo>
                <a:lnTo>
                  <a:pt x="73" y="8"/>
                </a:lnTo>
                <a:lnTo>
                  <a:pt x="73" y="5"/>
                </a:lnTo>
                <a:lnTo>
                  <a:pt x="76" y="5"/>
                </a:lnTo>
                <a:lnTo>
                  <a:pt x="76" y="2"/>
                </a:lnTo>
                <a:lnTo>
                  <a:pt x="78" y="0"/>
                </a:lnTo>
                <a:lnTo>
                  <a:pt x="81" y="0"/>
                </a:lnTo>
                <a:lnTo>
                  <a:pt x="81" y="2"/>
                </a:lnTo>
                <a:lnTo>
                  <a:pt x="84" y="5"/>
                </a:lnTo>
                <a:lnTo>
                  <a:pt x="84" y="8"/>
                </a:lnTo>
                <a:lnTo>
                  <a:pt x="84" y="10"/>
                </a:lnTo>
                <a:lnTo>
                  <a:pt x="84" y="13"/>
                </a:lnTo>
                <a:lnTo>
                  <a:pt x="84" y="15"/>
                </a:lnTo>
                <a:lnTo>
                  <a:pt x="89" y="13"/>
                </a:lnTo>
                <a:lnTo>
                  <a:pt x="92" y="13"/>
                </a:lnTo>
                <a:lnTo>
                  <a:pt x="92" y="10"/>
                </a:lnTo>
                <a:lnTo>
                  <a:pt x="94" y="13"/>
                </a:lnTo>
                <a:lnTo>
                  <a:pt x="97" y="13"/>
                </a:lnTo>
                <a:lnTo>
                  <a:pt x="97" y="15"/>
                </a:lnTo>
                <a:lnTo>
                  <a:pt x="97" y="18"/>
                </a:lnTo>
                <a:lnTo>
                  <a:pt x="99" y="21"/>
                </a:lnTo>
                <a:lnTo>
                  <a:pt x="99" y="23"/>
                </a:lnTo>
                <a:lnTo>
                  <a:pt x="102" y="23"/>
                </a:lnTo>
                <a:lnTo>
                  <a:pt x="102" y="26"/>
                </a:lnTo>
                <a:lnTo>
                  <a:pt x="105" y="26"/>
                </a:lnTo>
                <a:lnTo>
                  <a:pt x="107" y="26"/>
                </a:lnTo>
                <a:lnTo>
                  <a:pt x="110" y="26"/>
                </a:lnTo>
                <a:lnTo>
                  <a:pt x="113" y="26"/>
                </a:lnTo>
                <a:lnTo>
                  <a:pt x="113" y="29"/>
                </a:lnTo>
                <a:lnTo>
                  <a:pt x="115" y="29"/>
                </a:lnTo>
                <a:lnTo>
                  <a:pt x="115" y="31"/>
                </a:lnTo>
                <a:lnTo>
                  <a:pt x="115" y="34"/>
                </a:lnTo>
                <a:lnTo>
                  <a:pt x="115" y="36"/>
                </a:lnTo>
                <a:lnTo>
                  <a:pt x="115" y="39"/>
                </a:lnTo>
                <a:lnTo>
                  <a:pt x="118" y="39"/>
                </a:lnTo>
                <a:lnTo>
                  <a:pt x="118" y="42"/>
                </a:lnTo>
                <a:lnTo>
                  <a:pt x="118" y="44"/>
                </a:lnTo>
                <a:lnTo>
                  <a:pt x="115" y="44"/>
                </a:lnTo>
                <a:lnTo>
                  <a:pt x="113" y="44"/>
                </a:lnTo>
                <a:lnTo>
                  <a:pt x="110" y="44"/>
                </a:lnTo>
                <a:lnTo>
                  <a:pt x="110" y="42"/>
                </a:lnTo>
                <a:lnTo>
                  <a:pt x="107" y="42"/>
                </a:lnTo>
                <a:lnTo>
                  <a:pt x="105" y="44"/>
                </a:lnTo>
                <a:lnTo>
                  <a:pt x="102" y="44"/>
                </a:lnTo>
                <a:lnTo>
                  <a:pt x="102" y="47"/>
                </a:lnTo>
                <a:lnTo>
                  <a:pt x="102" y="49"/>
                </a:lnTo>
                <a:lnTo>
                  <a:pt x="102" y="52"/>
                </a:lnTo>
                <a:lnTo>
                  <a:pt x="102" y="55"/>
                </a:lnTo>
                <a:lnTo>
                  <a:pt x="102" y="57"/>
                </a:lnTo>
                <a:lnTo>
                  <a:pt x="102" y="60"/>
                </a:lnTo>
                <a:lnTo>
                  <a:pt x="105" y="60"/>
                </a:lnTo>
                <a:lnTo>
                  <a:pt x="102" y="63"/>
                </a:lnTo>
                <a:lnTo>
                  <a:pt x="105" y="63"/>
                </a:lnTo>
                <a:lnTo>
                  <a:pt x="102" y="63"/>
                </a:lnTo>
                <a:lnTo>
                  <a:pt x="102" y="65"/>
                </a:lnTo>
                <a:lnTo>
                  <a:pt x="99" y="68"/>
                </a:lnTo>
                <a:lnTo>
                  <a:pt x="99" y="70"/>
                </a:lnTo>
                <a:lnTo>
                  <a:pt x="99" y="73"/>
                </a:lnTo>
                <a:lnTo>
                  <a:pt x="97" y="76"/>
                </a:lnTo>
                <a:lnTo>
                  <a:pt x="94" y="78"/>
                </a:lnTo>
                <a:lnTo>
                  <a:pt x="99" y="81"/>
                </a:lnTo>
                <a:lnTo>
                  <a:pt x="102" y="81"/>
                </a:lnTo>
                <a:lnTo>
                  <a:pt x="102" y="84"/>
                </a:lnTo>
                <a:lnTo>
                  <a:pt x="105" y="89"/>
                </a:lnTo>
                <a:lnTo>
                  <a:pt x="105" y="91"/>
                </a:lnTo>
                <a:lnTo>
                  <a:pt x="105" y="94"/>
                </a:lnTo>
                <a:lnTo>
                  <a:pt x="107" y="99"/>
                </a:lnTo>
                <a:lnTo>
                  <a:pt x="110" y="99"/>
                </a:lnTo>
                <a:lnTo>
                  <a:pt x="113" y="99"/>
                </a:lnTo>
                <a:lnTo>
                  <a:pt x="118" y="102"/>
                </a:lnTo>
                <a:lnTo>
                  <a:pt x="115" y="107"/>
                </a:lnTo>
                <a:lnTo>
                  <a:pt x="110" y="107"/>
                </a:lnTo>
                <a:lnTo>
                  <a:pt x="107" y="107"/>
                </a:lnTo>
                <a:lnTo>
                  <a:pt x="102" y="107"/>
                </a:lnTo>
                <a:lnTo>
                  <a:pt x="99" y="107"/>
                </a:lnTo>
                <a:lnTo>
                  <a:pt x="97" y="107"/>
                </a:lnTo>
                <a:lnTo>
                  <a:pt x="94" y="110"/>
                </a:lnTo>
                <a:lnTo>
                  <a:pt x="89" y="107"/>
                </a:lnTo>
                <a:lnTo>
                  <a:pt x="86" y="107"/>
                </a:lnTo>
                <a:lnTo>
                  <a:pt x="84" y="110"/>
                </a:lnTo>
                <a:lnTo>
                  <a:pt x="81" y="110"/>
                </a:lnTo>
                <a:lnTo>
                  <a:pt x="78" y="110"/>
                </a:lnTo>
                <a:lnTo>
                  <a:pt x="76" y="112"/>
                </a:lnTo>
                <a:lnTo>
                  <a:pt x="71" y="112"/>
                </a:lnTo>
                <a:lnTo>
                  <a:pt x="71" y="115"/>
                </a:lnTo>
                <a:lnTo>
                  <a:pt x="68" y="115"/>
                </a:lnTo>
                <a:lnTo>
                  <a:pt x="65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18"/>
                </a:lnTo>
                <a:lnTo>
                  <a:pt x="60" y="118"/>
                </a:lnTo>
                <a:lnTo>
                  <a:pt x="60" y="120"/>
                </a:lnTo>
                <a:lnTo>
                  <a:pt x="60" y="123"/>
                </a:lnTo>
                <a:lnTo>
                  <a:pt x="60" y="125"/>
                </a:lnTo>
                <a:lnTo>
                  <a:pt x="58" y="125"/>
                </a:lnTo>
                <a:lnTo>
                  <a:pt x="58" y="128"/>
                </a:lnTo>
                <a:lnTo>
                  <a:pt x="55" y="128"/>
                </a:lnTo>
                <a:lnTo>
                  <a:pt x="55" y="131"/>
                </a:lnTo>
                <a:lnTo>
                  <a:pt x="55" y="133"/>
                </a:lnTo>
                <a:lnTo>
                  <a:pt x="52" y="133"/>
                </a:lnTo>
                <a:lnTo>
                  <a:pt x="52" y="136"/>
                </a:lnTo>
                <a:lnTo>
                  <a:pt x="52" y="138"/>
                </a:lnTo>
                <a:lnTo>
                  <a:pt x="55" y="138"/>
                </a:lnTo>
                <a:lnTo>
                  <a:pt x="58" y="138"/>
                </a:lnTo>
                <a:lnTo>
                  <a:pt x="58" y="141"/>
                </a:lnTo>
                <a:lnTo>
                  <a:pt x="60" y="141"/>
                </a:lnTo>
                <a:lnTo>
                  <a:pt x="60" y="138"/>
                </a:lnTo>
                <a:lnTo>
                  <a:pt x="63" y="138"/>
                </a:lnTo>
                <a:lnTo>
                  <a:pt x="65" y="138"/>
                </a:lnTo>
                <a:lnTo>
                  <a:pt x="68" y="141"/>
                </a:lnTo>
                <a:lnTo>
                  <a:pt x="71" y="144"/>
                </a:lnTo>
                <a:lnTo>
                  <a:pt x="73" y="146"/>
                </a:lnTo>
                <a:lnTo>
                  <a:pt x="73" y="149"/>
                </a:lnTo>
                <a:lnTo>
                  <a:pt x="73" y="152"/>
                </a:lnTo>
                <a:lnTo>
                  <a:pt x="76" y="152"/>
                </a:lnTo>
                <a:lnTo>
                  <a:pt x="76" y="154"/>
                </a:lnTo>
                <a:lnTo>
                  <a:pt x="78" y="154"/>
                </a:lnTo>
                <a:lnTo>
                  <a:pt x="78" y="157"/>
                </a:lnTo>
                <a:lnTo>
                  <a:pt x="81" y="157"/>
                </a:lnTo>
                <a:lnTo>
                  <a:pt x="84" y="159"/>
                </a:lnTo>
                <a:lnTo>
                  <a:pt x="86" y="159"/>
                </a:lnTo>
                <a:lnTo>
                  <a:pt x="86" y="162"/>
                </a:lnTo>
                <a:lnTo>
                  <a:pt x="89" y="162"/>
                </a:lnTo>
                <a:lnTo>
                  <a:pt x="89" y="165"/>
                </a:lnTo>
                <a:lnTo>
                  <a:pt x="92" y="165"/>
                </a:lnTo>
                <a:lnTo>
                  <a:pt x="92" y="167"/>
                </a:lnTo>
                <a:lnTo>
                  <a:pt x="94" y="170"/>
                </a:lnTo>
                <a:lnTo>
                  <a:pt x="97" y="170"/>
                </a:lnTo>
                <a:lnTo>
                  <a:pt x="97" y="173"/>
                </a:lnTo>
                <a:lnTo>
                  <a:pt x="99" y="173"/>
                </a:lnTo>
                <a:lnTo>
                  <a:pt x="99" y="175"/>
                </a:lnTo>
                <a:lnTo>
                  <a:pt x="99" y="178"/>
                </a:lnTo>
                <a:lnTo>
                  <a:pt x="102" y="178"/>
                </a:lnTo>
                <a:lnTo>
                  <a:pt x="102" y="180"/>
                </a:lnTo>
                <a:lnTo>
                  <a:pt x="102" y="183"/>
                </a:lnTo>
                <a:lnTo>
                  <a:pt x="99" y="183"/>
                </a:lnTo>
                <a:lnTo>
                  <a:pt x="99" y="186"/>
                </a:lnTo>
                <a:lnTo>
                  <a:pt x="99" y="188"/>
                </a:lnTo>
                <a:lnTo>
                  <a:pt x="99" y="191"/>
                </a:lnTo>
                <a:lnTo>
                  <a:pt x="102" y="193"/>
                </a:lnTo>
                <a:lnTo>
                  <a:pt x="107" y="193"/>
                </a:lnTo>
                <a:lnTo>
                  <a:pt x="110" y="193"/>
                </a:lnTo>
                <a:lnTo>
                  <a:pt x="110" y="196"/>
                </a:lnTo>
                <a:lnTo>
                  <a:pt x="113" y="196"/>
                </a:lnTo>
                <a:lnTo>
                  <a:pt x="113" y="199"/>
                </a:lnTo>
                <a:lnTo>
                  <a:pt x="113" y="201"/>
                </a:lnTo>
                <a:lnTo>
                  <a:pt x="113" y="204"/>
                </a:lnTo>
                <a:lnTo>
                  <a:pt x="113" y="207"/>
                </a:lnTo>
                <a:lnTo>
                  <a:pt x="113" y="209"/>
                </a:lnTo>
                <a:lnTo>
                  <a:pt x="115" y="212"/>
                </a:lnTo>
                <a:lnTo>
                  <a:pt x="118" y="212"/>
                </a:lnTo>
                <a:lnTo>
                  <a:pt x="120" y="212"/>
                </a:lnTo>
                <a:lnTo>
                  <a:pt x="123" y="212"/>
                </a:lnTo>
                <a:lnTo>
                  <a:pt x="123" y="214"/>
                </a:lnTo>
                <a:lnTo>
                  <a:pt x="126" y="214"/>
                </a:lnTo>
                <a:lnTo>
                  <a:pt x="128" y="214"/>
                </a:lnTo>
                <a:lnTo>
                  <a:pt x="128" y="217"/>
                </a:lnTo>
                <a:lnTo>
                  <a:pt x="131" y="217"/>
                </a:lnTo>
                <a:lnTo>
                  <a:pt x="131" y="220"/>
                </a:lnTo>
                <a:lnTo>
                  <a:pt x="133" y="220"/>
                </a:lnTo>
                <a:lnTo>
                  <a:pt x="136" y="220"/>
                </a:lnTo>
                <a:lnTo>
                  <a:pt x="136" y="222"/>
                </a:lnTo>
                <a:lnTo>
                  <a:pt x="139" y="225"/>
                </a:lnTo>
                <a:lnTo>
                  <a:pt x="139" y="227"/>
                </a:lnTo>
                <a:lnTo>
                  <a:pt x="141" y="227"/>
                </a:lnTo>
                <a:close/>
              </a:path>
            </a:pathLst>
          </a:custGeom>
          <a:solidFill>
            <a:schemeClr val="bg2">
              <a:lumMod val="9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Jerónimo" textlink="">
        <xdr:nvSpPr>
          <xdr:cNvPr id="338" name="05656">
            <a:extLst>
              <a:ext uri="{FF2B5EF4-FFF2-40B4-BE49-F238E27FC236}">
                <a16:creationId xmlns:a16="http://schemas.microsoft.com/office/drawing/2014/main" id="{00000000-0008-0000-0300-000052010000}"/>
              </a:ext>
            </a:extLst>
          </xdr:cNvPr>
          <xdr:cNvSpPr>
            <a:spLocks/>
          </xdr:cNvSpPr>
        </xdr:nvSpPr>
        <xdr:spPr bwMode="auto">
          <a:xfrm>
            <a:off x="8285167" y="4087805"/>
            <a:ext cx="228600" cy="231775"/>
          </a:xfrm>
          <a:custGeom>
            <a:avLst/>
            <a:gdLst>
              <a:gd name="T0" fmla="*/ 0 w 121"/>
              <a:gd name="T1" fmla="*/ 53 h 123"/>
              <a:gd name="T2" fmla="*/ 3 w 121"/>
              <a:gd name="T3" fmla="*/ 53 h 123"/>
              <a:gd name="T4" fmla="*/ 5 w 121"/>
              <a:gd name="T5" fmla="*/ 53 h 123"/>
              <a:gd name="T6" fmla="*/ 8 w 121"/>
              <a:gd name="T7" fmla="*/ 55 h 123"/>
              <a:gd name="T8" fmla="*/ 8 w 121"/>
              <a:gd name="T9" fmla="*/ 58 h 123"/>
              <a:gd name="T10" fmla="*/ 11 w 121"/>
              <a:gd name="T11" fmla="*/ 58 h 123"/>
              <a:gd name="T12" fmla="*/ 13 w 121"/>
              <a:gd name="T13" fmla="*/ 58 h 123"/>
              <a:gd name="T14" fmla="*/ 16 w 121"/>
              <a:gd name="T15" fmla="*/ 58 h 123"/>
              <a:gd name="T16" fmla="*/ 16 w 121"/>
              <a:gd name="T17" fmla="*/ 53 h 123"/>
              <a:gd name="T18" fmla="*/ 13 w 121"/>
              <a:gd name="T19" fmla="*/ 47 h 123"/>
              <a:gd name="T20" fmla="*/ 13 w 121"/>
              <a:gd name="T21" fmla="*/ 42 h 123"/>
              <a:gd name="T22" fmla="*/ 16 w 121"/>
              <a:gd name="T23" fmla="*/ 39 h 123"/>
              <a:gd name="T24" fmla="*/ 16 w 121"/>
              <a:gd name="T25" fmla="*/ 34 h 123"/>
              <a:gd name="T26" fmla="*/ 16 w 121"/>
              <a:gd name="T27" fmla="*/ 32 h 123"/>
              <a:gd name="T28" fmla="*/ 21 w 121"/>
              <a:gd name="T29" fmla="*/ 34 h 123"/>
              <a:gd name="T30" fmla="*/ 42 w 121"/>
              <a:gd name="T31" fmla="*/ 24 h 123"/>
              <a:gd name="T32" fmla="*/ 63 w 121"/>
              <a:gd name="T33" fmla="*/ 8 h 123"/>
              <a:gd name="T34" fmla="*/ 84 w 121"/>
              <a:gd name="T35" fmla="*/ 0 h 123"/>
              <a:gd name="T36" fmla="*/ 89 w 121"/>
              <a:gd name="T37" fmla="*/ 0 h 123"/>
              <a:gd name="T38" fmla="*/ 100 w 121"/>
              <a:gd name="T39" fmla="*/ 0 h 123"/>
              <a:gd name="T40" fmla="*/ 105 w 121"/>
              <a:gd name="T41" fmla="*/ 3 h 123"/>
              <a:gd name="T42" fmla="*/ 115 w 121"/>
              <a:gd name="T43" fmla="*/ 5 h 123"/>
              <a:gd name="T44" fmla="*/ 118 w 121"/>
              <a:gd name="T45" fmla="*/ 13 h 123"/>
              <a:gd name="T46" fmla="*/ 121 w 121"/>
              <a:gd name="T47" fmla="*/ 26 h 123"/>
              <a:gd name="T48" fmla="*/ 115 w 121"/>
              <a:gd name="T49" fmla="*/ 37 h 123"/>
              <a:gd name="T50" fmla="*/ 105 w 121"/>
              <a:gd name="T51" fmla="*/ 45 h 123"/>
              <a:gd name="T52" fmla="*/ 108 w 121"/>
              <a:gd name="T53" fmla="*/ 47 h 123"/>
              <a:gd name="T54" fmla="*/ 113 w 121"/>
              <a:gd name="T55" fmla="*/ 50 h 123"/>
              <a:gd name="T56" fmla="*/ 121 w 121"/>
              <a:gd name="T57" fmla="*/ 58 h 123"/>
              <a:gd name="T58" fmla="*/ 115 w 121"/>
              <a:gd name="T59" fmla="*/ 66 h 123"/>
              <a:gd name="T60" fmla="*/ 118 w 121"/>
              <a:gd name="T61" fmla="*/ 68 h 123"/>
              <a:gd name="T62" fmla="*/ 118 w 121"/>
              <a:gd name="T63" fmla="*/ 71 h 123"/>
              <a:gd name="T64" fmla="*/ 121 w 121"/>
              <a:gd name="T65" fmla="*/ 71 h 123"/>
              <a:gd name="T66" fmla="*/ 121 w 121"/>
              <a:gd name="T67" fmla="*/ 74 h 123"/>
              <a:gd name="T68" fmla="*/ 121 w 121"/>
              <a:gd name="T69" fmla="*/ 79 h 123"/>
              <a:gd name="T70" fmla="*/ 118 w 121"/>
              <a:gd name="T71" fmla="*/ 79 h 123"/>
              <a:gd name="T72" fmla="*/ 115 w 121"/>
              <a:gd name="T73" fmla="*/ 81 h 123"/>
              <a:gd name="T74" fmla="*/ 113 w 121"/>
              <a:gd name="T75" fmla="*/ 84 h 123"/>
              <a:gd name="T76" fmla="*/ 110 w 121"/>
              <a:gd name="T77" fmla="*/ 84 h 123"/>
              <a:gd name="T78" fmla="*/ 108 w 121"/>
              <a:gd name="T79" fmla="*/ 87 h 123"/>
              <a:gd name="T80" fmla="*/ 105 w 121"/>
              <a:gd name="T81" fmla="*/ 87 h 123"/>
              <a:gd name="T82" fmla="*/ 105 w 121"/>
              <a:gd name="T83" fmla="*/ 89 h 123"/>
              <a:gd name="T84" fmla="*/ 105 w 121"/>
              <a:gd name="T85" fmla="*/ 94 h 123"/>
              <a:gd name="T86" fmla="*/ 105 w 121"/>
              <a:gd name="T87" fmla="*/ 97 h 123"/>
              <a:gd name="T88" fmla="*/ 102 w 121"/>
              <a:gd name="T89" fmla="*/ 102 h 123"/>
              <a:gd name="T90" fmla="*/ 102 w 121"/>
              <a:gd name="T91" fmla="*/ 105 h 123"/>
              <a:gd name="T92" fmla="*/ 102 w 121"/>
              <a:gd name="T93" fmla="*/ 110 h 123"/>
              <a:gd name="T94" fmla="*/ 97 w 121"/>
              <a:gd name="T95" fmla="*/ 113 h 123"/>
              <a:gd name="T96" fmla="*/ 92 w 121"/>
              <a:gd name="T97" fmla="*/ 115 h 123"/>
              <a:gd name="T98" fmla="*/ 89 w 121"/>
              <a:gd name="T99" fmla="*/ 115 h 123"/>
              <a:gd name="T100" fmla="*/ 87 w 121"/>
              <a:gd name="T101" fmla="*/ 115 h 123"/>
              <a:gd name="T102" fmla="*/ 84 w 121"/>
              <a:gd name="T103" fmla="*/ 115 h 123"/>
              <a:gd name="T104" fmla="*/ 81 w 121"/>
              <a:gd name="T105" fmla="*/ 115 h 123"/>
              <a:gd name="T106" fmla="*/ 71 w 121"/>
              <a:gd name="T107" fmla="*/ 113 h 123"/>
              <a:gd name="T108" fmla="*/ 60 w 121"/>
              <a:gd name="T109" fmla="*/ 115 h 123"/>
              <a:gd name="T110" fmla="*/ 58 w 121"/>
              <a:gd name="T111" fmla="*/ 123 h 123"/>
              <a:gd name="T112" fmla="*/ 45 w 121"/>
              <a:gd name="T113" fmla="*/ 105 h 123"/>
              <a:gd name="T114" fmla="*/ 26 w 121"/>
              <a:gd name="T115" fmla="*/ 84 h 12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1" h="123">
                <a:moveTo>
                  <a:pt x="3" y="76"/>
                </a:moveTo>
                <a:lnTo>
                  <a:pt x="0" y="74"/>
                </a:lnTo>
                <a:lnTo>
                  <a:pt x="3" y="68"/>
                </a:lnTo>
                <a:lnTo>
                  <a:pt x="3" y="66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0" y="53"/>
                </a:lnTo>
                <a:lnTo>
                  <a:pt x="3" y="53"/>
                </a:lnTo>
                <a:lnTo>
                  <a:pt x="5" y="53"/>
                </a:lnTo>
                <a:lnTo>
                  <a:pt x="8" y="53"/>
                </a:lnTo>
                <a:lnTo>
                  <a:pt x="8" y="55"/>
                </a:lnTo>
                <a:lnTo>
                  <a:pt x="8" y="58"/>
                </a:lnTo>
                <a:lnTo>
                  <a:pt x="11" y="58"/>
                </a:lnTo>
                <a:lnTo>
                  <a:pt x="13" y="58"/>
                </a:lnTo>
                <a:lnTo>
                  <a:pt x="13" y="60"/>
                </a:lnTo>
                <a:lnTo>
                  <a:pt x="13" y="58"/>
                </a:lnTo>
                <a:lnTo>
                  <a:pt x="16" y="58"/>
                </a:lnTo>
                <a:lnTo>
                  <a:pt x="16" y="55"/>
                </a:lnTo>
                <a:lnTo>
                  <a:pt x="16" y="53"/>
                </a:lnTo>
                <a:lnTo>
                  <a:pt x="16" y="50"/>
                </a:lnTo>
                <a:lnTo>
                  <a:pt x="13" y="50"/>
                </a:lnTo>
                <a:lnTo>
                  <a:pt x="13" y="47"/>
                </a:lnTo>
                <a:lnTo>
                  <a:pt x="13" y="45"/>
                </a:lnTo>
                <a:lnTo>
                  <a:pt x="13" y="42"/>
                </a:lnTo>
                <a:lnTo>
                  <a:pt x="13" y="39"/>
                </a:lnTo>
                <a:lnTo>
                  <a:pt x="16" y="39"/>
                </a:lnTo>
                <a:lnTo>
                  <a:pt x="16" y="37"/>
                </a:lnTo>
                <a:lnTo>
                  <a:pt x="16" y="34"/>
                </a:lnTo>
                <a:lnTo>
                  <a:pt x="16" y="32"/>
                </a:lnTo>
                <a:lnTo>
                  <a:pt x="19" y="32"/>
                </a:lnTo>
                <a:lnTo>
                  <a:pt x="19" y="34"/>
                </a:lnTo>
                <a:lnTo>
                  <a:pt x="21" y="34"/>
                </a:lnTo>
                <a:lnTo>
                  <a:pt x="24" y="37"/>
                </a:lnTo>
                <a:lnTo>
                  <a:pt x="26" y="34"/>
                </a:lnTo>
                <a:lnTo>
                  <a:pt x="29" y="29"/>
                </a:lnTo>
                <a:lnTo>
                  <a:pt x="32" y="26"/>
                </a:lnTo>
                <a:lnTo>
                  <a:pt x="34" y="26"/>
                </a:lnTo>
                <a:lnTo>
                  <a:pt x="37" y="24"/>
                </a:lnTo>
                <a:lnTo>
                  <a:pt x="42" y="24"/>
                </a:lnTo>
                <a:lnTo>
                  <a:pt x="45" y="19"/>
                </a:lnTo>
                <a:lnTo>
                  <a:pt x="45" y="16"/>
                </a:lnTo>
                <a:lnTo>
                  <a:pt x="47" y="13"/>
                </a:lnTo>
                <a:lnTo>
                  <a:pt x="50" y="13"/>
                </a:lnTo>
                <a:lnTo>
                  <a:pt x="55" y="13"/>
                </a:lnTo>
                <a:lnTo>
                  <a:pt x="58" y="13"/>
                </a:lnTo>
                <a:lnTo>
                  <a:pt x="60" y="11"/>
                </a:lnTo>
                <a:lnTo>
                  <a:pt x="63" y="8"/>
                </a:lnTo>
                <a:lnTo>
                  <a:pt x="66" y="8"/>
                </a:lnTo>
                <a:lnTo>
                  <a:pt x="71" y="5"/>
                </a:lnTo>
                <a:lnTo>
                  <a:pt x="73" y="5"/>
                </a:lnTo>
                <a:lnTo>
                  <a:pt x="79" y="5"/>
                </a:lnTo>
                <a:lnTo>
                  <a:pt x="81" y="3"/>
                </a:lnTo>
                <a:lnTo>
                  <a:pt x="84" y="0"/>
                </a:lnTo>
                <a:lnTo>
                  <a:pt x="87" y="0"/>
                </a:lnTo>
                <a:lnTo>
                  <a:pt x="89" y="0"/>
                </a:lnTo>
                <a:lnTo>
                  <a:pt x="92" y="0"/>
                </a:lnTo>
                <a:lnTo>
                  <a:pt x="94" y="0"/>
                </a:lnTo>
                <a:lnTo>
                  <a:pt x="100" y="0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8" y="3"/>
                </a:lnTo>
                <a:lnTo>
                  <a:pt x="110" y="3"/>
                </a:lnTo>
                <a:lnTo>
                  <a:pt x="113" y="3"/>
                </a:lnTo>
                <a:lnTo>
                  <a:pt x="113" y="5"/>
                </a:lnTo>
                <a:lnTo>
                  <a:pt x="115" y="5"/>
                </a:lnTo>
                <a:lnTo>
                  <a:pt x="115" y="8"/>
                </a:lnTo>
                <a:lnTo>
                  <a:pt x="118" y="11"/>
                </a:lnTo>
                <a:lnTo>
                  <a:pt x="118" y="13"/>
                </a:lnTo>
                <a:lnTo>
                  <a:pt x="121" y="13"/>
                </a:lnTo>
                <a:lnTo>
                  <a:pt x="121" y="16"/>
                </a:lnTo>
                <a:lnTo>
                  <a:pt x="121" y="19"/>
                </a:lnTo>
                <a:lnTo>
                  <a:pt x="121" y="21"/>
                </a:lnTo>
                <a:lnTo>
                  <a:pt x="121" y="24"/>
                </a:lnTo>
                <a:lnTo>
                  <a:pt x="121" y="26"/>
                </a:lnTo>
                <a:lnTo>
                  <a:pt x="118" y="29"/>
                </a:lnTo>
                <a:lnTo>
                  <a:pt x="115" y="29"/>
                </a:lnTo>
                <a:lnTo>
                  <a:pt x="113" y="32"/>
                </a:lnTo>
                <a:lnTo>
                  <a:pt x="113" y="34"/>
                </a:lnTo>
                <a:lnTo>
                  <a:pt x="115" y="37"/>
                </a:lnTo>
                <a:lnTo>
                  <a:pt x="115" y="39"/>
                </a:lnTo>
                <a:lnTo>
                  <a:pt x="113" y="39"/>
                </a:lnTo>
                <a:lnTo>
                  <a:pt x="113" y="42"/>
                </a:lnTo>
                <a:lnTo>
                  <a:pt x="110" y="42"/>
                </a:lnTo>
                <a:lnTo>
                  <a:pt x="108" y="42"/>
                </a:lnTo>
                <a:lnTo>
                  <a:pt x="105" y="42"/>
                </a:lnTo>
                <a:lnTo>
                  <a:pt x="105" y="45"/>
                </a:lnTo>
                <a:lnTo>
                  <a:pt x="108" y="47"/>
                </a:lnTo>
                <a:lnTo>
                  <a:pt x="108" y="45"/>
                </a:lnTo>
                <a:lnTo>
                  <a:pt x="108" y="47"/>
                </a:lnTo>
                <a:lnTo>
                  <a:pt x="110" y="47"/>
                </a:lnTo>
                <a:lnTo>
                  <a:pt x="110" y="50"/>
                </a:lnTo>
                <a:lnTo>
                  <a:pt x="113" y="50"/>
                </a:lnTo>
                <a:lnTo>
                  <a:pt x="115" y="50"/>
                </a:lnTo>
                <a:lnTo>
                  <a:pt x="115" y="53"/>
                </a:lnTo>
                <a:lnTo>
                  <a:pt x="115" y="55"/>
                </a:lnTo>
                <a:lnTo>
                  <a:pt x="118" y="55"/>
                </a:lnTo>
                <a:lnTo>
                  <a:pt x="121" y="58"/>
                </a:lnTo>
                <a:lnTo>
                  <a:pt x="118" y="60"/>
                </a:lnTo>
                <a:lnTo>
                  <a:pt x="118" y="63"/>
                </a:lnTo>
                <a:lnTo>
                  <a:pt x="115" y="66"/>
                </a:lnTo>
                <a:lnTo>
                  <a:pt x="118" y="66"/>
                </a:lnTo>
                <a:lnTo>
                  <a:pt x="118" y="68"/>
                </a:lnTo>
                <a:lnTo>
                  <a:pt x="118" y="71"/>
                </a:lnTo>
                <a:lnTo>
                  <a:pt x="121" y="71"/>
                </a:lnTo>
                <a:lnTo>
                  <a:pt x="121" y="74"/>
                </a:lnTo>
                <a:lnTo>
                  <a:pt x="121" y="76"/>
                </a:lnTo>
                <a:lnTo>
                  <a:pt x="121" y="79"/>
                </a:lnTo>
                <a:lnTo>
                  <a:pt x="118" y="79"/>
                </a:lnTo>
                <a:lnTo>
                  <a:pt x="118" y="81"/>
                </a:lnTo>
                <a:lnTo>
                  <a:pt x="115" y="81"/>
                </a:lnTo>
                <a:lnTo>
                  <a:pt x="115" y="84"/>
                </a:lnTo>
                <a:lnTo>
                  <a:pt x="113" y="84"/>
                </a:lnTo>
                <a:lnTo>
                  <a:pt x="110" y="84"/>
                </a:lnTo>
                <a:lnTo>
                  <a:pt x="110" y="87"/>
                </a:lnTo>
                <a:lnTo>
                  <a:pt x="108" y="87"/>
                </a:lnTo>
                <a:lnTo>
                  <a:pt x="105" y="87"/>
                </a:lnTo>
                <a:lnTo>
                  <a:pt x="105" y="89"/>
                </a:lnTo>
                <a:lnTo>
                  <a:pt x="105" y="92"/>
                </a:lnTo>
                <a:lnTo>
                  <a:pt x="105" y="94"/>
                </a:lnTo>
                <a:lnTo>
                  <a:pt x="105" y="97"/>
                </a:lnTo>
                <a:lnTo>
                  <a:pt x="105" y="100"/>
                </a:lnTo>
                <a:lnTo>
                  <a:pt x="105" y="102"/>
                </a:lnTo>
                <a:lnTo>
                  <a:pt x="102" y="102"/>
                </a:lnTo>
                <a:lnTo>
                  <a:pt x="102" y="105"/>
                </a:lnTo>
                <a:lnTo>
                  <a:pt x="102" y="108"/>
                </a:lnTo>
                <a:lnTo>
                  <a:pt x="102" y="110"/>
                </a:lnTo>
                <a:lnTo>
                  <a:pt x="100" y="110"/>
                </a:lnTo>
                <a:lnTo>
                  <a:pt x="100" y="113"/>
                </a:lnTo>
                <a:lnTo>
                  <a:pt x="97" y="113"/>
                </a:lnTo>
                <a:lnTo>
                  <a:pt x="94" y="113"/>
                </a:lnTo>
                <a:lnTo>
                  <a:pt x="94" y="115"/>
                </a:lnTo>
                <a:lnTo>
                  <a:pt x="92" y="115"/>
                </a:lnTo>
                <a:lnTo>
                  <a:pt x="89" y="115"/>
                </a:lnTo>
                <a:lnTo>
                  <a:pt x="87" y="115"/>
                </a:lnTo>
                <a:lnTo>
                  <a:pt x="84" y="115"/>
                </a:lnTo>
                <a:lnTo>
                  <a:pt x="81" y="115"/>
                </a:lnTo>
                <a:lnTo>
                  <a:pt x="81" y="113"/>
                </a:lnTo>
                <a:lnTo>
                  <a:pt x="81" y="115"/>
                </a:lnTo>
                <a:lnTo>
                  <a:pt x="76" y="115"/>
                </a:lnTo>
                <a:lnTo>
                  <a:pt x="73" y="115"/>
                </a:lnTo>
                <a:lnTo>
                  <a:pt x="73" y="113"/>
                </a:lnTo>
                <a:lnTo>
                  <a:pt x="71" y="113"/>
                </a:lnTo>
                <a:lnTo>
                  <a:pt x="66" y="113"/>
                </a:lnTo>
                <a:lnTo>
                  <a:pt x="63" y="113"/>
                </a:lnTo>
                <a:lnTo>
                  <a:pt x="63" y="115"/>
                </a:lnTo>
                <a:lnTo>
                  <a:pt x="60" y="115"/>
                </a:lnTo>
                <a:lnTo>
                  <a:pt x="60" y="118"/>
                </a:lnTo>
                <a:lnTo>
                  <a:pt x="58" y="118"/>
                </a:lnTo>
                <a:lnTo>
                  <a:pt x="58" y="121"/>
                </a:lnTo>
                <a:lnTo>
                  <a:pt x="58" y="123"/>
                </a:lnTo>
                <a:lnTo>
                  <a:pt x="55" y="123"/>
                </a:lnTo>
                <a:lnTo>
                  <a:pt x="55" y="118"/>
                </a:lnTo>
                <a:lnTo>
                  <a:pt x="53" y="115"/>
                </a:lnTo>
                <a:lnTo>
                  <a:pt x="50" y="113"/>
                </a:lnTo>
                <a:lnTo>
                  <a:pt x="50" y="110"/>
                </a:lnTo>
                <a:lnTo>
                  <a:pt x="47" y="105"/>
                </a:lnTo>
                <a:lnTo>
                  <a:pt x="45" y="105"/>
                </a:lnTo>
                <a:lnTo>
                  <a:pt x="42" y="102"/>
                </a:lnTo>
                <a:lnTo>
                  <a:pt x="42" y="100"/>
                </a:lnTo>
                <a:lnTo>
                  <a:pt x="39" y="97"/>
                </a:lnTo>
                <a:lnTo>
                  <a:pt x="37" y="94"/>
                </a:lnTo>
                <a:lnTo>
                  <a:pt x="34" y="94"/>
                </a:lnTo>
                <a:lnTo>
                  <a:pt x="32" y="92"/>
                </a:lnTo>
                <a:lnTo>
                  <a:pt x="29" y="89"/>
                </a:lnTo>
                <a:lnTo>
                  <a:pt x="26" y="84"/>
                </a:lnTo>
                <a:lnTo>
                  <a:pt x="24" y="81"/>
                </a:lnTo>
                <a:lnTo>
                  <a:pt x="21" y="81"/>
                </a:lnTo>
                <a:lnTo>
                  <a:pt x="19" y="79"/>
                </a:lnTo>
                <a:lnTo>
                  <a:pt x="16" y="76"/>
                </a:lnTo>
                <a:lnTo>
                  <a:pt x="11" y="76"/>
                </a:lnTo>
                <a:lnTo>
                  <a:pt x="5" y="74"/>
                </a:lnTo>
                <a:lnTo>
                  <a:pt x="3" y="76"/>
                </a:lnTo>
                <a:close/>
              </a:path>
            </a:pathLst>
          </a:custGeom>
          <a:solidFill>
            <a:srgbClr val="9933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opetrán" textlink="">
        <xdr:nvSpPr>
          <xdr:cNvPr id="339" name="05761">
            <a:extLst>
              <a:ext uri="{FF2B5EF4-FFF2-40B4-BE49-F238E27FC236}">
                <a16:creationId xmlns:a16="http://schemas.microsoft.com/office/drawing/2014/main" id="{00000000-0008-0000-0300-000053010000}"/>
              </a:ext>
            </a:extLst>
          </xdr:cNvPr>
          <xdr:cNvSpPr>
            <a:spLocks/>
          </xdr:cNvSpPr>
        </xdr:nvSpPr>
        <xdr:spPr bwMode="auto">
          <a:xfrm>
            <a:off x="8220079" y="3884606"/>
            <a:ext cx="282575" cy="376237"/>
          </a:xfrm>
          <a:custGeom>
            <a:avLst/>
            <a:gdLst>
              <a:gd name="T0" fmla="*/ 144 w 149"/>
              <a:gd name="T1" fmla="*/ 110 h 199"/>
              <a:gd name="T2" fmla="*/ 134 w 149"/>
              <a:gd name="T3" fmla="*/ 110 h 199"/>
              <a:gd name="T4" fmla="*/ 123 w 149"/>
              <a:gd name="T5" fmla="*/ 107 h 199"/>
              <a:gd name="T6" fmla="*/ 113 w 149"/>
              <a:gd name="T7" fmla="*/ 112 h 199"/>
              <a:gd name="T8" fmla="*/ 97 w 149"/>
              <a:gd name="T9" fmla="*/ 115 h 199"/>
              <a:gd name="T10" fmla="*/ 84 w 149"/>
              <a:gd name="T11" fmla="*/ 120 h 199"/>
              <a:gd name="T12" fmla="*/ 76 w 149"/>
              <a:gd name="T13" fmla="*/ 131 h 199"/>
              <a:gd name="T14" fmla="*/ 63 w 149"/>
              <a:gd name="T15" fmla="*/ 136 h 199"/>
              <a:gd name="T16" fmla="*/ 53 w 149"/>
              <a:gd name="T17" fmla="*/ 141 h 199"/>
              <a:gd name="T18" fmla="*/ 50 w 149"/>
              <a:gd name="T19" fmla="*/ 144 h 199"/>
              <a:gd name="T20" fmla="*/ 47 w 149"/>
              <a:gd name="T21" fmla="*/ 152 h 199"/>
              <a:gd name="T22" fmla="*/ 50 w 149"/>
              <a:gd name="T23" fmla="*/ 160 h 199"/>
              <a:gd name="T24" fmla="*/ 47 w 149"/>
              <a:gd name="T25" fmla="*/ 167 h 199"/>
              <a:gd name="T26" fmla="*/ 42 w 149"/>
              <a:gd name="T27" fmla="*/ 162 h 199"/>
              <a:gd name="T28" fmla="*/ 34 w 149"/>
              <a:gd name="T29" fmla="*/ 160 h 199"/>
              <a:gd name="T30" fmla="*/ 37 w 149"/>
              <a:gd name="T31" fmla="*/ 173 h 199"/>
              <a:gd name="T32" fmla="*/ 37 w 149"/>
              <a:gd name="T33" fmla="*/ 186 h 199"/>
              <a:gd name="T34" fmla="*/ 32 w 149"/>
              <a:gd name="T35" fmla="*/ 194 h 199"/>
              <a:gd name="T36" fmla="*/ 21 w 149"/>
              <a:gd name="T37" fmla="*/ 194 h 199"/>
              <a:gd name="T38" fmla="*/ 18 w 149"/>
              <a:gd name="T39" fmla="*/ 199 h 199"/>
              <a:gd name="T40" fmla="*/ 16 w 149"/>
              <a:gd name="T41" fmla="*/ 191 h 199"/>
              <a:gd name="T42" fmla="*/ 8 w 149"/>
              <a:gd name="T43" fmla="*/ 188 h 199"/>
              <a:gd name="T44" fmla="*/ 8 w 149"/>
              <a:gd name="T45" fmla="*/ 170 h 199"/>
              <a:gd name="T46" fmla="*/ 3 w 149"/>
              <a:gd name="T47" fmla="*/ 154 h 199"/>
              <a:gd name="T48" fmla="*/ 0 w 149"/>
              <a:gd name="T49" fmla="*/ 139 h 199"/>
              <a:gd name="T50" fmla="*/ 3 w 149"/>
              <a:gd name="T51" fmla="*/ 126 h 199"/>
              <a:gd name="T52" fmla="*/ 5 w 149"/>
              <a:gd name="T53" fmla="*/ 107 h 199"/>
              <a:gd name="T54" fmla="*/ 13 w 149"/>
              <a:gd name="T55" fmla="*/ 102 h 199"/>
              <a:gd name="T56" fmla="*/ 18 w 149"/>
              <a:gd name="T57" fmla="*/ 89 h 199"/>
              <a:gd name="T58" fmla="*/ 24 w 149"/>
              <a:gd name="T59" fmla="*/ 81 h 199"/>
              <a:gd name="T60" fmla="*/ 39 w 149"/>
              <a:gd name="T61" fmla="*/ 78 h 199"/>
              <a:gd name="T62" fmla="*/ 53 w 149"/>
              <a:gd name="T63" fmla="*/ 76 h 199"/>
              <a:gd name="T64" fmla="*/ 60 w 149"/>
              <a:gd name="T65" fmla="*/ 68 h 199"/>
              <a:gd name="T66" fmla="*/ 55 w 149"/>
              <a:gd name="T67" fmla="*/ 52 h 199"/>
              <a:gd name="T68" fmla="*/ 53 w 149"/>
              <a:gd name="T69" fmla="*/ 39 h 199"/>
              <a:gd name="T70" fmla="*/ 58 w 149"/>
              <a:gd name="T71" fmla="*/ 29 h 199"/>
              <a:gd name="T72" fmla="*/ 63 w 149"/>
              <a:gd name="T73" fmla="*/ 21 h 199"/>
              <a:gd name="T74" fmla="*/ 68 w 149"/>
              <a:gd name="T75" fmla="*/ 16 h 199"/>
              <a:gd name="T76" fmla="*/ 79 w 149"/>
              <a:gd name="T77" fmla="*/ 13 h 199"/>
              <a:gd name="T78" fmla="*/ 87 w 149"/>
              <a:gd name="T79" fmla="*/ 10 h 199"/>
              <a:gd name="T80" fmla="*/ 92 w 149"/>
              <a:gd name="T81" fmla="*/ 2 h 199"/>
              <a:gd name="T82" fmla="*/ 94 w 149"/>
              <a:gd name="T83" fmla="*/ 5 h 199"/>
              <a:gd name="T84" fmla="*/ 102 w 149"/>
              <a:gd name="T85" fmla="*/ 13 h 199"/>
              <a:gd name="T86" fmla="*/ 107 w 149"/>
              <a:gd name="T87" fmla="*/ 18 h 199"/>
              <a:gd name="T88" fmla="*/ 113 w 149"/>
              <a:gd name="T89" fmla="*/ 29 h 199"/>
              <a:gd name="T90" fmla="*/ 110 w 149"/>
              <a:gd name="T91" fmla="*/ 37 h 199"/>
              <a:gd name="T92" fmla="*/ 113 w 149"/>
              <a:gd name="T93" fmla="*/ 44 h 199"/>
              <a:gd name="T94" fmla="*/ 121 w 149"/>
              <a:gd name="T95" fmla="*/ 50 h 199"/>
              <a:gd name="T96" fmla="*/ 128 w 149"/>
              <a:gd name="T97" fmla="*/ 57 h 199"/>
              <a:gd name="T98" fmla="*/ 128 w 149"/>
              <a:gd name="T99" fmla="*/ 68 h 199"/>
              <a:gd name="T100" fmla="*/ 134 w 149"/>
              <a:gd name="T101" fmla="*/ 73 h 199"/>
              <a:gd name="T102" fmla="*/ 142 w 149"/>
              <a:gd name="T103" fmla="*/ 78 h 199"/>
              <a:gd name="T104" fmla="*/ 147 w 149"/>
              <a:gd name="T105" fmla="*/ 89 h 199"/>
              <a:gd name="T106" fmla="*/ 149 w 149"/>
              <a:gd name="T107" fmla="*/ 99 h 199"/>
              <a:gd name="T108" fmla="*/ 149 w 149"/>
              <a:gd name="T109" fmla="*/ 110 h 19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49" h="199">
                <a:moveTo>
                  <a:pt x="149" y="112"/>
                </a:moveTo>
                <a:lnTo>
                  <a:pt x="147" y="112"/>
                </a:lnTo>
                <a:lnTo>
                  <a:pt x="147" y="110"/>
                </a:lnTo>
                <a:lnTo>
                  <a:pt x="144" y="110"/>
                </a:lnTo>
                <a:lnTo>
                  <a:pt x="142" y="110"/>
                </a:lnTo>
                <a:lnTo>
                  <a:pt x="139" y="110"/>
                </a:lnTo>
                <a:lnTo>
                  <a:pt x="136" y="110"/>
                </a:lnTo>
                <a:lnTo>
                  <a:pt x="134" y="110"/>
                </a:lnTo>
                <a:lnTo>
                  <a:pt x="134" y="107"/>
                </a:lnTo>
                <a:lnTo>
                  <a:pt x="128" y="107"/>
                </a:lnTo>
                <a:lnTo>
                  <a:pt x="126" y="107"/>
                </a:lnTo>
                <a:lnTo>
                  <a:pt x="123" y="107"/>
                </a:lnTo>
                <a:lnTo>
                  <a:pt x="121" y="107"/>
                </a:lnTo>
                <a:lnTo>
                  <a:pt x="118" y="107"/>
                </a:lnTo>
                <a:lnTo>
                  <a:pt x="115" y="110"/>
                </a:lnTo>
                <a:lnTo>
                  <a:pt x="113" y="112"/>
                </a:lnTo>
                <a:lnTo>
                  <a:pt x="107" y="112"/>
                </a:lnTo>
                <a:lnTo>
                  <a:pt x="105" y="112"/>
                </a:lnTo>
                <a:lnTo>
                  <a:pt x="100" y="115"/>
                </a:lnTo>
                <a:lnTo>
                  <a:pt x="97" y="115"/>
                </a:lnTo>
                <a:lnTo>
                  <a:pt x="94" y="118"/>
                </a:lnTo>
                <a:lnTo>
                  <a:pt x="92" y="120"/>
                </a:lnTo>
                <a:lnTo>
                  <a:pt x="89" y="120"/>
                </a:lnTo>
                <a:lnTo>
                  <a:pt x="84" y="120"/>
                </a:lnTo>
                <a:lnTo>
                  <a:pt x="81" y="120"/>
                </a:lnTo>
                <a:lnTo>
                  <a:pt x="79" y="123"/>
                </a:lnTo>
                <a:lnTo>
                  <a:pt x="79" y="126"/>
                </a:lnTo>
                <a:lnTo>
                  <a:pt x="76" y="131"/>
                </a:lnTo>
                <a:lnTo>
                  <a:pt x="71" y="131"/>
                </a:lnTo>
                <a:lnTo>
                  <a:pt x="68" y="133"/>
                </a:lnTo>
                <a:lnTo>
                  <a:pt x="66" y="133"/>
                </a:lnTo>
                <a:lnTo>
                  <a:pt x="63" y="136"/>
                </a:lnTo>
                <a:lnTo>
                  <a:pt x="60" y="141"/>
                </a:lnTo>
                <a:lnTo>
                  <a:pt x="58" y="144"/>
                </a:lnTo>
                <a:lnTo>
                  <a:pt x="55" y="141"/>
                </a:lnTo>
                <a:lnTo>
                  <a:pt x="53" y="141"/>
                </a:lnTo>
                <a:lnTo>
                  <a:pt x="53" y="139"/>
                </a:lnTo>
                <a:lnTo>
                  <a:pt x="50" y="139"/>
                </a:lnTo>
                <a:lnTo>
                  <a:pt x="50" y="141"/>
                </a:lnTo>
                <a:lnTo>
                  <a:pt x="50" y="144"/>
                </a:lnTo>
                <a:lnTo>
                  <a:pt x="50" y="146"/>
                </a:lnTo>
                <a:lnTo>
                  <a:pt x="47" y="146"/>
                </a:lnTo>
                <a:lnTo>
                  <a:pt x="47" y="149"/>
                </a:lnTo>
                <a:lnTo>
                  <a:pt x="47" y="152"/>
                </a:lnTo>
                <a:lnTo>
                  <a:pt x="47" y="154"/>
                </a:lnTo>
                <a:lnTo>
                  <a:pt x="47" y="157"/>
                </a:lnTo>
                <a:lnTo>
                  <a:pt x="50" y="157"/>
                </a:lnTo>
                <a:lnTo>
                  <a:pt x="50" y="160"/>
                </a:lnTo>
                <a:lnTo>
                  <a:pt x="50" y="162"/>
                </a:lnTo>
                <a:lnTo>
                  <a:pt x="50" y="165"/>
                </a:lnTo>
                <a:lnTo>
                  <a:pt x="47" y="165"/>
                </a:lnTo>
                <a:lnTo>
                  <a:pt x="47" y="167"/>
                </a:lnTo>
                <a:lnTo>
                  <a:pt x="47" y="165"/>
                </a:lnTo>
                <a:lnTo>
                  <a:pt x="45" y="165"/>
                </a:lnTo>
                <a:lnTo>
                  <a:pt x="42" y="165"/>
                </a:lnTo>
                <a:lnTo>
                  <a:pt x="42" y="162"/>
                </a:lnTo>
                <a:lnTo>
                  <a:pt x="42" y="160"/>
                </a:lnTo>
                <a:lnTo>
                  <a:pt x="39" y="160"/>
                </a:lnTo>
                <a:lnTo>
                  <a:pt x="37" y="160"/>
                </a:lnTo>
                <a:lnTo>
                  <a:pt x="34" y="160"/>
                </a:lnTo>
                <a:lnTo>
                  <a:pt x="37" y="162"/>
                </a:lnTo>
                <a:lnTo>
                  <a:pt x="37" y="165"/>
                </a:lnTo>
                <a:lnTo>
                  <a:pt x="37" y="167"/>
                </a:lnTo>
                <a:lnTo>
                  <a:pt x="37" y="173"/>
                </a:lnTo>
                <a:lnTo>
                  <a:pt x="37" y="175"/>
                </a:lnTo>
                <a:lnTo>
                  <a:pt x="34" y="181"/>
                </a:lnTo>
                <a:lnTo>
                  <a:pt x="37" y="183"/>
                </a:lnTo>
                <a:lnTo>
                  <a:pt x="37" y="186"/>
                </a:lnTo>
                <a:lnTo>
                  <a:pt x="34" y="188"/>
                </a:lnTo>
                <a:lnTo>
                  <a:pt x="34" y="191"/>
                </a:lnTo>
                <a:lnTo>
                  <a:pt x="32" y="191"/>
                </a:lnTo>
                <a:lnTo>
                  <a:pt x="32" y="194"/>
                </a:lnTo>
                <a:lnTo>
                  <a:pt x="29" y="194"/>
                </a:lnTo>
                <a:lnTo>
                  <a:pt x="26" y="194"/>
                </a:lnTo>
                <a:lnTo>
                  <a:pt x="24" y="194"/>
                </a:lnTo>
                <a:lnTo>
                  <a:pt x="21" y="194"/>
                </a:lnTo>
                <a:lnTo>
                  <a:pt x="21" y="196"/>
                </a:lnTo>
                <a:lnTo>
                  <a:pt x="24" y="196"/>
                </a:lnTo>
                <a:lnTo>
                  <a:pt x="21" y="199"/>
                </a:lnTo>
                <a:lnTo>
                  <a:pt x="18" y="199"/>
                </a:lnTo>
                <a:lnTo>
                  <a:pt x="18" y="196"/>
                </a:lnTo>
                <a:lnTo>
                  <a:pt x="18" y="194"/>
                </a:lnTo>
                <a:lnTo>
                  <a:pt x="18" y="191"/>
                </a:lnTo>
                <a:lnTo>
                  <a:pt x="16" y="191"/>
                </a:lnTo>
                <a:lnTo>
                  <a:pt x="16" y="188"/>
                </a:lnTo>
                <a:lnTo>
                  <a:pt x="13" y="188"/>
                </a:lnTo>
                <a:lnTo>
                  <a:pt x="11" y="188"/>
                </a:lnTo>
                <a:lnTo>
                  <a:pt x="8" y="188"/>
                </a:lnTo>
                <a:lnTo>
                  <a:pt x="5" y="188"/>
                </a:lnTo>
                <a:lnTo>
                  <a:pt x="8" y="181"/>
                </a:lnTo>
                <a:lnTo>
                  <a:pt x="8" y="175"/>
                </a:lnTo>
                <a:lnTo>
                  <a:pt x="8" y="170"/>
                </a:lnTo>
                <a:lnTo>
                  <a:pt x="5" y="165"/>
                </a:lnTo>
                <a:lnTo>
                  <a:pt x="3" y="162"/>
                </a:lnTo>
                <a:lnTo>
                  <a:pt x="0" y="160"/>
                </a:lnTo>
                <a:lnTo>
                  <a:pt x="3" y="154"/>
                </a:lnTo>
                <a:lnTo>
                  <a:pt x="3" y="149"/>
                </a:lnTo>
                <a:lnTo>
                  <a:pt x="3" y="146"/>
                </a:lnTo>
                <a:lnTo>
                  <a:pt x="3" y="141"/>
                </a:lnTo>
                <a:lnTo>
                  <a:pt x="0" y="139"/>
                </a:lnTo>
                <a:lnTo>
                  <a:pt x="3" y="136"/>
                </a:lnTo>
                <a:lnTo>
                  <a:pt x="3" y="133"/>
                </a:lnTo>
                <a:lnTo>
                  <a:pt x="3" y="128"/>
                </a:lnTo>
                <a:lnTo>
                  <a:pt x="3" y="126"/>
                </a:lnTo>
                <a:lnTo>
                  <a:pt x="5" y="123"/>
                </a:lnTo>
                <a:lnTo>
                  <a:pt x="5" y="120"/>
                </a:lnTo>
                <a:lnTo>
                  <a:pt x="5" y="112"/>
                </a:lnTo>
                <a:lnTo>
                  <a:pt x="5" y="107"/>
                </a:lnTo>
                <a:lnTo>
                  <a:pt x="5" y="105"/>
                </a:lnTo>
                <a:lnTo>
                  <a:pt x="8" y="102"/>
                </a:lnTo>
                <a:lnTo>
                  <a:pt x="11" y="102"/>
                </a:lnTo>
                <a:lnTo>
                  <a:pt x="13" y="102"/>
                </a:lnTo>
                <a:lnTo>
                  <a:pt x="18" y="102"/>
                </a:lnTo>
                <a:lnTo>
                  <a:pt x="18" y="97"/>
                </a:lnTo>
                <a:lnTo>
                  <a:pt x="18" y="91"/>
                </a:lnTo>
                <a:lnTo>
                  <a:pt x="18" y="89"/>
                </a:lnTo>
                <a:lnTo>
                  <a:pt x="21" y="86"/>
                </a:lnTo>
                <a:lnTo>
                  <a:pt x="21" y="84"/>
                </a:lnTo>
                <a:lnTo>
                  <a:pt x="21" y="81"/>
                </a:lnTo>
                <a:lnTo>
                  <a:pt x="24" y="81"/>
                </a:lnTo>
                <a:lnTo>
                  <a:pt x="29" y="81"/>
                </a:lnTo>
                <a:lnTo>
                  <a:pt x="32" y="78"/>
                </a:lnTo>
                <a:lnTo>
                  <a:pt x="37" y="78"/>
                </a:lnTo>
                <a:lnTo>
                  <a:pt x="39" y="78"/>
                </a:lnTo>
                <a:lnTo>
                  <a:pt x="42" y="81"/>
                </a:lnTo>
                <a:lnTo>
                  <a:pt x="47" y="78"/>
                </a:lnTo>
                <a:lnTo>
                  <a:pt x="50" y="78"/>
                </a:lnTo>
                <a:lnTo>
                  <a:pt x="53" y="76"/>
                </a:lnTo>
                <a:lnTo>
                  <a:pt x="58" y="76"/>
                </a:lnTo>
                <a:lnTo>
                  <a:pt x="58" y="73"/>
                </a:lnTo>
                <a:lnTo>
                  <a:pt x="60" y="71"/>
                </a:lnTo>
                <a:lnTo>
                  <a:pt x="60" y="68"/>
                </a:lnTo>
                <a:lnTo>
                  <a:pt x="58" y="63"/>
                </a:lnTo>
                <a:lnTo>
                  <a:pt x="55" y="60"/>
                </a:lnTo>
                <a:lnTo>
                  <a:pt x="55" y="57"/>
                </a:lnTo>
                <a:lnTo>
                  <a:pt x="55" y="52"/>
                </a:lnTo>
                <a:lnTo>
                  <a:pt x="55" y="50"/>
                </a:lnTo>
                <a:lnTo>
                  <a:pt x="53" y="47"/>
                </a:lnTo>
                <a:lnTo>
                  <a:pt x="53" y="44"/>
                </a:lnTo>
                <a:lnTo>
                  <a:pt x="53" y="39"/>
                </a:lnTo>
                <a:lnTo>
                  <a:pt x="53" y="37"/>
                </a:lnTo>
                <a:lnTo>
                  <a:pt x="53" y="34"/>
                </a:lnTo>
                <a:lnTo>
                  <a:pt x="55" y="31"/>
                </a:lnTo>
                <a:lnTo>
                  <a:pt x="58" y="29"/>
                </a:lnTo>
                <a:lnTo>
                  <a:pt x="58" y="26"/>
                </a:lnTo>
                <a:lnTo>
                  <a:pt x="60" y="23"/>
                </a:lnTo>
                <a:lnTo>
                  <a:pt x="63" y="23"/>
                </a:lnTo>
                <a:lnTo>
                  <a:pt x="63" y="21"/>
                </a:lnTo>
                <a:lnTo>
                  <a:pt x="63" y="18"/>
                </a:lnTo>
                <a:lnTo>
                  <a:pt x="66" y="18"/>
                </a:lnTo>
                <a:lnTo>
                  <a:pt x="66" y="16"/>
                </a:lnTo>
                <a:lnTo>
                  <a:pt x="68" y="16"/>
                </a:lnTo>
                <a:lnTo>
                  <a:pt x="71" y="16"/>
                </a:lnTo>
                <a:lnTo>
                  <a:pt x="73" y="16"/>
                </a:lnTo>
                <a:lnTo>
                  <a:pt x="76" y="13"/>
                </a:lnTo>
                <a:lnTo>
                  <a:pt x="79" y="13"/>
                </a:lnTo>
                <a:lnTo>
                  <a:pt x="81" y="13"/>
                </a:lnTo>
                <a:lnTo>
                  <a:pt x="84" y="13"/>
                </a:lnTo>
                <a:lnTo>
                  <a:pt x="84" y="10"/>
                </a:lnTo>
                <a:lnTo>
                  <a:pt x="87" y="10"/>
                </a:lnTo>
                <a:lnTo>
                  <a:pt x="87" y="8"/>
                </a:lnTo>
                <a:lnTo>
                  <a:pt x="89" y="8"/>
                </a:lnTo>
                <a:lnTo>
                  <a:pt x="89" y="5"/>
                </a:lnTo>
                <a:lnTo>
                  <a:pt x="92" y="2"/>
                </a:lnTo>
                <a:lnTo>
                  <a:pt x="92" y="0"/>
                </a:lnTo>
                <a:lnTo>
                  <a:pt x="92" y="2"/>
                </a:lnTo>
                <a:lnTo>
                  <a:pt x="94" y="2"/>
                </a:lnTo>
                <a:lnTo>
                  <a:pt x="94" y="5"/>
                </a:lnTo>
                <a:lnTo>
                  <a:pt x="97" y="8"/>
                </a:lnTo>
                <a:lnTo>
                  <a:pt x="97" y="10"/>
                </a:lnTo>
                <a:lnTo>
                  <a:pt x="100" y="13"/>
                </a:lnTo>
                <a:lnTo>
                  <a:pt x="102" y="13"/>
                </a:lnTo>
                <a:lnTo>
                  <a:pt x="102" y="16"/>
                </a:lnTo>
                <a:lnTo>
                  <a:pt x="105" y="16"/>
                </a:lnTo>
                <a:lnTo>
                  <a:pt x="105" y="18"/>
                </a:lnTo>
                <a:lnTo>
                  <a:pt x="107" y="18"/>
                </a:lnTo>
                <a:lnTo>
                  <a:pt x="107" y="21"/>
                </a:lnTo>
                <a:lnTo>
                  <a:pt x="110" y="23"/>
                </a:lnTo>
                <a:lnTo>
                  <a:pt x="113" y="26"/>
                </a:lnTo>
                <a:lnTo>
                  <a:pt x="113" y="29"/>
                </a:lnTo>
                <a:lnTo>
                  <a:pt x="113" y="31"/>
                </a:lnTo>
                <a:lnTo>
                  <a:pt x="113" y="34"/>
                </a:lnTo>
                <a:lnTo>
                  <a:pt x="110" y="34"/>
                </a:lnTo>
                <a:lnTo>
                  <a:pt x="110" y="37"/>
                </a:lnTo>
                <a:lnTo>
                  <a:pt x="110" y="39"/>
                </a:lnTo>
                <a:lnTo>
                  <a:pt x="110" y="42"/>
                </a:lnTo>
                <a:lnTo>
                  <a:pt x="110" y="44"/>
                </a:lnTo>
                <a:lnTo>
                  <a:pt x="113" y="44"/>
                </a:lnTo>
                <a:lnTo>
                  <a:pt x="113" y="47"/>
                </a:lnTo>
                <a:lnTo>
                  <a:pt x="115" y="47"/>
                </a:lnTo>
                <a:lnTo>
                  <a:pt x="115" y="50"/>
                </a:lnTo>
                <a:lnTo>
                  <a:pt x="121" y="50"/>
                </a:lnTo>
                <a:lnTo>
                  <a:pt x="123" y="52"/>
                </a:lnTo>
                <a:lnTo>
                  <a:pt x="126" y="52"/>
                </a:lnTo>
                <a:lnTo>
                  <a:pt x="128" y="55"/>
                </a:lnTo>
                <a:lnTo>
                  <a:pt x="128" y="57"/>
                </a:lnTo>
                <a:lnTo>
                  <a:pt x="128" y="60"/>
                </a:lnTo>
                <a:lnTo>
                  <a:pt x="128" y="63"/>
                </a:lnTo>
                <a:lnTo>
                  <a:pt x="128" y="65"/>
                </a:lnTo>
                <a:lnTo>
                  <a:pt x="128" y="68"/>
                </a:lnTo>
                <a:lnTo>
                  <a:pt x="128" y="71"/>
                </a:lnTo>
                <a:lnTo>
                  <a:pt x="131" y="71"/>
                </a:lnTo>
                <a:lnTo>
                  <a:pt x="134" y="71"/>
                </a:lnTo>
                <a:lnTo>
                  <a:pt x="134" y="73"/>
                </a:lnTo>
                <a:lnTo>
                  <a:pt x="136" y="73"/>
                </a:lnTo>
                <a:lnTo>
                  <a:pt x="136" y="76"/>
                </a:lnTo>
                <a:lnTo>
                  <a:pt x="139" y="78"/>
                </a:lnTo>
                <a:lnTo>
                  <a:pt x="142" y="78"/>
                </a:lnTo>
                <a:lnTo>
                  <a:pt x="144" y="81"/>
                </a:lnTo>
                <a:lnTo>
                  <a:pt x="144" y="84"/>
                </a:lnTo>
                <a:lnTo>
                  <a:pt x="147" y="86"/>
                </a:lnTo>
                <a:lnTo>
                  <a:pt x="147" y="89"/>
                </a:lnTo>
                <a:lnTo>
                  <a:pt x="147" y="91"/>
                </a:lnTo>
                <a:lnTo>
                  <a:pt x="149" y="94"/>
                </a:lnTo>
                <a:lnTo>
                  <a:pt x="149" y="97"/>
                </a:lnTo>
                <a:lnTo>
                  <a:pt x="149" y="99"/>
                </a:lnTo>
                <a:lnTo>
                  <a:pt x="149" y="102"/>
                </a:lnTo>
                <a:lnTo>
                  <a:pt x="149" y="105"/>
                </a:lnTo>
                <a:lnTo>
                  <a:pt x="149" y="107"/>
                </a:lnTo>
                <a:lnTo>
                  <a:pt x="149" y="110"/>
                </a:lnTo>
                <a:lnTo>
                  <a:pt x="149" y="112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Olaya" textlink="">
        <xdr:nvSpPr>
          <xdr:cNvPr id="340" name="05501">
            <a:extLst>
              <a:ext uri="{FF2B5EF4-FFF2-40B4-BE49-F238E27FC236}">
                <a16:creationId xmlns:a16="http://schemas.microsoft.com/office/drawing/2014/main" id="{00000000-0008-0000-0300-000054010000}"/>
              </a:ext>
            </a:extLst>
          </xdr:cNvPr>
          <xdr:cNvSpPr>
            <a:spLocks/>
          </xdr:cNvSpPr>
        </xdr:nvSpPr>
        <xdr:spPr bwMode="auto">
          <a:xfrm>
            <a:off x="8226428" y="3835394"/>
            <a:ext cx="168275" cy="203199"/>
          </a:xfrm>
          <a:custGeom>
            <a:avLst/>
            <a:gdLst>
              <a:gd name="T0" fmla="*/ 0 w 89"/>
              <a:gd name="T1" fmla="*/ 15 h 107"/>
              <a:gd name="T2" fmla="*/ 0 w 89"/>
              <a:gd name="T3" fmla="*/ 13 h 107"/>
              <a:gd name="T4" fmla="*/ 0 w 89"/>
              <a:gd name="T5" fmla="*/ 10 h 107"/>
              <a:gd name="T6" fmla="*/ 2 w 89"/>
              <a:gd name="T7" fmla="*/ 8 h 107"/>
              <a:gd name="T8" fmla="*/ 5 w 89"/>
              <a:gd name="T9" fmla="*/ 5 h 107"/>
              <a:gd name="T10" fmla="*/ 5 w 89"/>
              <a:gd name="T11" fmla="*/ 8 h 107"/>
              <a:gd name="T12" fmla="*/ 8 w 89"/>
              <a:gd name="T13" fmla="*/ 8 h 107"/>
              <a:gd name="T14" fmla="*/ 8 w 89"/>
              <a:gd name="T15" fmla="*/ 8 h 107"/>
              <a:gd name="T16" fmla="*/ 10 w 89"/>
              <a:gd name="T17" fmla="*/ 8 h 107"/>
              <a:gd name="T18" fmla="*/ 13 w 89"/>
              <a:gd name="T19" fmla="*/ 10 h 107"/>
              <a:gd name="T20" fmla="*/ 15 w 89"/>
              <a:gd name="T21" fmla="*/ 8 h 107"/>
              <a:gd name="T22" fmla="*/ 21 w 89"/>
              <a:gd name="T23" fmla="*/ 8 h 107"/>
              <a:gd name="T24" fmla="*/ 26 w 89"/>
              <a:gd name="T25" fmla="*/ 5 h 107"/>
              <a:gd name="T26" fmla="*/ 29 w 89"/>
              <a:gd name="T27" fmla="*/ 2 h 107"/>
              <a:gd name="T28" fmla="*/ 31 w 89"/>
              <a:gd name="T29" fmla="*/ 0 h 107"/>
              <a:gd name="T30" fmla="*/ 34 w 89"/>
              <a:gd name="T31" fmla="*/ 0 h 107"/>
              <a:gd name="T32" fmla="*/ 39 w 89"/>
              <a:gd name="T33" fmla="*/ 0 h 107"/>
              <a:gd name="T34" fmla="*/ 42 w 89"/>
              <a:gd name="T35" fmla="*/ 0 h 107"/>
              <a:gd name="T36" fmla="*/ 57 w 89"/>
              <a:gd name="T37" fmla="*/ 13 h 107"/>
              <a:gd name="T38" fmla="*/ 63 w 89"/>
              <a:gd name="T39" fmla="*/ 13 h 107"/>
              <a:gd name="T40" fmla="*/ 68 w 89"/>
              <a:gd name="T41" fmla="*/ 15 h 107"/>
              <a:gd name="T42" fmla="*/ 70 w 89"/>
              <a:gd name="T43" fmla="*/ 15 h 107"/>
              <a:gd name="T44" fmla="*/ 76 w 89"/>
              <a:gd name="T45" fmla="*/ 10 h 107"/>
              <a:gd name="T46" fmla="*/ 81 w 89"/>
              <a:gd name="T47" fmla="*/ 10 h 107"/>
              <a:gd name="T48" fmla="*/ 86 w 89"/>
              <a:gd name="T49" fmla="*/ 10 h 107"/>
              <a:gd name="T50" fmla="*/ 89 w 89"/>
              <a:gd name="T51" fmla="*/ 15 h 107"/>
              <a:gd name="T52" fmla="*/ 89 w 89"/>
              <a:gd name="T53" fmla="*/ 21 h 107"/>
              <a:gd name="T54" fmla="*/ 86 w 89"/>
              <a:gd name="T55" fmla="*/ 31 h 107"/>
              <a:gd name="T56" fmla="*/ 84 w 89"/>
              <a:gd name="T57" fmla="*/ 36 h 107"/>
              <a:gd name="T58" fmla="*/ 81 w 89"/>
              <a:gd name="T59" fmla="*/ 36 h 107"/>
              <a:gd name="T60" fmla="*/ 81 w 89"/>
              <a:gd name="T61" fmla="*/ 36 h 107"/>
              <a:gd name="T62" fmla="*/ 78 w 89"/>
              <a:gd name="T63" fmla="*/ 39 h 107"/>
              <a:gd name="T64" fmla="*/ 76 w 89"/>
              <a:gd name="T65" fmla="*/ 39 h 107"/>
              <a:gd name="T66" fmla="*/ 73 w 89"/>
              <a:gd name="T67" fmla="*/ 39 h 107"/>
              <a:gd name="T68" fmla="*/ 73 w 89"/>
              <a:gd name="T69" fmla="*/ 39 h 107"/>
              <a:gd name="T70" fmla="*/ 73 w 89"/>
              <a:gd name="T71" fmla="*/ 39 h 107"/>
              <a:gd name="T72" fmla="*/ 68 w 89"/>
              <a:gd name="T73" fmla="*/ 42 h 107"/>
              <a:gd name="T74" fmla="*/ 65 w 89"/>
              <a:gd name="T75" fmla="*/ 42 h 107"/>
              <a:gd name="T76" fmla="*/ 65 w 89"/>
              <a:gd name="T77" fmla="*/ 42 h 107"/>
              <a:gd name="T78" fmla="*/ 63 w 89"/>
              <a:gd name="T79" fmla="*/ 44 h 107"/>
              <a:gd name="T80" fmla="*/ 60 w 89"/>
              <a:gd name="T81" fmla="*/ 44 h 107"/>
              <a:gd name="T82" fmla="*/ 60 w 89"/>
              <a:gd name="T83" fmla="*/ 49 h 107"/>
              <a:gd name="T84" fmla="*/ 57 w 89"/>
              <a:gd name="T85" fmla="*/ 49 h 107"/>
              <a:gd name="T86" fmla="*/ 55 w 89"/>
              <a:gd name="T87" fmla="*/ 52 h 107"/>
              <a:gd name="T88" fmla="*/ 52 w 89"/>
              <a:gd name="T89" fmla="*/ 57 h 107"/>
              <a:gd name="T90" fmla="*/ 52 w 89"/>
              <a:gd name="T91" fmla="*/ 78 h 107"/>
              <a:gd name="T92" fmla="*/ 55 w 89"/>
              <a:gd name="T93" fmla="*/ 102 h 107"/>
              <a:gd name="T94" fmla="*/ 29 w 89"/>
              <a:gd name="T95" fmla="*/ 104 h 107"/>
              <a:gd name="T96" fmla="*/ 21 w 89"/>
              <a:gd name="T97" fmla="*/ 102 h 107"/>
              <a:gd name="T98" fmla="*/ 23 w 89"/>
              <a:gd name="T99" fmla="*/ 97 h 107"/>
              <a:gd name="T100" fmla="*/ 21 w 89"/>
              <a:gd name="T101" fmla="*/ 76 h 107"/>
              <a:gd name="T102" fmla="*/ 18 w 89"/>
              <a:gd name="T103" fmla="*/ 63 h 107"/>
              <a:gd name="T104" fmla="*/ 13 w 89"/>
              <a:gd name="T105" fmla="*/ 55 h 107"/>
              <a:gd name="T106" fmla="*/ 8 w 89"/>
              <a:gd name="T107" fmla="*/ 36 h 107"/>
              <a:gd name="T108" fmla="*/ 2 w 89"/>
              <a:gd name="T109" fmla="*/ 23 h 107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89" h="107">
                <a:moveTo>
                  <a:pt x="0" y="21"/>
                </a:moveTo>
                <a:lnTo>
                  <a:pt x="0" y="21"/>
                </a:lnTo>
                <a:lnTo>
                  <a:pt x="0" y="18"/>
                </a:lnTo>
                <a:lnTo>
                  <a:pt x="0" y="15"/>
                </a:lnTo>
                <a:lnTo>
                  <a:pt x="0" y="13"/>
                </a:lnTo>
                <a:lnTo>
                  <a:pt x="0" y="10"/>
                </a:lnTo>
                <a:lnTo>
                  <a:pt x="0" y="8"/>
                </a:lnTo>
                <a:lnTo>
                  <a:pt x="2" y="8"/>
                </a:lnTo>
                <a:lnTo>
                  <a:pt x="2" y="5"/>
                </a:lnTo>
                <a:lnTo>
                  <a:pt x="5" y="5"/>
                </a:lnTo>
                <a:lnTo>
                  <a:pt x="5" y="8"/>
                </a:lnTo>
                <a:lnTo>
                  <a:pt x="8" y="8"/>
                </a:lnTo>
                <a:lnTo>
                  <a:pt x="10" y="8"/>
                </a:lnTo>
                <a:lnTo>
                  <a:pt x="10" y="10"/>
                </a:lnTo>
                <a:lnTo>
                  <a:pt x="10" y="8"/>
                </a:lnTo>
                <a:lnTo>
                  <a:pt x="13" y="8"/>
                </a:lnTo>
                <a:lnTo>
                  <a:pt x="13" y="10"/>
                </a:lnTo>
                <a:lnTo>
                  <a:pt x="15" y="8"/>
                </a:lnTo>
                <a:lnTo>
                  <a:pt x="18" y="8"/>
                </a:lnTo>
                <a:lnTo>
                  <a:pt x="21" y="8"/>
                </a:lnTo>
                <a:lnTo>
                  <a:pt x="23" y="8"/>
                </a:lnTo>
                <a:lnTo>
                  <a:pt x="26" y="8"/>
                </a:lnTo>
                <a:lnTo>
                  <a:pt x="26" y="5"/>
                </a:lnTo>
                <a:lnTo>
                  <a:pt x="29" y="5"/>
                </a:lnTo>
                <a:lnTo>
                  <a:pt x="29" y="2"/>
                </a:lnTo>
                <a:lnTo>
                  <a:pt x="31" y="0"/>
                </a:lnTo>
                <a:lnTo>
                  <a:pt x="34" y="0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2"/>
                </a:lnTo>
                <a:lnTo>
                  <a:pt x="47" y="5"/>
                </a:lnTo>
                <a:lnTo>
                  <a:pt x="50" y="8"/>
                </a:lnTo>
                <a:lnTo>
                  <a:pt x="55" y="10"/>
                </a:lnTo>
                <a:lnTo>
                  <a:pt x="57" y="13"/>
                </a:lnTo>
                <a:lnTo>
                  <a:pt x="60" y="15"/>
                </a:lnTo>
                <a:lnTo>
                  <a:pt x="63" y="13"/>
                </a:lnTo>
                <a:lnTo>
                  <a:pt x="65" y="13"/>
                </a:lnTo>
                <a:lnTo>
                  <a:pt x="68" y="13"/>
                </a:lnTo>
                <a:lnTo>
                  <a:pt x="68" y="15"/>
                </a:lnTo>
                <a:lnTo>
                  <a:pt x="70" y="15"/>
                </a:lnTo>
                <a:lnTo>
                  <a:pt x="73" y="15"/>
                </a:lnTo>
                <a:lnTo>
                  <a:pt x="73" y="13"/>
                </a:lnTo>
                <a:lnTo>
                  <a:pt x="76" y="13"/>
                </a:lnTo>
                <a:lnTo>
                  <a:pt x="76" y="10"/>
                </a:lnTo>
                <a:lnTo>
                  <a:pt x="78" y="10"/>
                </a:lnTo>
                <a:lnTo>
                  <a:pt x="81" y="10"/>
                </a:lnTo>
                <a:lnTo>
                  <a:pt x="84" y="10"/>
                </a:lnTo>
                <a:lnTo>
                  <a:pt x="86" y="10"/>
                </a:lnTo>
                <a:lnTo>
                  <a:pt x="86" y="13"/>
                </a:lnTo>
                <a:lnTo>
                  <a:pt x="89" y="13"/>
                </a:lnTo>
                <a:lnTo>
                  <a:pt x="89" y="15"/>
                </a:lnTo>
                <a:lnTo>
                  <a:pt x="89" y="18"/>
                </a:lnTo>
                <a:lnTo>
                  <a:pt x="89" y="21"/>
                </a:lnTo>
                <a:lnTo>
                  <a:pt x="89" y="23"/>
                </a:lnTo>
                <a:lnTo>
                  <a:pt x="89" y="26"/>
                </a:lnTo>
                <a:lnTo>
                  <a:pt x="89" y="28"/>
                </a:lnTo>
                <a:lnTo>
                  <a:pt x="86" y="31"/>
                </a:lnTo>
                <a:lnTo>
                  <a:pt x="86" y="34"/>
                </a:lnTo>
                <a:lnTo>
                  <a:pt x="84" y="34"/>
                </a:lnTo>
                <a:lnTo>
                  <a:pt x="84" y="36"/>
                </a:lnTo>
                <a:lnTo>
                  <a:pt x="81" y="36"/>
                </a:lnTo>
                <a:lnTo>
                  <a:pt x="81" y="39"/>
                </a:lnTo>
                <a:lnTo>
                  <a:pt x="78" y="39"/>
                </a:lnTo>
                <a:lnTo>
                  <a:pt x="76" y="39"/>
                </a:lnTo>
                <a:lnTo>
                  <a:pt x="73" y="39"/>
                </a:lnTo>
                <a:lnTo>
                  <a:pt x="70" y="42"/>
                </a:lnTo>
                <a:lnTo>
                  <a:pt x="68" y="42"/>
                </a:lnTo>
                <a:lnTo>
                  <a:pt x="65" y="42"/>
                </a:lnTo>
                <a:lnTo>
                  <a:pt x="63" y="42"/>
                </a:lnTo>
                <a:lnTo>
                  <a:pt x="63" y="44"/>
                </a:lnTo>
                <a:lnTo>
                  <a:pt x="60" y="44"/>
                </a:lnTo>
                <a:lnTo>
                  <a:pt x="60" y="47"/>
                </a:lnTo>
                <a:lnTo>
                  <a:pt x="60" y="49"/>
                </a:lnTo>
                <a:lnTo>
                  <a:pt x="57" y="49"/>
                </a:lnTo>
                <a:lnTo>
                  <a:pt x="55" y="52"/>
                </a:lnTo>
                <a:lnTo>
                  <a:pt x="55" y="55"/>
                </a:lnTo>
                <a:lnTo>
                  <a:pt x="52" y="57"/>
                </a:lnTo>
                <a:lnTo>
                  <a:pt x="50" y="60"/>
                </a:lnTo>
                <a:lnTo>
                  <a:pt x="50" y="63"/>
                </a:lnTo>
                <a:lnTo>
                  <a:pt x="50" y="65"/>
                </a:lnTo>
                <a:lnTo>
                  <a:pt x="50" y="70"/>
                </a:lnTo>
                <a:lnTo>
                  <a:pt x="50" y="73"/>
                </a:lnTo>
                <a:lnTo>
                  <a:pt x="52" y="76"/>
                </a:lnTo>
                <a:lnTo>
                  <a:pt x="52" y="78"/>
                </a:lnTo>
                <a:lnTo>
                  <a:pt x="52" y="83"/>
                </a:lnTo>
                <a:lnTo>
                  <a:pt x="52" y="86"/>
                </a:lnTo>
                <a:lnTo>
                  <a:pt x="55" y="89"/>
                </a:lnTo>
                <a:lnTo>
                  <a:pt x="57" y="94"/>
                </a:lnTo>
                <a:lnTo>
                  <a:pt x="57" y="97"/>
                </a:lnTo>
                <a:lnTo>
                  <a:pt x="55" y="99"/>
                </a:lnTo>
                <a:lnTo>
                  <a:pt x="55" y="102"/>
                </a:lnTo>
                <a:lnTo>
                  <a:pt x="50" y="102"/>
                </a:lnTo>
                <a:lnTo>
                  <a:pt x="47" y="104"/>
                </a:lnTo>
                <a:lnTo>
                  <a:pt x="44" y="104"/>
                </a:lnTo>
                <a:lnTo>
                  <a:pt x="39" y="107"/>
                </a:lnTo>
                <a:lnTo>
                  <a:pt x="36" y="104"/>
                </a:lnTo>
                <a:lnTo>
                  <a:pt x="34" y="104"/>
                </a:lnTo>
                <a:lnTo>
                  <a:pt x="29" y="104"/>
                </a:lnTo>
                <a:lnTo>
                  <a:pt x="26" y="107"/>
                </a:lnTo>
                <a:lnTo>
                  <a:pt x="21" y="107"/>
                </a:lnTo>
                <a:lnTo>
                  <a:pt x="18" y="107"/>
                </a:lnTo>
                <a:lnTo>
                  <a:pt x="21" y="104"/>
                </a:lnTo>
                <a:lnTo>
                  <a:pt x="21" y="102"/>
                </a:lnTo>
                <a:lnTo>
                  <a:pt x="23" y="99"/>
                </a:lnTo>
                <a:lnTo>
                  <a:pt x="23" y="97"/>
                </a:lnTo>
                <a:lnTo>
                  <a:pt x="23" y="94"/>
                </a:lnTo>
                <a:lnTo>
                  <a:pt x="23" y="91"/>
                </a:lnTo>
                <a:lnTo>
                  <a:pt x="21" y="86"/>
                </a:lnTo>
                <a:lnTo>
                  <a:pt x="18" y="83"/>
                </a:lnTo>
                <a:lnTo>
                  <a:pt x="21" y="78"/>
                </a:lnTo>
                <a:lnTo>
                  <a:pt x="21" y="76"/>
                </a:lnTo>
                <a:lnTo>
                  <a:pt x="23" y="73"/>
                </a:lnTo>
                <a:lnTo>
                  <a:pt x="21" y="68"/>
                </a:lnTo>
                <a:lnTo>
                  <a:pt x="21" y="65"/>
                </a:lnTo>
                <a:lnTo>
                  <a:pt x="18" y="63"/>
                </a:lnTo>
                <a:lnTo>
                  <a:pt x="15" y="60"/>
                </a:lnTo>
                <a:lnTo>
                  <a:pt x="15" y="57"/>
                </a:lnTo>
                <a:lnTo>
                  <a:pt x="15" y="55"/>
                </a:lnTo>
                <a:lnTo>
                  <a:pt x="13" y="55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10" y="42"/>
                </a:lnTo>
                <a:lnTo>
                  <a:pt x="8" y="39"/>
                </a:lnTo>
                <a:lnTo>
                  <a:pt x="8" y="36"/>
                </a:lnTo>
                <a:lnTo>
                  <a:pt x="8" y="34"/>
                </a:lnTo>
                <a:lnTo>
                  <a:pt x="8" y="31"/>
                </a:lnTo>
                <a:lnTo>
                  <a:pt x="5" y="28"/>
                </a:lnTo>
                <a:lnTo>
                  <a:pt x="5" y="26"/>
                </a:lnTo>
                <a:lnTo>
                  <a:pt x="5" y="23"/>
                </a:lnTo>
                <a:lnTo>
                  <a:pt x="2" y="23"/>
                </a:lnTo>
                <a:lnTo>
                  <a:pt x="0" y="21"/>
                </a:lnTo>
                <a:close/>
              </a:path>
            </a:pathLst>
          </a:custGeom>
          <a:solidFill>
            <a:srgbClr val="0099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JoséLaMontaña" textlink="">
        <xdr:nvSpPr>
          <xdr:cNvPr id="341" name="05658">
            <a:extLst>
              <a:ext uri="{FF2B5EF4-FFF2-40B4-BE49-F238E27FC236}">
                <a16:creationId xmlns:a16="http://schemas.microsoft.com/office/drawing/2014/main" id="{00000000-0008-0000-0300-000055010000}"/>
              </a:ext>
            </a:extLst>
          </xdr:cNvPr>
          <xdr:cNvSpPr>
            <a:spLocks/>
          </xdr:cNvSpPr>
        </xdr:nvSpPr>
        <xdr:spPr bwMode="auto">
          <a:xfrm>
            <a:off x="8369302" y="3484557"/>
            <a:ext cx="184150" cy="227013"/>
          </a:xfrm>
          <a:custGeom>
            <a:avLst/>
            <a:gdLst>
              <a:gd name="T0" fmla="*/ 0 w 97"/>
              <a:gd name="T1" fmla="*/ 65 h 120"/>
              <a:gd name="T2" fmla="*/ 0 w 97"/>
              <a:gd name="T3" fmla="*/ 63 h 120"/>
              <a:gd name="T4" fmla="*/ 0 w 97"/>
              <a:gd name="T5" fmla="*/ 57 h 120"/>
              <a:gd name="T6" fmla="*/ 2 w 97"/>
              <a:gd name="T7" fmla="*/ 52 h 120"/>
              <a:gd name="T8" fmla="*/ 5 w 97"/>
              <a:gd name="T9" fmla="*/ 52 h 120"/>
              <a:gd name="T10" fmla="*/ 8 w 97"/>
              <a:gd name="T11" fmla="*/ 50 h 120"/>
              <a:gd name="T12" fmla="*/ 5 w 97"/>
              <a:gd name="T13" fmla="*/ 44 h 120"/>
              <a:gd name="T14" fmla="*/ 8 w 97"/>
              <a:gd name="T15" fmla="*/ 31 h 120"/>
              <a:gd name="T16" fmla="*/ 10 w 97"/>
              <a:gd name="T17" fmla="*/ 16 h 120"/>
              <a:gd name="T18" fmla="*/ 13 w 97"/>
              <a:gd name="T19" fmla="*/ 10 h 120"/>
              <a:gd name="T20" fmla="*/ 18 w 97"/>
              <a:gd name="T21" fmla="*/ 8 h 120"/>
              <a:gd name="T22" fmla="*/ 21 w 97"/>
              <a:gd name="T23" fmla="*/ 8 h 120"/>
              <a:gd name="T24" fmla="*/ 21 w 97"/>
              <a:gd name="T25" fmla="*/ 8 h 120"/>
              <a:gd name="T26" fmla="*/ 23 w 97"/>
              <a:gd name="T27" fmla="*/ 10 h 120"/>
              <a:gd name="T28" fmla="*/ 23 w 97"/>
              <a:gd name="T29" fmla="*/ 10 h 120"/>
              <a:gd name="T30" fmla="*/ 28 w 97"/>
              <a:gd name="T31" fmla="*/ 2 h 120"/>
              <a:gd name="T32" fmla="*/ 49 w 97"/>
              <a:gd name="T33" fmla="*/ 5 h 120"/>
              <a:gd name="T34" fmla="*/ 63 w 97"/>
              <a:gd name="T35" fmla="*/ 0 h 120"/>
              <a:gd name="T36" fmla="*/ 73 w 97"/>
              <a:gd name="T37" fmla="*/ 10 h 120"/>
              <a:gd name="T38" fmla="*/ 81 w 97"/>
              <a:gd name="T39" fmla="*/ 23 h 120"/>
              <a:gd name="T40" fmla="*/ 83 w 97"/>
              <a:gd name="T41" fmla="*/ 36 h 120"/>
              <a:gd name="T42" fmla="*/ 89 w 97"/>
              <a:gd name="T43" fmla="*/ 50 h 120"/>
              <a:gd name="T44" fmla="*/ 97 w 97"/>
              <a:gd name="T45" fmla="*/ 63 h 120"/>
              <a:gd name="T46" fmla="*/ 97 w 97"/>
              <a:gd name="T47" fmla="*/ 65 h 120"/>
              <a:gd name="T48" fmla="*/ 97 w 97"/>
              <a:gd name="T49" fmla="*/ 68 h 120"/>
              <a:gd name="T50" fmla="*/ 94 w 97"/>
              <a:gd name="T51" fmla="*/ 70 h 120"/>
              <a:gd name="T52" fmla="*/ 94 w 97"/>
              <a:gd name="T53" fmla="*/ 73 h 120"/>
              <a:gd name="T54" fmla="*/ 94 w 97"/>
              <a:gd name="T55" fmla="*/ 73 h 120"/>
              <a:gd name="T56" fmla="*/ 94 w 97"/>
              <a:gd name="T57" fmla="*/ 73 h 120"/>
              <a:gd name="T58" fmla="*/ 94 w 97"/>
              <a:gd name="T59" fmla="*/ 76 h 120"/>
              <a:gd name="T60" fmla="*/ 91 w 97"/>
              <a:gd name="T61" fmla="*/ 76 h 120"/>
              <a:gd name="T62" fmla="*/ 91 w 97"/>
              <a:gd name="T63" fmla="*/ 76 h 120"/>
              <a:gd name="T64" fmla="*/ 91 w 97"/>
              <a:gd name="T65" fmla="*/ 76 h 120"/>
              <a:gd name="T66" fmla="*/ 89 w 97"/>
              <a:gd name="T67" fmla="*/ 78 h 120"/>
              <a:gd name="T68" fmla="*/ 89 w 97"/>
              <a:gd name="T69" fmla="*/ 78 h 120"/>
              <a:gd name="T70" fmla="*/ 89 w 97"/>
              <a:gd name="T71" fmla="*/ 81 h 120"/>
              <a:gd name="T72" fmla="*/ 89 w 97"/>
              <a:gd name="T73" fmla="*/ 81 h 120"/>
              <a:gd name="T74" fmla="*/ 89 w 97"/>
              <a:gd name="T75" fmla="*/ 81 h 120"/>
              <a:gd name="T76" fmla="*/ 83 w 97"/>
              <a:gd name="T77" fmla="*/ 76 h 120"/>
              <a:gd name="T78" fmla="*/ 78 w 97"/>
              <a:gd name="T79" fmla="*/ 81 h 120"/>
              <a:gd name="T80" fmla="*/ 73 w 97"/>
              <a:gd name="T81" fmla="*/ 86 h 120"/>
              <a:gd name="T82" fmla="*/ 68 w 97"/>
              <a:gd name="T83" fmla="*/ 89 h 120"/>
              <a:gd name="T84" fmla="*/ 65 w 97"/>
              <a:gd name="T85" fmla="*/ 94 h 120"/>
              <a:gd name="T86" fmla="*/ 63 w 97"/>
              <a:gd name="T87" fmla="*/ 99 h 120"/>
              <a:gd name="T88" fmla="*/ 57 w 97"/>
              <a:gd name="T89" fmla="*/ 99 h 120"/>
              <a:gd name="T90" fmla="*/ 55 w 97"/>
              <a:gd name="T91" fmla="*/ 102 h 120"/>
              <a:gd name="T92" fmla="*/ 55 w 97"/>
              <a:gd name="T93" fmla="*/ 115 h 120"/>
              <a:gd name="T94" fmla="*/ 49 w 97"/>
              <a:gd name="T95" fmla="*/ 118 h 120"/>
              <a:gd name="T96" fmla="*/ 47 w 97"/>
              <a:gd name="T97" fmla="*/ 118 h 120"/>
              <a:gd name="T98" fmla="*/ 47 w 97"/>
              <a:gd name="T99" fmla="*/ 112 h 120"/>
              <a:gd name="T100" fmla="*/ 42 w 97"/>
              <a:gd name="T101" fmla="*/ 107 h 120"/>
              <a:gd name="T102" fmla="*/ 34 w 97"/>
              <a:gd name="T103" fmla="*/ 107 h 120"/>
              <a:gd name="T104" fmla="*/ 31 w 97"/>
              <a:gd name="T105" fmla="*/ 105 h 120"/>
              <a:gd name="T106" fmla="*/ 5 w 97"/>
              <a:gd name="T107" fmla="*/ 73 h 120"/>
              <a:gd name="T108" fmla="*/ 0 w 97"/>
              <a:gd name="T109" fmla="*/ 68 h 120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97" h="120">
                <a:moveTo>
                  <a:pt x="0" y="68"/>
                </a:moveTo>
                <a:lnTo>
                  <a:pt x="0" y="68"/>
                </a:lnTo>
                <a:lnTo>
                  <a:pt x="0" y="65"/>
                </a:lnTo>
                <a:lnTo>
                  <a:pt x="0" y="63"/>
                </a:lnTo>
                <a:lnTo>
                  <a:pt x="0" y="60"/>
                </a:lnTo>
                <a:lnTo>
                  <a:pt x="0" y="57"/>
                </a:lnTo>
                <a:lnTo>
                  <a:pt x="2" y="55"/>
                </a:lnTo>
                <a:lnTo>
                  <a:pt x="2" y="52"/>
                </a:lnTo>
                <a:lnTo>
                  <a:pt x="5" y="52"/>
                </a:lnTo>
                <a:lnTo>
                  <a:pt x="8" y="52"/>
                </a:lnTo>
                <a:lnTo>
                  <a:pt x="8" y="50"/>
                </a:lnTo>
                <a:lnTo>
                  <a:pt x="8" y="47"/>
                </a:lnTo>
                <a:lnTo>
                  <a:pt x="5" y="47"/>
                </a:lnTo>
                <a:lnTo>
                  <a:pt x="5" y="44"/>
                </a:lnTo>
                <a:lnTo>
                  <a:pt x="5" y="36"/>
                </a:lnTo>
                <a:lnTo>
                  <a:pt x="5" y="34"/>
                </a:lnTo>
                <a:lnTo>
                  <a:pt x="8" y="31"/>
                </a:lnTo>
                <a:lnTo>
                  <a:pt x="8" y="26"/>
                </a:lnTo>
                <a:lnTo>
                  <a:pt x="10" y="21"/>
                </a:lnTo>
                <a:lnTo>
                  <a:pt x="10" y="16"/>
                </a:lnTo>
                <a:lnTo>
                  <a:pt x="10" y="13"/>
                </a:lnTo>
                <a:lnTo>
                  <a:pt x="13" y="10"/>
                </a:lnTo>
                <a:lnTo>
                  <a:pt x="15" y="10"/>
                </a:lnTo>
                <a:lnTo>
                  <a:pt x="15" y="8"/>
                </a:lnTo>
                <a:lnTo>
                  <a:pt x="18" y="8"/>
                </a:lnTo>
                <a:lnTo>
                  <a:pt x="21" y="8"/>
                </a:lnTo>
                <a:lnTo>
                  <a:pt x="23" y="8"/>
                </a:lnTo>
                <a:lnTo>
                  <a:pt x="23" y="10"/>
                </a:lnTo>
                <a:lnTo>
                  <a:pt x="23" y="8"/>
                </a:lnTo>
                <a:lnTo>
                  <a:pt x="26" y="5"/>
                </a:lnTo>
                <a:lnTo>
                  <a:pt x="28" y="2"/>
                </a:lnTo>
                <a:lnTo>
                  <a:pt x="31" y="0"/>
                </a:lnTo>
                <a:lnTo>
                  <a:pt x="49" y="5"/>
                </a:lnTo>
                <a:lnTo>
                  <a:pt x="57" y="5"/>
                </a:lnTo>
                <a:lnTo>
                  <a:pt x="60" y="2"/>
                </a:lnTo>
                <a:lnTo>
                  <a:pt x="63" y="0"/>
                </a:lnTo>
                <a:lnTo>
                  <a:pt x="68" y="2"/>
                </a:lnTo>
                <a:lnTo>
                  <a:pt x="70" y="2"/>
                </a:lnTo>
                <a:lnTo>
                  <a:pt x="73" y="5"/>
                </a:lnTo>
                <a:lnTo>
                  <a:pt x="73" y="10"/>
                </a:lnTo>
                <a:lnTo>
                  <a:pt x="76" y="13"/>
                </a:lnTo>
                <a:lnTo>
                  <a:pt x="73" y="16"/>
                </a:lnTo>
                <a:lnTo>
                  <a:pt x="76" y="18"/>
                </a:lnTo>
                <a:lnTo>
                  <a:pt x="81" y="23"/>
                </a:lnTo>
                <a:lnTo>
                  <a:pt x="81" y="26"/>
                </a:lnTo>
                <a:lnTo>
                  <a:pt x="78" y="29"/>
                </a:lnTo>
                <a:lnTo>
                  <a:pt x="78" y="31"/>
                </a:lnTo>
                <a:lnTo>
                  <a:pt x="83" y="36"/>
                </a:lnTo>
                <a:lnTo>
                  <a:pt x="86" y="42"/>
                </a:lnTo>
                <a:lnTo>
                  <a:pt x="86" y="44"/>
                </a:lnTo>
                <a:lnTo>
                  <a:pt x="89" y="47"/>
                </a:lnTo>
                <a:lnTo>
                  <a:pt x="89" y="50"/>
                </a:lnTo>
                <a:lnTo>
                  <a:pt x="89" y="55"/>
                </a:lnTo>
                <a:lnTo>
                  <a:pt x="91" y="57"/>
                </a:lnTo>
                <a:lnTo>
                  <a:pt x="94" y="60"/>
                </a:lnTo>
                <a:lnTo>
                  <a:pt x="97" y="63"/>
                </a:lnTo>
                <a:lnTo>
                  <a:pt x="97" y="65"/>
                </a:lnTo>
                <a:lnTo>
                  <a:pt x="97" y="68"/>
                </a:lnTo>
                <a:lnTo>
                  <a:pt x="94" y="70"/>
                </a:lnTo>
                <a:lnTo>
                  <a:pt x="94" y="73"/>
                </a:lnTo>
                <a:lnTo>
                  <a:pt x="94" y="76"/>
                </a:lnTo>
                <a:lnTo>
                  <a:pt x="91" y="76"/>
                </a:lnTo>
                <a:lnTo>
                  <a:pt x="91" y="78"/>
                </a:lnTo>
                <a:lnTo>
                  <a:pt x="89" y="78"/>
                </a:lnTo>
                <a:lnTo>
                  <a:pt x="89" y="81"/>
                </a:lnTo>
                <a:lnTo>
                  <a:pt x="89" y="84"/>
                </a:lnTo>
                <a:lnTo>
                  <a:pt x="89" y="81"/>
                </a:lnTo>
                <a:lnTo>
                  <a:pt x="86" y="78"/>
                </a:lnTo>
                <a:lnTo>
                  <a:pt x="86" y="76"/>
                </a:lnTo>
                <a:lnTo>
                  <a:pt x="83" y="76"/>
                </a:lnTo>
                <a:lnTo>
                  <a:pt x="81" y="78"/>
                </a:lnTo>
                <a:lnTo>
                  <a:pt x="81" y="81"/>
                </a:lnTo>
                <a:lnTo>
                  <a:pt x="78" y="81"/>
                </a:lnTo>
                <a:lnTo>
                  <a:pt x="78" y="84"/>
                </a:lnTo>
                <a:lnTo>
                  <a:pt x="76" y="84"/>
                </a:lnTo>
                <a:lnTo>
                  <a:pt x="76" y="86"/>
                </a:lnTo>
                <a:lnTo>
                  <a:pt x="73" y="86"/>
                </a:lnTo>
                <a:lnTo>
                  <a:pt x="70" y="86"/>
                </a:lnTo>
                <a:lnTo>
                  <a:pt x="68" y="86"/>
                </a:lnTo>
                <a:lnTo>
                  <a:pt x="68" y="89"/>
                </a:lnTo>
                <a:lnTo>
                  <a:pt x="65" y="91"/>
                </a:lnTo>
                <a:lnTo>
                  <a:pt x="65" y="94"/>
                </a:lnTo>
                <a:lnTo>
                  <a:pt x="65" y="97"/>
                </a:lnTo>
                <a:lnTo>
                  <a:pt x="63" y="97"/>
                </a:lnTo>
                <a:lnTo>
                  <a:pt x="63" y="99"/>
                </a:lnTo>
                <a:lnTo>
                  <a:pt x="60" y="99"/>
                </a:lnTo>
                <a:lnTo>
                  <a:pt x="60" y="97"/>
                </a:lnTo>
                <a:lnTo>
                  <a:pt x="57" y="97"/>
                </a:lnTo>
                <a:lnTo>
                  <a:pt x="57" y="99"/>
                </a:lnTo>
                <a:lnTo>
                  <a:pt x="55" y="99"/>
                </a:lnTo>
                <a:lnTo>
                  <a:pt x="55" y="102"/>
                </a:lnTo>
                <a:lnTo>
                  <a:pt x="55" y="107"/>
                </a:lnTo>
                <a:lnTo>
                  <a:pt x="55" y="110"/>
                </a:lnTo>
                <a:lnTo>
                  <a:pt x="55" y="112"/>
                </a:lnTo>
                <a:lnTo>
                  <a:pt x="55" y="115"/>
                </a:lnTo>
                <a:lnTo>
                  <a:pt x="52" y="115"/>
                </a:lnTo>
                <a:lnTo>
                  <a:pt x="52" y="118"/>
                </a:lnTo>
                <a:lnTo>
                  <a:pt x="49" y="118"/>
                </a:lnTo>
                <a:lnTo>
                  <a:pt x="47" y="120"/>
                </a:lnTo>
                <a:lnTo>
                  <a:pt x="47" y="118"/>
                </a:lnTo>
                <a:lnTo>
                  <a:pt x="47" y="115"/>
                </a:lnTo>
                <a:lnTo>
                  <a:pt x="47" y="112"/>
                </a:lnTo>
                <a:lnTo>
                  <a:pt x="44" y="110"/>
                </a:lnTo>
                <a:lnTo>
                  <a:pt x="42" y="110"/>
                </a:lnTo>
                <a:lnTo>
                  <a:pt x="42" y="107"/>
                </a:lnTo>
                <a:lnTo>
                  <a:pt x="39" y="107"/>
                </a:lnTo>
                <a:lnTo>
                  <a:pt x="36" y="107"/>
                </a:lnTo>
                <a:lnTo>
                  <a:pt x="34" y="107"/>
                </a:lnTo>
                <a:lnTo>
                  <a:pt x="31" y="107"/>
                </a:lnTo>
                <a:lnTo>
                  <a:pt x="31" y="105"/>
                </a:lnTo>
                <a:lnTo>
                  <a:pt x="31" y="102"/>
                </a:lnTo>
                <a:lnTo>
                  <a:pt x="5" y="76"/>
                </a:lnTo>
                <a:lnTo>
                  <a:pt x="5" y="73"/>
                </a:lnTo>
                <a:lnTo>
                  <a:pt x="2" y="73"/>
                </a:lnTo>
                <a:lnTo>
                  <a:pt x="0" y="70"/>
                </a:lnTo>
                <a:lnTo>
                  <a:pt x="0" y="68"/>
                </a:lnTo>
                <a:close/>
              </a:path>
            </a:pathLst>
          </a:custGeom>
          <a:solidFill>
            <a:srgbClr val="00206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ntrerríos" textlink="">
        <xdr:nvSpPr>
          <xdr:cNvPr id="342" name="05264">
            <a:extLst>
              <a:ext uri="{FF2B5EF4-FFF2-40B4-BE49-F238E27FC236}">
                <a16:creationId xmlns:a16="http://schemas.microsoft.com/office/drawing/2014/main" id="{00000000-0008-0000-0300-000056010000}"/>
              </a:ext>
            </a:extLst>
          </xdr:cNvPr>
          <xdr:cNvSpPr>
            <a:spLocks/>
          </xdr:cNvSpPr>
        </xdr:nvSpPr>
        <xdr:spPr bwMode="auto">
          <a:xfrm>
            <a:off x="8477253" y="3814756"/>
            <a:ext cx="333375" cy="273049"/>
          </a:xfrm>
          <a:custGeom>
            <a:avLst/>
            <a:gdLst>
              <a:gd name="T0" fmla="*/ 74 w 176"/>
              <a:gd name="T1" fmla="*/ 0 h 144"/>
              <a:gd name="T2" fmla="*/ 84 w 176"/>
              <a:gd name="T3" fmla="*/ 11 h 144"/>
              <a:gd name="T4" fmla="*/ 97 w 176"/>
              <a:gd name="T5" fmla="*/ 5 h 144"/>
              <a:gd name="T6" fmla="*/ 108 w 176"/>
              <a:gd name="T7" fmla="*/ 0 h 144"/>
              <a:gd name="T8" fmla="*/ 113 w 176"/>
              <a:gd name="T9" fmla="*/ 5 h 144"/>
              <a:gd name="T10" fmla="*/ 118 w 176"/>
              <a:gd name="T11" fmla="*/ 11 h 144"/>
              <a:gd name="T12" fmla="*/ 113 w 176"/>
              <a:gd name="T13" fmla="*/ 16 h 144"/>
              <a:gd name="T14" fmla="*/ 108 w 176"/>
              <a:gd name="T15" fmla="*/ 24 h 144"/>
              <a:gd name="T16" fmla="*/ 110 w 176"/>
              <a:gd name="T17" fmla="*/ 29 h 144"/>
              <a:gd name="T18" fmla="*/ 113 w 176"/>
              <a:gd name="T19" fmla="*/ 37 h 144"/>
              <a:gd name="T20" fmla="*/ 118 w 176"/>
              <a:gd name="T21" fmla="*/ 39 h 144"/>
              <a:gd name="T22" fmla="*/ 126 w 176"/>
              <a:gd name="T23" fmla="*/ 42 h 144"/>
              <a:gd name="T24" fmla="*/ 134 w 176"/>
              <a:gd name="T25" fmla="*/ 45 h 144"/>
              <a:gd name="T26" fmla="*/ 139 w 176"/>
              <a:gd name="T27" fmla="*/ 53 h 144"/>
              <a:gd name="T28" fmla="*/ 142 w 176"/>
              <a:gd name="T29" fmla="*/ 60 h 144"/>
              <a:gd name="T30" fmla="*/ 134 w 176"/>
              <a:gd name="T31" fmla="*/ 63 h 144"/>
              <a:gd name="T32" fmla="*/ 129 w 176"/>
              <a:gd name="T33" fmla="*/ 71 h 144"/>
              <a:gd name="T34" fmla="*/ 129 w 176"/>
              <a:gd name="T35" fmla="*/ 76 h 144"/>
              <a:gd name="T36" fmla="*/ 131 w 176"/>
              <a:gd name="T37" fmla="*/ 84 h 144"/>
              <a:gd name="T38" fmla="*/ 134 w 176"/>
              <a:gd name="T39" fmla="*/ 92 h 144"/>
              <a:gd name="T40" fmla="*/ 139 w 176"/>
              <a:gd name="T41" fmla="*/ 97 h 144"/>
              <a:gd name="T42" fmla="*/ 142 w 176"/>
              <a:gd name="T43" fmla="*/ 105 h 144"/>
              <a:gd name="T44" fmla="*/ 150 w 176"/>
              <a:gd name="T45" fmla="*/ 108 h 144"/>
              <a:gd name="T46" fmla="*/ 157 w 176"/>
              <a:gd name="T47" fmla="*/ 113 h 144"/>
              <a:gd name="T48" fmla="*/ 165 w 176"/>
              <a:gd name="T49" fmla="*/ 121 h 144"/>
              <a:gd name="T50" fmla="*/ 170 w 176"/>
              <a:gd name="T51" fmla="*/ 128 h 144"/>
              <a:gd name="T52" fmla="*/ 176 w 176"/>
              <a:gd name="T53" fmla="*/ 136 h 144"/>
              <a:gd name="T54" fmla="*/ 170 w 176"/>
              <a:gd name="T55" fmla="*/ 142 h 144"/>
              <a:gd name="T56" fmla="*/ 160 w 176"/>
              <a:gd name="T57" fmla="*/ 142 h 144"/>
              <a:gd name="T58" fmla="*/ 150 w 176"/>
              <a:gd name="T59" fmla="*/ 142 h 144"/>
              <a:gd name="T60" fmla="*/ 139 w 176"/>
              <a:gd name="T61" fmla="*/ 142 h 144"/>
              <a:gd name="T62" fmla="*/ 123 w 176"/>
              <a:gd name="T63" fmla="*/ 144 h 144"/>
              <a:gd name="T64" fmla="*/ 113 w 176"/>
              <a:gd name="T65" fmla="*/ 144 h 144"/>
              <a:gd name="T66" fmla="*/ 102 w 176"/>
              <a:gd name="T67" fmla="*/ 142 h 144"/>
              <a:gd name="T68" fmla="*/ 95 w 176"/>
              <a:gd name="T69" fmla="*/ 136 h 144"/>
              <a:gd name="T70" fmla="*/ 92 w 176"/>
              <a:gd name="T71" fmla="*/ 128 h 144"/>
              <a:gd name="T72" fmla="*/ 84 w 176"/>
              <a:gd name="T73" fmla="*/ 123 h 144"/>
              <a:gd name="T74" fmla="*/ 79 w 176"/>
              <a:gd name="T75" fmla="*/ 118 h 144"/>
              <a:gd name="T76" fmla="*/ 71 w 176"/>
              <a:gd name="T77" fmla="*/ 115 h 144"/>
              <a:gd name="T78" fmla="*/ 63 w 176"/>
              <a:gd name="T79" fmla="*/ 113 h 144"/>
              <a:gd name="T80" fmla="*/ 61 w 176"/>
              <a:gd name="T81" fmla="*/ 102 h 144"/>
              <a:gd name="T82" fmla="*/ 58 w 176"/>
              <a:gd name="T83" fmla="*/ 94 h 144"/>
              <a:gd name="T84" fmla="*/ 47 w 176"/>
              <a:gd name="T85" fmla="*/ 89 h 144"/>
              <a:gd name="T86" fmla="*/ 50 w 176"/>
              <a:gd name="T87" fmla="*/ 81 h 144"/>
              <a:gd name="T88" fmla="*/ 47 w 176"/>
              <a:gd name="T89" fmla="*/ 74 h 144"/>
              <a:gd name="T90" fmla="*/ 40 w 176"/>
              <a:gd name="T91" fmla="*/ 68 h 144"/>
              <a:gd name="T92" fmla="*/ 34 w 176"/>
              <a:gd name="T93" fmla="*/ 63 h 144"/>
              <a:gd name="T94" fmla="*/ 26 w 176"/>
              <a:gd name="T95" fmla="*/ 58 h 144"/>
              <a:gd name="T96" fmla="*/ 21 w 176"/>
              <a:gd name="T97" fmla="*/ 53 h 144"/>
              <a:gd name="T98" fmla="*/ 16 w 176"/>
              <a:gd name="T99" fmla="*/ 42 h 144"/>
              <a:gd name="T100" fmla="*/ 8 w 176"/>
              <a:gd name="T101" fmla="*/ 42 h 144"/>
              <a:gd name="T102" fmla="*/ 0 w 176"/>
              <a:gd name="T103" fmla="*/ 39 h 144"/>
              <a:gd name="T104" fmla="*/ 3 w 176"/>
              <a:gd name="T105" fmla="*/ 32 h 144"/>
              <a:gd name="T106" fmla="*/ 8 w 176"/>
              <a:gd name="T107" fmla="*/ 26 h 144"/>
              <a:gd name="T108" fmla="*/ 11 w 176"/>
              <a:gd name="T109" fmla="*/ 19 h 144"/>
              <a:gd name="T110" fmla="*/ 16 w 176"/>
              <a:gd name="T111" fmla="*/ 16 h 144"/>
              <a:gd name="T112" fmla="*/ 26 w 176"/>
              <a:gd name="T113" fmla="*/ 11 h 144"/>
              <a:gd name="T114" fmla="*/ 37 w 176"/>
              <a:gd name="T115" fmla="*/ 8 h 144"/>
              <a:gd name="T116" fmla="*/ 50 w 176"/>
              <a:gd name="T117" fmla="*/ 8 h 144"/>
              <a:gd name="T118" fmla="*/ 66 w 176"/>
              <a:gd name="T119" fmla="*/ 3 h 14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76" h="144">
                <a:moveTo>
                  <a:pt x="66" y="3"/>
                </a:moveTo>
                <a:lnTo>
                  <a:pt x="66" y="0"/>
                </a:lnTo>
                <a:lnTo>
                  <a:pt x="71" y="0"/>
                </a:lnTo>
                <a:lnTo>
                  <a:pt x="74" y="0"/>
                </a:lnTo>
                <a:lnTo>
                  <a:pt x="76" y="3"/>
                </a:lnTo>
                <a:lnTo>
                  <a:pt x="79" y="5"/>
                </a:lnTo>
                <a:lnTo>
                  <a:pt x="81" y="11"/>
                </a:lnTo>
                <a:lnTo>
                  <a:pt x="84" y="11"/>
                </a:lnTo>
                <a:lnTo>
                  <a:pt x="87" y="8"/>
                </a:lnTo>
                <a:lnTo>
                  <a:pt x="89" y="8"/>
                </a:lnTo>
                <a:lnTo>
                  <a:pt x="92" y="5"/>
                </a:lnTo>
                <a:lnTo>
                  <a:pt x="97" y="5"/>
                </a:lnTo>
                <a:lnTo>
                  <a:pt x="97" y="3"/>
                </a:lnTo>
                <a:lnTo>
                  <a:pt x="102" y="0"/>
                </a:lnTo>
                <a:lnTo>
                  <a:pt x="105" y="0"/>
                </a:lnTo>
                <a:lnTo>
                  <a:pt x="108" y="0"/>
                </a:lnTo>
                <a:lnTo>
                  <a:pt x="108" y="3"/>
                </a:lnTo>
                <a:lnTo>
                  <a:pt x="110" y="3"/>
                </a:lnTo>
                <a:lnTo>
                  <a:pt x="113" y="3"/>
                </a:lnTo>
                <a:lnTo>
                  <a:pt x="113" y="5"/>
                </a:lnTo>
                <a:lnTo>
                  <a:pt x="116" y="5"/>
                </a:lnTo>
                <a:lnTo>
                  <a:pt x="116" y="8"/>
                </a:lnTo>
                <a:lnTo>
                  <a:pt x="118" y="8"/>
                </a:lnTo>
                <a:lnTo>
                  <a:pt x="118" y="11"/>
                </a:lnTo>
                <a:lnTo>
                  <a:pt x="118" y="13"/>
                </a:lnTo>
                <a:lnTo>
                  <a:pt x="118" y="16"/>
                </a:lnTo>
                <a:lnTo>
                  <a:pt x="116" y="16"/>
                </a:lnTo>
                <a:lnTo>
                  <a:pt x="113" y="16"/>
                </a:lnTo>
                <a:lnTo>
                  <a:pt x="113" y="19"/>
                </a:lnTo>
                <a:lnTo>
                  <a:pt x="110" y="21"/>
                </a:lnTo>
                <a:lnTo>
                  <a:pt x="108" y="21"/>
                </a:lnTo>
                <a:lnTo>
                  <a:pt x="108" y="24"/>
                </a:lnTo>
                <a:lnTo>
                  <a:pt x="105" y="24"/>
                </a:lnTo>
                <a:lnTo>
                  <a:pt x="105" y="26"/>
                </a:lnTo>
                <a:lnTo>
                  <a:pt x="108" y="26"/>
                </a:lnTo>
                <a:lnTo>
                  <a:pt x="110" y="29"/>
                </a:lnTo>
                <a:lnTo>
                  <a:pt x="110" y="32"/>
                </a:lnTo>
                <a:lnTo>
                  <a:pt x="113" y="32"/>
                </a:lnTo>
                <a:lnTo>
                  <a:pt x="113" y="34"/>
                </a:lnTo>
                <a:lnTo>
                  <a:pt x="113" y="37"/>
                </a:lnTo>
                <a:lnTo>
                  <a:pt x="116" y="39"/>
                </a:lnTo>
                <a:lnTo>
                  <a:pt x="116" y="42"/>
                </a:lnTo>
                <a:lnTo>
                  <a:pt x="118" y="42"/>
                </a:lnTo>
                <a:lnTo>
                  <a:pt x="118" y="39"/>
                </a:lnTo>
                <a:lnTo>
                  <a:pt x="121" y="39"/>
                </a:lnTo>
                <a:lnTo>
                  <a:pt x="123" y="39"/>
                </a:lnTo>
                <a:lnTo>
                  <a:pt x="126" y="39"/>
                </a:lnTo>
                <a:lnTo>
                  <a:pt x="126" y="42"/>
                </a:lnTo>
                <a:lnTo>
                  <a:pt x="129" y="42"/>
                </a:lnTo>
                <a:lnTo>
                  <a:pt x="131" y="42"/>
                </a:lnTo>
                <a:lnTo>
                  <a:pt x="131" y="45"/>
                </a:lnTo>
                <a:lnTo>
                  <a:pt x="134" y="45"/>
                </a:lnTo>
                <a:lnTo>
                  <a:pt x="134" y="47"/>
                </a:lnTo>
                <a:lnTo>
                  <a:pt x="136" y="47"/>
                </a:lnTo>
                <a:lnTo>
                  <a:pt x="136" y="50"/>
                </a:lnTo>
                <a:lnTo>
                  <a:pt x="139" y="53"/>
                </a:lnTo>
                <a:lnTo>
                  <a:pt x="139" y="55"/>
                </a:lnTo>
                <a:lnTo>
                  <a:pt x="142" y="55"/>
                </a:lnTo>
                <a:lnTo>
                  <a:pt x="142" y="58"/>
                </a:lnTo>
                <a:lnTo>
                  <a:pt x="142" y="60"/>
                </a:lnTo>
                <a:lnTo>
                  <a:pt x="139" y="60"/>
                </a:lnTo>
                <a:lnTo>
                  <a:pt x="139" y="63"/>
                </a:lnTo>
                <a:lnTo>
                  <a:pt x="136" y="63"/>
                </a:lnTo>
                <a:lnTo>
                  <a:pt x="134" y="63"/>
                </a:lnTo>
                <a:lnTo>
                  <a:pt x="131" y="66"/>
                </a:lnTo>
                <a:lnTo>
                  <a:pt x="129" y="66"/>
                </a:lnTo>
                <a:lnTo>
                  <a:pt x="129" y="68"/>
                </a:lnTo>
                <a:lnTo>
                  <a:pt x="129" y="71"/>
                </a:lnTo>
                <a:lnTo>
                  <a:pt x="126" y="71"/>
                </a:lnTo>
                <a:lnTo>
                  <a:pt x="126" y="74"/>
                </a:lnTo>
                <a:lnTo>
                  <a:pt x="126" y="76"/>
                </a:lnTo>
                <a:lnTo>
                  <a:pt x="129" y="76"/>
                </a:lnTo>
                <a:lnTo>
                  <a:pt x="129" y="79"/>
                </a:lnTo>
                <a:lnTo>
                  <a:pt x="129" y="81"/>
                </a:lnTo>
                <a:lnTo>
                  <a:pt x="129" y="84"/>
                </a:lnTo>
                <a:lnTo>
                  <a:pt x="131" y="84"/>
                </a:lnTo>
                <a:lnTo>
                  <a:pt x="134" y="84"/>
                </a:lnTo>
                <a:lnTo>
                  <a:pt x="134" y="87"/>
                </a:lnTo>
                <a:lnTo>
                  <a:pt x="134" y="89"/>
                </a:lnTo>
                <a:lnTo>
                  <a:pt x="134" y="92"/>
                </a:lnTo>
                <a:lnTo>
                  <a:pt x="134" y="94"/>
                </a:lnTo>
                <a:lnTo>
                  <a:pt x="134" y="97"/>
                </a:lnTo>
                <a:lnTo>
                  <a:pt x="136" y="97"/>
                </a:lnTo>
                <a:lnTo>
                  <a:pt x="139" y="97"/>
                </a:lnTo>
                <a:lnTo>
                  <a:pt x="142" y="97"/>
                </a:lnTo>
                <a:lnTo>
                  <a:pt x="142" y="100"/>
                </a:lnTo>
                <a:lnTo>
                  <a:pt x="142" y="102"/>
                </a:lnTo>
                <a:lnTo>
                  <a:pt x="142" y="105"/>
                </a:lnTo>
                <a:lnTo>
                  <a:pt x="144" y="105"/>
                </a:lnTo>
                <a:lnTo>
                  <a:pt x="147" y="105"/>
                </a:lnTo>
                <a:lnTo>
                  <a:pt x="150" y="105"/>
                </a:lnTo>
                <a:lnTo>
                  <a:pt x="150" y="108"/>
                </a:lnTo>
                <a:lnTo>
                  <a:pt x="150" y="110"/>
                </a:lnTo>
                <a:lnTo>
                  <a:pt x="152" y="110"/>
                </a:lnTo>
                <a:lnTo>
                  <a:pt x="155" y="110"/>
                </a:lnTo>
                <a:lnTo>
                  <a:pt x="157" y="113"/>
                </a:lnTo>
                <a:lnTo>
                  <a:pt x="160" y="113"/>
                </a:lnTo>
                <a:lnTo>
                  <a:pt x="160" y="115"/>
                </a:lnTo>
                <a:lnTo>
                  <a:pt x="163" y="118"/>
                </a:lnTo>
                <a:lnTo>
                  <a:pt x="165" y="121"/>
                </a:lnTo>
                <a:lnTo>
                  <a:pt x="168" y="123"/>
                </a:lnTo>
                <a:lnTo>
                  <a:pt x="168" y="126"/>
                </a:lnTo>
                <a:lnTo>
                  <a:pt x="170" y="126"/>
                </a:lnTo>
                <a:lnTo>
                  <a:pt x="170" y="128"/>
                </a:lnTo>
                <a:lnTo>
                  <a:pt x="170" y="131"/>
                </a:lnTo>
                <a:lnTo>
                  <a:pt x="173" y="134"/>
                </a:lnTo>
                <a:lnTo>
                  <a:pt x="173" y="136"/>
                </a:lnTo>
                <a:lnTo>
                  <a:pt x="176" y="136"/>
                </a:lnTo>
                <a:lnTo>
                  <a:pt x="176" y="139"/>
                </a:lnTo>
                <a:lnTo>
                  <a:pt x="173" y="139"/>
                </a:lnTo>
                <a:lnTo>
                  <a:pt x="173" y="142"/>
                </a:lnTo>
                <a:lnTo>
                  <a:pt x="170" y="142"/>
                </a:lnTo>
                <a:lnTo>
                  <a:pt x="168" y="142"/>
                </a:lnTo>
                <a:lnTo>
                  <a:pt x="165" y="142"/>
                </a:lnTo>
                <a:lnTo>
                  <a:pt x="163" y="142"/>
                </a:lnTo>
                <a:lnTo>
                  <a:pt x="160" y="142"/>
                </a:lnTo>
                <a:lnTo>
                  <a:pt x="157" y="142"/>
                </a:lnTo>
                <a:lnTo>
                  <a:pt x="155" y="142"/>
                </a:lnTo>
                <a:lnTo>
                  <a:pt x="152" y="142"/>
                </a:lnTo>
                <a:lnTo>
                  <a:pt x="150" y="142"/>
                </a:lnTo>
                <a:lnTo>
                  <a:pt x="147" y="142"/>
                </a:lnTo>
                <a:lnTo>
                  <a:pt x="144" y="142"/>
                </a:lnTo>
                <a:lnTo>
                  <a:pt x="142" y="142"/>
                </a:lnTo>
                <a:lnTo>
                  <a:pt x="139" y="142"/>
                </a:lnTo>
                <a:lnTo>
                  <a:pt x="136" y="142"/>
                </a:lnTo>
                <a:lnTo>
                  <a:pt x="129" y="142"/>
                </a:lnTo>
                <a:lnTo>
                  <a:pt x="126" y="142"/>
                </a:lnTo>
                <a:lnTo>
                  <a:pt x="123" y="144"/>
                </a:lnTo>
                <a:lnTo>
                  <a:pt x="121" y="144"/>
                </a:lnTo>
                <a:lnTo>
                  <a:pt x="118" y="144"/>
                </a:lnTo>
                <a:lnTo>
                  <a:pt x="116" y="144"/>
                </a:lnTo>
                <a:lnTo>
                  <a:pt x="113" y="144"/>
                </a:lnTo>
                <a:lnTo>
                  <a:pt x="110" y="144"/>
                </a:lnTo>
                <a:lnTo>
                  <a:pt x="108" y="144"/>
                </a:lnTo>
                <a:lnTo>
                  <a:pt x="105" y="144"/>
                </a:lnTo>
                <a:lnTo>
                  <a:pt x="102" y="142"/>
                </a:lnTo>
                <a:lnTo>
                  <a:pt x="102" y="139"/>
                </a:lnTo>
                <a:lnTo>
                  <a:pt x="100" y="136"/>
                </a:lnTo>
                <a:lnTo>
                  <a:pt x="97" y="136"/>
                </a:lnTo>
                <a:lnTo>
                  <a:pt x="95" y="136"/>
                </a:lnTo>
                <a:lnTo>
                  <a:pt x="95" y="134"/>
                </a:lnTo>
                <a:lnTo>
                  <a:pt x="92" y="134"/>
                </a:lnTo>
                <a:lnTo>
                  <a:pt x="92" y="131"/>
                </a:lnTo>
                <a:lnTo>
                  <a:pt x="92" y="128"/>
                </a:lnTo>
                <a:lnTo>
                  <a:pt x="89" y="128"/>
                </a:lnTo>
                <a:lnTo>
                  <a:pt x="87" y="128"/>
                </a:lnTo>
                <a:lnTo>
                  <a:pt x="87" y="126"/>
                </a:lnTo>
                <a:lnTo>
                  <a:pt x="84" y="123"/>
                </a:lnTo>
                <a:lnTo>
                  <a:pt x="84" y="121"/>
                </a:lnTo>
                <a:lnTo>
                  <a:pt x="81" y="121"/>
                </a:lnTo>
                <a:lnTo>
                  <a:pt x="79" y="121"/>
                </a:lnTo>
                <a:lnTo>
                  <a:pt x="79" y="118"/>
                </a:lnTo>
                <a:lnTo>
                  <a:pt x="76" y="118"/>
                </a:lnTo>
                <a:lnTo>
                  <a:pt x="76" y="115"/>
                </a:lnTo>
                <a:lnTo>
                  <a:pt x="74" y="115"/>
                </a:lnTo>
                <a:lnTo>
                  <a:pt x="71" y="115"/>
                </a:lnTo>
                <a:lnTo>
                  <a:pt x="71" y="113"/>
                </a:lnTo>
                <a:lnTo>
                  <a:pt x="68" y="113"/>
                </a:lnTo>
                <a:lnTo>
                  <a:pt x="66" y="113"/>
                </a:lnTo>
                <a:lnTo>
                  <a:pt x="63" y="113"/>
                </a:lnTo>
                <a:lnTo>
                  <a:pt x="61" y="110"/>
                </a:lnTo>
                <a:lnTo>
                  <a:pt x="61" y="108"/>
                </a:lnTo>
                <a:lnTo>
                  <a:pt x="61" y="105"/>
                </a:lnTo>
                <a:lnTo>
                  <a:pt x="61" y="102"/>
                </a:lnTo>
                <a:lnTo>
                  <a:pt x="61" y="100"/>
                </a:lnTo>
                <a:lnTo>
                  <a:pt x="61" y="97"/>
                </a:lnTo>
                <a:lnTo>
                  <a:pt x="58" y="97"/>
                </a:lnTo>
                <a:lnTo>
                  <a:pt x="58" y="94"/>
                </a:lnTo>
                <a:lnTo>
                  <a:pt x="55" y="94"/>
                </a:lnTo>
                <a:lnTo>
                  <a:pt x="50" y="94"/>
                </a:lnTo>
                <a:lnTo>
                  <a:pt x="47" y="92"/>
                </a:lnTo>
                <a:lnTo>
                  <a:pt x="47" y="89"/>
                </a:lnTo>
                <a:lnTo>
                  <a:pt x="47" y="87"/>
                </a:lnTo>
                <a:lnTo>
                  <a:pt x="47" y="84"/>
                </a:lnTo>
                <a:lnTo>
                  <a:pt x="50" y="84"/>
                </a:lnTo>
                <a:lnTo>
                  <a:pt x="50" y="81"/>
                </a:lnTo>
                <a:lnTo>
                  <a:pt x="50" y="79"/>
                </a:lnTo>
                <a:lnTo>
                  <a:pt x="47" y="79"/>
                </a:lnTo>
                <a:lnTo>
                  <a:pt x="47" y="76"/>
                </a:lnTo>
                <a:lnTo>
                  <a:pt x="47" y="74"/>
                </a:lnTo>
                <a:lnTo>
                  <a:pt x="45" y="74"/>
                </a:lnTo>
                <a:lnTo>
                  <a:pt x="45" y="71"/>
                </a:lnTo>
                <a:lnTo>
                  <a:pt x="42" y="71"/>
                </a:lnTo>
                <a:lnTo>
                  <a:pt x="40" y="68"/>
                </a:lnTo>
                <a:lnTo>
                  <a:pt x="40" y="66"/>
                </a:lnTo>
                <a:lnTo>
                  <a:pt x="37" y="66"/>
                </a:lnTo>
                <a:lnTo>
                  <a:pt x="37" y="63"/>
                </a:lnTo>
                <a:lnTo>
                  <a:pt x="34" y="63"/>
                </a:lnTo>
                <a:lnTo>
                  <a:pt x="34" y="60"/>
                </a:lnTo>
                <a:lnTo>
                  <a:pt x="32" y="60"/>
                </a:lnTo>
                <a:lnTo>
                  <a:pt x="29" y="58"/>
                </a:lnTo>
                <a:lnTo>
                  <a:pt x="26" y="58"/>
                </a:lnTo>
                <a:lnTo>
                  <a:pt x="26" y="55"/>
                </a:lnTo>
                <a:lnTo>
                  <a:pt x="24" y="55"/>
                </a:lnTo>
                <a:lnTo>
                  <a:pt x="24" y="53"/>
                </a:lnTo>
                <a:lnTo>
                  <a:pt x="21" y="53"/>
                </a:lnTo>
                <a:lnTo>
                  <a:pt x="21" y="50"/>
                </a:lnTo>
                <a:lnTo>
                  <a:pt x="21" y="47"/>
                </a:lnTo>
                <a:lnTo>
                  <a:pt x="19" y="45"/>
                </a:lnTo>
                <a:lnTo>
                  <a:pt x="16" y="42"/>
                </a:lnTo>
                <a:lnTo>
                  <a:pt x="13" y="39"/>
                </a:lnTo>
                <a:lnTo>
                  <a:pt x="11" y="39"/>
                </a:lnTo>
                <a:lnTo>
                  <a:pt x="8" y="39"/>
                </a:lnTo>
                <a:lnTo>
                  <a:pt x="8" y="42"/>
                </a:lnTo>
                <a:lnTo>
                  <a:pt x="6" y="42"/>
                </a:lnTo>
                <a:lnTo>
                  <a:pt x="6" y="39"/>
                </a:lnTo>
                <a:lnTo>
                  <a:pt x="3" y="39"/>
                </a:lnTo>
                <a:lnTo>
                  <a:pt x="0" y="39"/>
                </a:lnTo>
                <a:lnTo>
                  <a:pt x="0" y="37"/>
                </a:lnTo>
                <a:lnTo>
                  <a:pt x="0" y="34"/>
                </a:lnTo>
                <a:lnTo>
                  <a:pt x="3" y="34"/>
                </a:lnTo>
                <a:lnTo>
                  <a:pt x="3" y="32"/>
                </a:lnTo>
                <a:lnTo>
                  <a:pt x="3" y="29"/>
                </a:lnTo>
                <a:lnTo>
                  <a:pt x="6" y="29"/>
                </a:lnTo>
                <a:lnTo>
                  <a:pt x="6" y="26"/>
                </a:lnTo>
                <a:lnTo>
                  <a:pt x="8" y="26"/>
                </a:lnTo>
                <a:lnTo>
                  <a:pt x="8" y="24"/>
                </a:lnTo>
                <a:lnTo>
                  <a:pt x="8" y="21"/>
                </a:lnTo>
                <a:lnTo>
                  <a:pt x="8" y="19"/>
                </a:lnTo>
                <a:lnTo>
                  <a:pt x="11" y="19"/>
                </a:lnTo>
                <a:lnTo>
                  <a:pt x="11" y="21"/>
                </a:lnTo>
                <a:lnTo>
                  <a:pt x="11" y="19"/>
                </a:lnTo>
                <a:lnTo>
                  <a:pt x="13" y="19"/>
                </a:lnTo>
                <a:lnTo>
                  <a:pt x="16" y="16"/>
                </a:lnTo>
                <a:lnTo>
                  <a:pt x="19" y="16"/>
                </a:lnTo>
                <a:lnTo>
                  <a:pt x="19" y="13"/>
                </a:lnTo>
                <a:lnTo>
                  <a:pt x="24" y="13"/>
                </a:lnTo>
                <a:lnTo>
                  <a:pt x="26" y="11"/>
                </a:lnTo>
                <a:lnTo>
                  <a:pt x="29" y="11"/>
                </a:lnTo>
                <a:lnTo>
                  <a:pt x="32" y="11"/>
                </a:lnTo>
                <a:lnTo>
                  <a:pt x="34" y="8"/>
                </a:lnTo>
                <a:lnTo>
                  <a:pt x="37" y="8"/>
                </a:lnTo>
                <a:lnTo>
                  <a:pt x="42" y="11"/>
                </a:lnTo>
                <a:lnTo>
                  <a:pt x="45" y="8"/>
                </a:lnTo>
                <a:lnTo>
                  <a:pt x="47" y="8"/>
                </a:lnTo>
                <a:lnTo>
                  <a:pt x="50" y="8"/>
                </a:lnTo>
                <a:lnTo>
                  <a:pt x="55" y="8"/>
                </a:lnTo>
                <a:lnTo>
                  <a:pt x="58" y="8"/>
                </a:lnTo>
                <a:lnTo>
                  <a:pt x="63" y="8"/>
                </a:lnTo>
                <a:lnTo>
                  <a:pt x="66" y="3"/>
                </a:lnTo>
                <a:close/>
              </a:path>
            </a:pathLst>
          </a:custGeom>
          <a:solidFill>
            <a:schemeClr val="accent3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3" name="05360">
            <a:extLst>
              <a:ext uri="{FF2B5EF4-FFF2-40B4-BE49-F238E27FC236}">
                <a16:creationId xmlns:a16="http://schemas.microsoft.com/office/drawing/2014/main" id="{00000000-0008-0000-0300-000057010000}"/>
              </a:ext>
            </a:extLst>
          </xdr:cNvPr>
          <xdr:cNvSpPr>
            <a:spLocks/>
          </xdr:cNvSpPr>
        </xdr:nvSpPr>
        <xdr:spPr bwMode="auto">
          <a:xfrm>
            <a:off x="8502652" y="4576755"/>
            <a:ext cx="109538" cy="74613"/>
          </a:xfrm>
          <a:custGeom>
            <a:avLst/>
            <a:gdLst>
              <a:gd name="T0" fmla="*/ 3 w 58"/>
              <a:gd name="T1" fmla="*/ 21 h 40"/>
              <a:gd name="T2" fmla="*/ 3 w 58"/>
              <a:gd name="T3" fmla="*/ 21 h 40"/>
              <a:gd name="T4" fmla="*/ 6 w 58"/>
              <a:gd name="T5" fmla="*/ 21 h 40"/>
              <a:gd name="T6" fmla="*/ 8 w 58"/>
              <a:gd name="T7" fmla="*/ 21 h 40"/>
              <a:gd name="T8" fmla="*/ 8 w 58"/>
              <a:gd name="T9" fmla="*/ 21 h 40"/>
              <a:gd name="T10" fmla="*/ 11 w 58"/>
              <a:gd name="T11" fmla="*/ 21 h 40"/>
              <a:gd name="T12" fmla="*/ 13 w 58"/>
              <a:gd name="T13" fmla="*/ 21 h 40"/>
              <a:gd name="T14" fmla="*/ 11 w 58"/>
              <a:gd name="T15" fmla="*/ 19 h 40"/>
              <a:gd name="T16" fmla="*/ 11 w 58"/>
              <a:gd name="T17" fmla="*/ 16 h 40"/>
              <a:gd name="T18" fmla="*/ 11 w 58"/>
              <a:gd name="T19" fmla="*/ 16 h 40"/>
              <a:gd name="T20" fmla="*/ 8 w 58"/>
              <a:gd name="T21" fmla="*/ 13 h 40"/>
              <a:gd name="T22" fmla="*/ 8 w 58"/>
              <a:gd name="T23" fmla="*/ 13 h 40"/>
              <a:gd name="T24" fmla="*/ 8 w 58"/>
              <a:gd name="T25" fmla="*/ 11 h 40"/>
              <a:gd name="T26" fmla="*/ 8 w 58"/>
              <a:gd name="T27" fmla="*/ 11 h 40"/>
              <a:gd name="T28" fmla="*/ 8 w 58"/>
              <a:gd name="T29" fmla="*/ 8 h 40"/>
              <a:gd name="T30" fmla="*/ 8 w 58"/>
              <a:gd name="T31" fmla="*/ 8 h 40"/>
              <a:gd name="T32" fmla="*/ 11 w 58"/>
              <a:gd name="T33" fmla="*/ 6 h 40"/>
              <a:gd name="T34" fmla="*/ 11 w 58"/>
              <a:gd name="T35" fmla="*/ 6 h 40"/>
              <a:gd name="T36" fmla="*/ 13 w 58"/>
              <a:gd name="T37" fmla="*/ 3 h 40"/>
              <a:gd name="T38" fmla="*/ 13 w 58"/>
              <a:gd name="T39" fmla="*/ 3 h 40"/>
              <a:gd name="T40" fmla="*/ 16 w 58"/>
              <a:gd name="T41" fmla="*/ 0 h 40"/>
              <a:gd name="T42" fmla="*/ 21 w 58"/>
              <a:gd name="T43" fmla="*/ 3 h 40"/>
              <a:gd name="T44" fmla="*/ 27 w 58"/>
              <a:gd name="T45" fmla="*/ 3 h 40"/>
              <a:gd name="T46" fmla="*/ 29 w 58"/>
              <a:gd name="T47" fmla="*/ 0 h 40"/>
              <a:gd name="T48" fmla="*/ 34 w 58"/>
              <a:gd name="T49" fmla="*/ 0 h 40"/>
              <a:gd name="T50" fmla="*/ 37 w 58"/>
              <a:gd name="T51" fmla="*/ 0 h 40"/>
              <a:gd name="T52" fmla="*/ 42 w 58"/>
              <a:gd name="T53" fmla="*/ 0 h 40"/>
              <a:gd name="T54" fmla="*/ 42 w 58"/>
              <a:gd name="T55" fmla="*/ 0 h 40"/>
              <a:gd name="T56" fmla="*/ 45 w 58"/>
              <a:gd name="T57" fmla="*/ 0 h 40"/>
              <a:gd name="T58" fmla="*/ 48 w 58"/>
              <a:gd name="T59" fmla="*/ 3 h 40"/>
              <a:gd name="T60" fmla="*/ 53 w 58"/>
              <a:gd name="T61" fmla="*/ 3 h 40"/>
              <a:gd name="T62" fmla="*/ 58 w 58"/>
              <a:gd name="T63" fmla="*/ 3 h 40"/>
              <a:gd name="T64" fmla="*/ 50 w 58"/>
              <a:gd name="T65" fmla="*/ 16 h 40"/>
              <a:gd name="T66" fmla="*/ 50 w 58"/>
              <a:gd name="T67" fmla="*/ 16 h 40"/>
              <a:gd name="T68" fmla="*/ 48 w 58"/>
              <a:gd name="T69" fmla="*/ 19 h 40"/>
              <a:gd name="T70" fmla="*/ 48 w 58"/>
              <a:gd name="T71" fmla="*/ 19 h 40"/>
              <a:gd name="T72" fmla="*/ 45 w 58"/>
              <a:gd name="T73" fmla="*/ 21 h 40"/>
              <a:gd name="T74" fmla="*/ 45 w 58"/>
              <a:gd name="T75" fmla="*/ 21 h 40"/>
              <a:gd name="T76" fmla="*/ 42 w 58"/>
              <a:gd name="T77" fmla="*/ 24 h 40"/>
              <a:gd name="T78" fmla="*/ 42 w 58"/>
              <a:gd name="T79" fmla="*/ 24 h 40"/>
              <a:gd name="T80" fmla="*/ 40 w 58"/>
              <a:gd name="T81" fmla="*/ 24 h 40"/>
              <a:gd name="T82" fmla="*/ 40 w 58"/>
              <a:gd name="T83" fmla="*/ 27 h 40"/>
              <a:gd name="T84" fmla="*/ 40 w 58"/>
              <a:gd name="T85" fmla="*/ 29 h 40"/>
              <a:gd name="T86" fmla="*/ 37 w 58"/>
              <a:gd name="T87" fmla="*/ 29 h 40"/>
              <a:gd name="T88" fmla="*/ 37 w 58"/>
              <a:gd name="T89" fmla="*/ 32 h 40"/>
              <a:gd name="T90" fmla="*/ 34 w 58"/>
              <a:gd name="T91" fmla="*/ 32 h 40"/>
              <a:gd name="T92" fmla="*/ 34 w 58"/>
              <a:gd name="T93" fmla="*/ 32 h 40"/>
              <a:gd name="T94" fmla="*/ 32 w 58"/>
              <a:gd name="T95" fmla="*/ 34 h 40"/>
              <a:gd name="T96" fmla="*/ 29 w 58"/>
              <a:gd name="T97" fmla="*/ 34 h 40"/>
              <a:gd name="T98" fmla="*/ 29 w 58"/>
              <a:gd name="T99" fmla="*/ 34 h 40"/>
              <a:gd name="T100" fmla="*/ 27 w 58"/>
              <a:gd name="T101" fmla="*/ 37 h 40"/>
              <a:gd name="T102" fmla="*/ 24 w 58"/>
              <a:gd name="T103" fmla="*/ 37 h 40"/>
              <a:gd name="T104" fmla="*/ 24 w 58"/>
              <a:gd name="T105" fmla="*/ 37 h 40"/>
              <a:gd name="T106" fmla="*/ 21 w 58"/>
              <a:gd name="T107" fmla="*/ 37 h 40"/>
              <a:gd name="T108" fmla="*/ 21 w 58"/>
              <a:gd name="T109" fmla="*/ 40 h 40"/>
              <a:gd name="T110" fmla="*/ 16 w 58"/>
              <a:gd name="T111" fmla="*/ 32 h 40"/>
              <a:gd name="T112" fmla="*/ 13 w 58"/>
              <a:gd name="T113" fmla="*/ 29 h 40"/>
              <a:gd name="T114" fmla="*/ 3 w 58"/>
              <a:gd name="T115" fmla="*/ 27 h 40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58" h="40">
                <a:moveTo>
                  <a:pt x="0" y="21"/>
                </a:moveTo>
                <a:lnTo>
                  <a:pt x="0" y="21"/>
                </a:lnTo>
                <a:lnTo>
                  <a:pt x="3" y="21"/>
                </a:lnTo>
                <a:lnTo>
                  <a:pt x="6" y="21"/>
                </a:lnTo>
                <a:lnTo>
                  <a:pt x="8" y="21"/>
                </a:lnTo>
                <a:lnTo>
                  <a:pt x="11" y="21"/>
                </a:lnTo>
                <a:lnTo>
                  <a:pt x="13" y="21"/>
                </a:lnTo>
                <a:lnTo>
                  <a:pt x="13" y="19"/>
                </a:lnTo>
                <a:lnTo>
                  <a:pt x="11" y="19"/>
                </a:lnTo>
                <a:lnTo>
                  <a:pt x="11" y="16"/>
                </a:lnTo>
                <a:lnTo>
                  <a:pt x="11" y="13"/>
                </a:lnTo>
                <a:lnTo>
                  <a:pt x="8" y="13"/>
                </a:lnTo>
                <a:lnTo>
                  <a:pt x="8" y="11"/>
                </a:lnTo>
                <a:lnTo>
                  <a:pt x="8" y="8"/>
                </a:lnTo>
                <a:lnTo>
                  <a:pt x="8" y="6"/>
                </a:lnTo>
                <a:lnTo>
                  <a:pt x="11" y="6"/>
                </a:lnTo>
                <a:lnTo>
                  <a:pt x="11" y="3"/>
                </a:lnTo>
                <a:lnTo>
                  <a:pt x="13" y="3"/>
                </a:lnTo>
                <a:lnTo>
                  <a:pt x="16" y="0"/>
                </a:lnTo>
                <a:lnTo>
                  <a:pt x="19" y="3"/>
                </a:lnTo>
                <a:lnTo>
                  <a:pt x="21" y="3"/>
                </a:lnTo>
                <a:lnTo>
                  <a:pt x="24" y="3"/>
                </a:lnTo>
                <a:lnTo>
                  <a:pt x="27" y="3"/>
                </a:lnTo>
                <a:lnTo>
                  <a:pt x="29" y="3"/>
                </a:lnTo>
                <a:lnTo>
                  <a:pt x="29" y="0"/>
                </a:lnTo>
                <a:lnTo>
                  <a:pt x="32" y="0"/>
                </a:lnTo>
                <a:lnTo>
                  <a:pt x="34" y="0"/>
                </a:lnTo>
                <a:lnTo>
                  <a:pt x="37" y="0"/>
                </a:lnTo>
                <a:lnTo>
                  <a:pt x="40" y="0"/>
                </a:lnTo>
                <a:lnTo>
                  <a:pt x="42" y="0"/>
                </a:lnTo>
                <a:lnTo>
                  <a:pt x="45" y="0"/>
                </a:lnTo>
                <a:lnTo>
                  <a:pt x="45" y="3"/>
                </a:lnTo>
                <a:lnTo>
                  <a:pt x="48" y="3"/>
                </a:lnTo>
                <a:lnTo>
                  <a:pt x="48" y="6"/>
                </a:lnTo>
                <a:lnTo>
                  <a:pt x="53" y="3"/>
                </a:lnTo>
                <a:lnTo>
                  <a:pt x="55" y="3"/>
                </a:lnTo>
                <a:lnTo>
                  <a:pt x="58" y="3"/>
                </a:lnTo>
                <a:lnTo>
                  <a:pt x="55" y="11"/>
                </a:lnTo>
                <a:lnTo>
                  <a:pt x="50" y="13"/>
                </a:lnTo>
                <a:lnTo>
                  <a:pt x="50" y="16"/>
                </a:lnTo>
                <a:lnTo>
                  <a:pt x="48" y="19"/>
                </a:lnTo>
                <a:lnTo>
                  <a:pt x="48" y="21"/>
                </a:lnTo>
                <a:lnTo>
                  <a:pt x="45" y="21"/>
                </a:lnTo>
                <a:lnTo>
                  <a:pt x="42" y="21"/>
                </a:lnTo>
                <a:lnTo>
                  <a:pt x="42" y="24"/>
                </a:lnTo>
                <a:lnTo>
                  <a:pt x="40" y="24"/>
                </a:lnTo>
                <a:lnTo>
                  <a:pt x="40" y="27"/>
                </a:lnTo>
                <a:lnTo>
                  <a:pt x="40" y="29"/>
                </a:lnTo>
                <a:lnTo>
                  <a:pt x="37" y="29"/>
                </a:lnTo>
                <a:lnTo>
                  <a:pt x="37" y="32"/>
                </a:lnTo>
                <a:lnTo>
                  <a:pt x="34" y="32"/>
                </a:lnTo>
                <a:lnTo>
                  <a:pt x="32" y="32"/>
                </a:lnTo>
                <a:lnTo>
                  <a:pt x="32" y="34"/>
                </a:lnTo>
                <a:lnTo>
                  <a:pt x="29" y="34"/>
                </a:lnTo>
                <a:lnTo>
                  <a:pt x="29" y="37"/>
                </a:lnTo>
                <a:lnTo>
                  <a:pt x="27" y="37"/>
                </a:lnTo>
                <a:lnTo>
                  <a:pt x="24" y="37"/>
                </a:lnTo>
                <a:lnTo>
                  <a:pt x="21" y="37"/>
                </a:lnTo>
                <a:lnTo>
                  <a:pt x="21" y="40"/>
                </a:lnTo>
                <a:lnTo>
                  <a:pt x="13" y="34"/>
                </a:lnTo>
                <a:lnTo>
                  <a:pt x="11" y="32"/>
                </a:lnTo>
                <a:lnTo>
                  <a:pt x="13" y="32"/>
                </a:lnTo>
                <a:lnTo>
                  <a:pt x="16" y="32"/>
                </a:lnTo>
                <a:lnTo>
                  <a:pt x="19" y="29"/>
                </a:lnTo>
                <a:lnTo>
                  <a:pt x="16" y="29"/>
                </a:lnTo>
                <a:lnTo>
                  <a:pt x="13" y="29"/>
                </a:lnTo>
                <a:lnTo>
                  <a:pt x="11" y="29"/>
                </a:lnTo>
                <a:lnTo>
                  <a:pt x="6" y="29"/>
                </a:lnTo>
                <a:lnTo>
                  <a:pt x="3" y="29"/>
                </a:lnTo>
                <a:lnTo>
                  <a:pt x="3" y="27"/>
                </a:lnTo>
                <a:lnTo>
                  <a:pt x="3" y="24"/>
                </a:lnTo>
                <a:lnTo>
                  <a:pt x="0" y="21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baneta" textlink="">
        <xdr:nvSpPr>
          <xdr:cNvPr id="344" name="05631">
            <a:extLst>
              <a:ext uri="{FF2B5EF4-FFF2-40B4-BE49-F238E27FC236}">
                <a16:creationId xmlns:a16="http://schemas.microsoft.com/office/drawing/2014/main" id="{00000000-0008-0000-0300-000058010000}"/>
              </a:ext>
            </a:extLst>
          </xdr:cNvPr>
          <xdr:cNvSpPr>
            <a:spLocks/>
          </xdr:cNvSpPr>
        </xdr:nvSpPr>
        <xdr:spPr bwMode="auto">
          <a:xfrm>
            <a:off x="8526465" y="4630730"/>
            <a:ext cx="69850" cy="85725"/>
          </a:xfrm>
          <a:custGeom>
            <a:avLst/>
            <a:gdLst>
              <a:gd name="T0" fmla="*/ 35 w 37"/>
              <a:gd name="T1" fmla="*/ 42 h 45"/>
              <a:gd name="T2" fmla="*/ 32 w 37"/>
              <a:gd name="T3" fmla="*/ 42 h 45"/>
              <a:gd name="T4" fmla="*/ 29 w 37"/>
              <a:gd name="T5" fmla="*/ 42 h 45"/>
              <a:gd name="T6" fmla="*/ 27 w 37"/>
              <a:gd name="T7" fmla="*/ 42 h 45"/>
              <a:gd name="T8" fmla="*/ 24 w 37"/>
              <a:gd name="T9" fmla="*/ 42 h 45"/>
              <a:gd name="T10" fmla="*/ 24 w 37"/>
              <a:gd name="T11" fmla="*/ 42 h 45"/>
              <a:gd name="T12" fmla="*/ 21 w 37"/>
              <a:gd name="T13" fmla="*/ 39 h 45"/>
              <a:gd name="T14" fmla="*/ 19 w 37"/>
              <a:gd name="T15" fmla="*/ 37 h 45"/>
              <a:gd name="T16" fmla="*/ 19 w 37"/>
              <a:gd name="T17" fmla="*/ 34 h 45"/>
              <a:gd name="T18" fmla="*/ 16 w 37"/>
              <a:gd name="T19" fmla="*/ 34 h 45"/>
              <a:gd name="T20" fmla="*/ 14 w 37"/>
              <a:gd name="T21" fmla="*/ 32 h 45"/>
              <a:gd name="T22" fmla="*/ 11 w 37"/>
              <a:gd name="T23" fmla="*/ 32 h 45"/>
              <a:gd name="T24" fmla="*/ 11 w 37"/>
              <a:gd name="T25" fmla="*/ 32 h 45"/>
              <a:gd name="T26" fmla="*/ 8 w 37"/>
              <a:gd name="T27" fmla="*/ 29 h 45"/>
              <a:gd name="T28" fmla="*/ 6 w 37"/>
              <a:gd name="T29" fmla="*/ 26 h 45"/>
              <a:gd name="T30" fmla="*/ 6 w 37"/>
              <a:gd name="T31" fmla="*/ 24 h 45"/>
              <a:gd name="T32" fmla="*/ 6 w 37"/>
              <a:gd name="T33" fmla="*/ 21 h 45"/>
              <a:gd name="T34" fmla="*/ 3 w 37"/>
              <a:gd name="T35" fmla="*/ 21 h 45"/>
              <a:gd name="T36" fmla="*/ 3 w 37"/>
              <a:gd name="T37" fmla="*/ 16 h 45"/>
              <a:gd name="T38" fmla="*/ 3 w 37"/>
              <a:gd name="T39" fmla="*/ 13 h 45"/>
              <a:gd name="T40" fmla="*/ 0 w 37"/>
              <a:gd name="T41" fmla="*/ 13 h 45"/>
              <a:gd name="T42" fmla="*/ 3 w 37"/>
              <a:gd name="T43" fmla="*/ 11 h 45"/>
              <a:gd name="T44" fmla="*/ 6 w 37"/>
              <a:gd name="T45" fmla="*/ 11 h 45"/>
              <a:gd name="T46" fmla="*/ 6 w 37"/>
              <a:gd name="T47" fmla="*/ 11 h 45"/>
              <a:gd name="T48" fmla="*/ 8 w 37"/>
              <a:gd name="T49" fmla="*/ 11 h 45"/>
              <a:gd name="T50" fmla="*/ 8 w 37"/>
              <a:gd name="T51" fmla="*/ 11 h 45"/>
              <a:gd name="T52" fmla="*/ 8 w 37"/>
              <a:gd name="T53" fmla="*/ 8 h 45"/>
              <a:gd name="T54" fmla="*/ 11 w 37"/>
              <a:gd name="T55" fmla="*/ 8 h 45"/>
              <a:gd name="T56" fmla="*/ 11 w 37"/>
              <a:gd name="T57" fmla="*/ 8 h 45"/>
              <a:gd name="T58" fmla="*/ 11 w 37"/>
              <a:gd name="T59" fmla="*/ 8 h 45"/>
              <a:gd name="T60" fmla="*/ 14 w 37"/>
              <a:gd name="T61" fmla="*/ 8 h 45"/>
              <a:gd name="T62" fmla="*/ 14 w 37"/>
              <a:gd name="T63" fmla="*/ 8 h 45"/>
              <a:gd name="T64" fmla="*/ 14 w 37"/>
              <a:gd name="T65" fmla="*/ 8 h 45"/>
              <a:gd name="T66" fmla="*/ 16 w 37"/>
              <a:gd name="T67" fmla="*/ 5 h 45"/>
              <a:gd name="T68" fmla="*/ 16 w 37"/>
              <a:gd name="T69" fmla="*/ 5 h 45"/>
              <a:gd name="T70" fmla="*/ 19 w 37"/>
              <a:gd name="T71" fmla="*/ 5 h 45"/>
              <a:gd name="T72" fmla="*/ 19 w 37"/>
              <a:gd name="T73" fmla="*/ 5 h 45"/>
              <a:gd name="T74" fmla="*/ 19 w 37"/>
              <a:gd name="T75" fmla="*/ 3 h 45"/>
              <a:gd name="T76" fmla="*/ 21 w 37"/>
              <a:gd name="T77" fmla="*/ 3 h 45"/>
              <a:gd name="T78" fmla="*/ 21 w 37"/>
              <a:gd name="T79" fmla="*/ 3 h 45"/>
              <a:gd name="T80" fmla="*/ 24 w 37"/>
              <a:gd name="T81" fmla="*/ 3 h 45"/>
              <a:gd name="T82" fmla="*/ 24 w 37"/>
              <a:gd name="T83" fmla="*/ 3 h 45"/>
              <a:gd name="T84" fmla="*/ 24 w 37"/>
              <a:gd name="T85" fmla="*/ 0 h 45"/>
              <a:gd name="T86" fmla="*/ 27 w 37"/>
              <a:gd name="T87" fmla="*/ 3 h 45"/>
              <a:gd name="T88" fmla="*/ 27 w 37"/>
              <a:gd name="T89" fmla="*/ 8 h 45"/>
              <a:gd name="T90" fmla="*/ 27 w 37"/>
              <a:gd name="T91" fmla="*/ 11 h 45"/>
              <a:gd name="T92" fmla="*/ 27 w 37"/>
              <a:gd name="T93" fmla="*/ 13 h 45"/>
              <a:gd name="T94" fmla="*/ 32 w 37"/>
              <a:gd name="T95" fmla="*/ 13 h 45"/>
              <a:gd name="T96" fmla="*/ 32 w 37"/>
              <a:gd name="T97" fmla="*/ 16 h 45"/>
              <a:gd name="T98" fmla="*/ 35 w 37"/>
              <a:gd name="T99" fmla="*/ 19 h 45"/>
              <a:gd name="T100" fmla="*/ 37 w 37"/>
              <a:gd name="T101" fmla="*/ 19 h 45"/>
              <a:gd name="T102" fmla="*/ 35 w 37"/>
              <a:gd name="T103" fmla="*/ 21 h 45"/>
              <a:gd name="T104" fmla="*/ 35 w 37"/>
              <a:gd name="T105" fmla="*/ 24 h 45"/>
              <a:gd name="T106" fmla="*/ 37 w 37"/>
              <a:gd name="T107" fmla="*/ 32 h 45"/>
              <a:gd name="T108" fmla="*/ 37 w 37"/>
              <a:gd name="T109" fmla="*/ 34 h 45"/>
              <a:gd name="T110" fmla="*/ 37 w 37"/>
              <a:gd name="T111" fmla="*/ 34 h 45"/>
              <a:gd name="T112" fmla="*/ 37 w 37"/>
              <a:gd name="T113" fmla="*/ 39 h 45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37" h="45">
                <a:moveTo>
                  <a:pt x="37" y="45"/>
                </a:moveTo>
                <a:lnTo>
                  <a:pt x="35" y="42"/>
                </a:lnTo>
                <a:lnTo>
                  <a:pt x="32" y="42"/>
                </a:lnTo>
                <a:lnTo>
                  <a:pt x="29" y="42"/>
                </a:lnTo>
                <a:lnTo>
                  <a:pt x="27" y="42"/>
                </a:lnTo>
                <a:lnTo>
                  <a:pt x="24" y="42"/>
                </a:lnTo>
                <a:lnTo>
                  <a:pt x="24" y="39"/>
                </a:lnTo>
                <a:lnTo>
                  <a:pt x="21" y="39"/>
                </a:lnTo>
                <a:lnTo>
                  <a:pt x="21" y="37"/>
                </a:lnTo>
                <a:lnTo>
                  <a:pt x="19" y="37"/>
                </a:lnTo>
                <a:lnTo>
                  <a:pt x="19" y="34"/>
                </a:lnTo>
                <a:lnTo>
                  <a:pt x="16" y="34"/>
                </a:lnTo>
                <a:lnTo>
                  <a:pt x="16" y="32"/>
                </a:lnTo>
                <a:lnTo>
                  <a:pt x="14" y="32"/>
                </a:lnTo>
                <a:lnTo>
                  <a:pt x="14" y="34"/>
                </a:lnTo>
                <a:lnTo>
                  <a:pt x="11" y="34"/>
                </a:lnTo>
                <a:lnTo>
                  <a:pt x="11" y="32"/>
                </a:lnTo>
                <a:lnTo>
                  <a:pt x="8" y="29"/>
                </a:lnTo>
                <a:lnTo>
                  <a:pt x="6" y="29"/>
                </a:lnTo>
                <a:lnTo>
                  <a:pt x="6" y="26"/>
                </a:lnTo>
                <a:lnTo>
                  <a:pt x="6" y="24"/>
                </a:lnTo>
                <a:lnTo>
                  <a:pt x="6" y="21"/>
                </a:lnTo>
                <a:lnTo>
                  <a:pt x="3" y="21"/>
                </a:lnTo>
                <a:lnTo>
                  <a:pt x="3" y="19"/>
                </a:lnTo>
                <a:lnTo>
                  <a:pt x="3" y="16"/>
                </a:lnTo>
                <a:lnTo>
                  <a:pt x="3" y="13"/>
                </a:lnTo>
                <a:lnTo>
                  <a:pt x="0" y="13"/>
                </a:lnTo>
                <a:lnTo>
                  <a:pt x="3" y="11"/>
                </a:lnTo>
                <a:lnTo>
                  <a:pt x="6" y="11"/>
                </a:lnTo>
                <a:lnTo>
                  <a:pt x="8" y="11"/>
                </a:lnTo>
                <a:lnTo>
                  <a:pt x="8" y="8"/>
                </a:lnTo>
                <a:lnTo>
                  <a:pt x="11" y="8"/>
                </a:lnTo>
                <a:lnTo>
                  <a:pt x="14" y="8"/>
                </a:lnTo>
                <a:lnTo>
                  <a:pt x="16" y="8"/>
                </a:lnTo>
                <a:lnTo>
                  <a:pt x="16" y="5"/>
                </a:lnTo>
                <a:lnTo>
                  <a:pt x="19" y="5"/>
                </a:lnTo>
                <a:lnTo>
                  <a:pt x="19" y="3"/>
                </a:lnTo>
                <a:lnTo>
                  <a:pt x="21" y="3"/>
                </a:lnTo>
                <a:lnTo>
                  <a:pt x="24" y="3"/>
                </a:lnTo>
                <a:lnTo>
                  <a:pt x="24" y="0"/>
                </a:lnTo>
                <a:lnTo>
                  <a:pt x="24" y="3"/>
                </a:lnTo>
                <a:lnTo>
                  <a:pt x="27" y="3"/>
                </a:lnTo>
                <a:lnTo>
                  <a:pt x="27" y="5"/>
                </a:lnTo>
                <a:lnTo>
                  <a:pt x="27" y="8"/>
                </a:lnTo>
                <a:lnTo>
                  <a:pt x="27" y="11"/>
                </a:lnTo>
                <a:lnTo>
                  <a:pt x="27" y="13"/>
                </a:lnTo>
                <a:lnTo>
                  <a:pt x="29" y="13"/>
                </a:lnTo>
                <a:lnTo>
                  <a:pt x="32" y="13"/>
                </a:lnTo>
                <a:lnTo>
                  <a:pt x="32" y="16"/>
                </a:lnTo>
                <a:lnTo>
                  <a:pt x="35" y="16"/>
                </a:lnTo>
                <a:lnTo>
                  <a:pt x="35" y="19"/>
                </a:lnTo>
                <a:lnTo>
                  <a:pt x="37" y="19"/>
                </a:lnTo>
                <a:lnTo>
                  <a:pt x="37" y="21"/>
                </a:lnTo>
                <a:lnTo>
                  <a:pt x="35" y="21"/>
                </a:lnTo>
                <a:lnTo>
                  <a:pt x="35" y="24"/>
                </a:lnTo>
                <a:lnTo>
                  <a:pt x="35" y="26"/>
                </a:lnTo>
                <a:lnTo>
                  <a:pt x="35" y="29"/>
                </a:lnTo>
                <a:lnTo>
                  <a:pt x="37" y="32"/>
                </a:lnTo>
                <a:lnTo>
                  <a:pt x="37" y="34"/>
                </a:lnTo>
                <a:lnTo>
                  <a:pt x="37" y="37"/>
                </a:lnTo>
                <a:lnTo>
                  <a:pt x="37" y="39"/>
                </a:lnTo>
                <a:lnTo>
                  <a:pt x="37" y="42"/>
                </a:lnTo>
                <a:lnTo>
                  <a:pt x="37" y="4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Estrella" textlink="">
        <xdr:nvSpPr>
          <xdr:cNvPr id="345" name="05380">
            <a:extLst>
              <a:ext uri="{FF2B5EF4-FFF2-40B4-BE49-F238E27FC236}">
                <a16:creationId xmlns:a16="http://schemas.microsoft.com/office/drawing/2014/main" id="{00000000-0008-0000-0300-000059010000}"/>
              </a:ext>
            </a:extLst>
          </xdr:cNvPr>
          <xdr:cNvSpPr>
            <a:spLocks/>
          </xdr:cNvSpPr>
        </xdr:nvSpPr>
        <xdr:spPr bwMode="auto">
          <a:xfrm>
            <a:off x="8448677" y="4616443"/>
            <a:ext cx="123825" cy="109537"/>
          </a:xfrm>
          <a:custGeom>
            <a:avLst/>
            <a:gdLst>
              <a:gd name="T0" fmla="*/ 31 w 65"/>
              <a:gd name="T1" fmla="*/ 3 h 58"/>
              <a:gd name="T2" fmla="*/ 34 w 65"/>
              <a:gd name="T3" fmla="*/ 8 h 58"/>
              <a:gd name="T4" fmla="*/ 47 w 65"/>
              <a:gd name="T5" fmla="*/ 8 h 58"/>
              <a:gd name="T6" fmla="*/ 41 w 65"/>
              <a:gd name="T7" fmla="*/ 11 h 58"/>
              <a:gd name="T8" fmla="*/ 49 w 65"/>
              <a:gd name="T9" fmla="*/ 19 h 58"/>
              <a:gd name="T10" fmla="*/ 47 w 65"/>
              <a:gd name="T11" fmla="*/ 19 h 58"/>
              <a:gd name="T12" fmla="*/ 47 w 65"/>
              <a:gd name="T13" fmla="*/ 19 h 58"/>
              <a:gd name="T14" fmla="*/ 44 w 65"/>
              <a:gd name="T15" fmla="*/ 19 h 58"/>
              <a:gd name="T16" fmla="*/ 44 w 65"/>
              <a:gd name="T17" fmla="*/ 21 h 58"/>
              <a:gd name="T18" fmla="*/ 44 w 65"/>
              <a:gd name="T19" fmla="*/ 24 h 58"/>
              <a:gd name="T20" fmla="*/ 47 w 65"/>
              <a:gd name="T21" fmla="*/ 29 h 58"/>
              <a:gd name="T22" fmla="*/ 47 w 65"/>
              <a:gd name="T23" fmla="*/ 32 h 58"/>
              <a:gd name="T24" fmla="*/ 47 w 65"/>
              <a:gd name="T25" fmla="*/ 37 h 58"/>
              <a:gd name="T26" fmla="*/ 49 w 65"/>
              <a:gd name="T27" fmla="*/ 37 h 58"/>
              <a:gd name="T28" fmla="*/ 52 w 65"/>
              <a:gd name="T29" fmla="*/ 40 h 58"/>
              <a:gd name="T30" fmla="*/ 55 w 65"/>
              <a:gd name="T31" fmla="*/ 40 h 58"/>
              <a:gd name="T32" fmla="*/ 57 w 65"/>
              <a:gd name="T33" fmla="*/ 42 h 58"/>
              <a:gd name="T34" fmla="*/ 60 w 65"/>
              <a:gd name="T35" fmla="*/ 45 h 58"/>
              <a:gd name="T36" fmla="*/ 62 w 65"/>
              <a:gd name="T37" fmla="*/ 47 h 58"/>
              <a:gd name="T38" fmla="*/ 62 w 65"/>
              <a:gd name="T39" fmla="*/ 50 h 58"/>
              <a:gd name="T40" fmla="*/ 55 w 65"/>
              <a:gd name="T41" fmla="*/ 55 h 58"/>
              <a:gd name="T42" fmla="*/ 47 w 65"/>
              <a:gd name="T43" fmla="*/ 58 h 58"/>
              <a:gd name="T44" fmla="*/ 41 w 65"/>
              <a:gd name="T45" fmla="*/ 53 h 58"/>
              <a:gd name="T46" fmla="*/ 34 w 65"/>
              <a:gd name="T47" fmla="*/ 53 h 58"/>
              <a:gd name="T48" fmla="*/ 26 w 65"/>
              <a:gd name="T49" fmla="*/ 53 h 58"/>
              <a:gd name="T50" fmla="*/ 23 w 65"/>
              <a:gd name="T51" fmla="*/ 53 h 58"/>
              <a:gd name="T52" fmla="*/ 21 w 65"/>
              <a:gd name="T53" fmla="*/ 55 h 58"/>
              <a:gd name="T54" fmla="*/ 18 w 65"/>
              <a:gd name="T55" fmla="*/ 47 h 58"/>
              <a:gd name="T56" fmla="*/ 13 w 65"/>
              <a:gd name="T57" fmla="*/ 47 h 58"/>
              <a:gd name="T58" fmla="*/ 7 w 65"/>
              <a:gd name="T59" fmla="*/ 45 h 58"/>
              <a:gd name="T60" fmla="*/ 7 w 65"/>
              <a:gd name="T61" fmla="*/ 42 h 58"/>
              <a:gd name="T62" fmla="*/ 7 w 65"/>
              <a:gd name="T63" fmla="*/ 37 h 58"/>
              <a:gd name="T64" fmla="*/ 5 w 65"/>
              <a:gd name="T65" fmla="*/ 34 h 58"/>
              <a:gd name="T66" fmla="*/ 5 w 65"/>
              <a:gd name="T67" fmla="*/ 32 h 58"/>
              <a:gd name="T68" fmla="*/ 2 w 65"/>
              <a:gd name="T69" fmla="*/ 29 h 58"/>
              <a:gd name="T70" fmla="*/ 5 w 65"/>
              <a:gd name="T71" fmla="*/ 24 h 58"/>
              <a:gd name="T72" fmla="*/ 5 w 65"/>
              <a:gd name="T73" fmla="*/ 21 h 58"/>
              <a:gd name="T74" fmla="*/ 2 w 65"/>
              <a:gd name="T75" fmla="*/ 16 h 58"/>
              <a:gd name="T76" fmla="*/ 2 w 65"/>
              <a:gd name="T77" fmla="*/ 11 h 58"/>
              <a:gd name="T78" fmla="*/ 2 w 65"/>
              <a:gd name="T79" fmla="*/ 8 h 58"/>
              <a:gd name="T80" fmla="*/ 2 w 65"/>
              <a:gd name="T81" fmla="*/ 6 h 58"/>
              <a:gd name="T82" fmla="*/ 5 w 65"/>
              <a:gd name="T83" fmla="*/ 3 h 58"/>
              <a:gd name="T84" fmla="*/ 5 w 65"/>
              <a:gd name="T85" fmla="*/ 3 h 58"/>
              <a:gd name="T86" fmla="*/ 10 w 65"/>
              <a:gd name="T87" fmla="*/ 3 h 58"/>
              <a:gd name="T88" fmla="*/ 10 w 65"/>
              <a:gd name="T89" fmla="*/ 0 h 58"/>
              <a:gd name="T90" fmla="*/ 13 w 65"/>
              <a:gd name="T91" fmla="*/ 0 h 58"/>
              <a:gd name="T92" fmla="*/ 13 w 65"/>
              <a:gd name="T93" fmla="*/ 0 h 58"/>
              <a:gd name="T94" fmla="*/ 15 w 65"/>
              <a:gd name="T95" fmla="*/ 0 h 58"/>
              <a:gd name="T96" fmla="*/ 15 w 65"/>
              <a:gd name="T97" fmla="*/ 0 h 58"/>
              <a:gd name="T98" fmla="*/ 15 w 65"/>
              <a:gd name="T99" fmla="*/ 0 h 58"/>
              <a:gd name="T100" fmla="*/ 18 w 65"/>
              <a:gd name="T101" fmla="*/ 0 h 58"/>
              <a:gd name="T102" fmla="*/ 21 w 65"/>
              <a:gd name="T103" fmla="*/ 0 h 58"/>
              <a:gd name="T104" fmla="*/ 21 w 65"/>
              <a:gd name="T105" fmla="*/ 0 h 58"/>
              <a:gd name="T106" fmla="*/ 23 w 65"/>
              <a:gd name="T107" fmla="*/ 0 h 58"/>
              <a:gd name="T108" fmla="*/ 23 w 65"/>
              <a:gd name="T109" fmla="*/ 0 h 58"/>
              <a:gd name="T110" fmla="*/ 26 w 65"/>
              <a:gd name="T111" fmla="*/ 0 h 58"/>
              <a:gd name="T112" fmla="*/ 28 w 65"/>
              <a:gd name="T113" fmla="*/ 0 h 58"/>
              <a:gd name="T114" fmla="*/ 28 w 65"/>
              <a:gd name="T115" fmla="*/ 0 h 5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65" h="58">
                <a:moveTo>
                  <a:pt x="28" y="0"/>
                </a:moveTo>
                <a:lnTo>
                  <a:pt x="28" y="0"/>
                </a:lnTo>
                <a:lnTo>
                  <a:pt x="31" y="3"/>
                </a:lnTo>
                <a:lnTo>
                  <a:pt x="31" y="6"/>
                </a:lnTo>
                <a:lnTo>
                  <a:pt x="31" y="8"/>
                </a:lnTo>
                <a:lnTo>
                  <a:pt x="34" y="8"/>
                </a:lnTo>
                <a:lnTo>
                  <a:pt x="39" y="8"/>
                </a:lnTo>
                <a:lnTo>
                  <a:pt x="41" y="8"/>
                </a:lnTo>
                <a:lnTo>
                  <a:pt x="44" y="8"/>
                </a:lnTo>
                <a:lnTo>
                  <a:pt x="47" y="8"/>
                </a:lnTo>
                <a:lnTo>
                  <a:pt x="44" y="11"/>
                </a:lnTo>
                <a:lnTo>
                  <a:pt x="41" y="11"/>
                </a:lnTo>
                <a:lnTo>
                  <a:pt x="39" y="11"/>
                </a:lnTo>
                <a:lnTo>
                  <a:pt x="41" y="13"/>
                </a:lnTo>
                <a:lnTo>
                  <a:pt x="49" y="19"/>
                </a:lnTo>
                <a:lnTo>
                  <a:pt x="47" y="19"/>
                </a:lnTo>
                <a:lnTo>
                  <a:pt x="44" y="19"/>
                </a:lnTo>
                <a:lnTo>
                  <a:pt x="41" y="21"/>
                </a:lnTo>
                <a:lnTo>
                  <a:pt x="44" y="21"/>
                </a:lnTo>
                <a:lnTo>
                  <a:pt x="44" y="24"/>
                </a:lnTo>
                <a:lnTo>
                  <a:pt x="44" y="27"/>
                </a:lnTo>
                <a:lnTo>
                  <a:pt x="44" y="29"/>
                </a:lnTo>
                <a:lnTo>
                  <a:pt x="47" y="29"/>
                </a:lnTo>
                <a:lnTo>
                  <a:pt x="47" y="32"/>
                </a:lnTo>
                <a:lnTo>
                  <a:pt x="47" y="34"/>
                </a:lnTo>
                <a:lnTo>
                  <a:pt x="47" y="37"/>
                </a:lnTo>
                <a:lnTo>
                  <a:pt x="49" y="37"/>
                </a:lnTo>
                <a:lnTo>
                  <a:pt x="52" y="40"/>
                </a:lnTo>
                <a:lnTo>
                  <a:pt x="52" y="42"/>
                </a:lnTo>
                <a:lnTo>
                  <a:pt x="55" y="42"/>
                </a:lnTo>
                <a:lnTo>
                  <a:pt x="55" y="40"/>
                </a:lnTo>
                <a:lnTo>
                  <a:pt x="57" y="40"/>
                </a:lnTo>
                <a:lnTo>
                  <a:pt x="57" y="42"/>
                </a:lnTo>
                <a:lnTo>
                  <a:pt x="60" y="42"/>
                </a:lnTo>
                <a:lnTo>
                  <a:pt x="60" y="45"/>
                </a:lnTo>
                <a:lnTo>
                  <a:pt x="62" y="45"/>
                </a:lnTo>
                <a:lnTo>
                  <a:pt x="62" y="47"/>
                </a:lnTo>
                <a:lnTo>
                  <a:pt x="65" y="47"/>
                </a:lnTo>
                <a:lnTo>
                  <a:pt x="65" y="50"/>
                </a:lnTo>
                <a:lnTo>
                  <a:pt x="62" y="50"/>
                </a:lnTo>
                <a:lnTo>
                  <a:pt x="60" y="50"/>
                </a:lnTo>
                <a:lnTo>
                  <a:pt x="60" y="53"/>
                </a:lnTo>
                <a:lnTo>
                  <a:pt x="57" y="53"/>
                </a:lnTo>
                <a:lnTo>
                  <a:pt x="55" y="55"/>
                </a:lnTo>
                <a:lnTo>
                  <a:pt x="52" y="55"/>
                </a:lnTo>
                <a:lnTo>
                  <a:pt x="49" y="55"/>
                </a:lnTo>
                <a:lnTo>
                  <a:pt x="47" y="58"/>
                </a:lnTo>
                <a:lnTo>
                  <a:pt x="44" y="58"/>
                </a:lnTo>
                <a:lnTo>
                  <a:pt x="44" y="55"/>
                </a:lnTo>
                <a:lnTo>
                  <a:pt x="44" y="53"/>
                </a:lnTo>
                <a:lnTo>
                  <a:pt x="41" y="53"/>
                </a:lnTo>
                <a:lnTo>
                  <a:pt x="39" y="50"/>
                </a:lnTo>
                <a:lnTo>
                  <a:pt x="36" y="53"/>
                </a:lnTo>
                <a:lnTo>
                  <a:pt x="34" y="53"/>
                </a:lnTo>
                <a:lnTo>
                  <a:pt x="31" y="53"/>
                </a:lnTo>
                <a:lnTo>
                  <a:pt x="28" y="53"/>
                </a:lnTo>
                <a:lnTo>
                  <a:pt x="26" y="53"/>
                </a:lnTo>
                <a:lnTo>
                  <a:pt x="23" y="50"/>
                </a:lnTo>
                <a:lnTo>
                  <a:pt x="23" y="53"/>
                </a:lnTo>
                <a:lnTo>
                  <a:pt x="23" y="55"/>
                </a:lnTo>
                <a:lnTo>
                  <a:pt x="21" y="55"/>
                </a:lnTo>
                <a:lnTo>
                  <a:pt x="21" y="53"/>
                </a:lnTo>
                <a:lnTo>
                  <a:pt x="18" y="50"/>
                </a:lnTo>
                <a:lnTo>
                  <a:pt x="18" y="47"/>
                </a:lnTo>
                <a:lnTo>
                  <a:pt x="15" y="45"/>
                </a:lnTo>
                <a:lnTo>
                  <a:pt x="13" y="47"/>
                </a:lnTo>
                <a:lnTo>
                  <a:pt x="7" y="47"/>
                </a:lnTo>
                <a:lnTo>
                  <a:pt x="7" y="45"/>
                </a:lnTo>
                <a:lnTo>
                  <a:pt x="7" y="42"/>
                </a:lnTo>
                <a:lnTo>
                  <a:pt x="7" y="40"/>
                </a:lnTo>
                <a:lnTo>
                  <a:pt x="7" y="37"/>
                </a:lnTo>
                <a:lnTo>
                  <a:pt x="5" y="37"/>
                </a:lnTo>
                <a:lnTo>
                  <a:pt x="5" y="34"/>
                </a:lnTo>
                <a:lnTo>
                  <a:pt x="2" y="34"/>
                </a:lnTo>
                <a:lnTo>
                  <a:pt x="5" y="32"/>
                </a:lnTo>
                <a:lnTo>
                  <a:pt x="5" y="29"/>
                </a:lnTo>
                <a:lnTo>
                  <a:pt x="2" y="29"/>
                </a:lnTo>
                <a:lnTo>
                  <a:pt x="2" y="27"/>
                </a:lnTo>
                <a:lnTo>
                  <a:pt x="5" y="24"/>
                </a:lnTo>
                <a:lnTo>
                  <a:pt x="2" y="24"/>
                </a:lnTo>
                <a:lnTo>
                  <a:pt x="2" y="21"/>
                </a:lnTo>
                <a:lnTo>
                  <a:pt x="5" y="21"/>
                </a:lnTo>
                <a:lnTo>
                  <a:pt x="2" y="21"/>
                </a:lnTo>
                <a:lnTo>
                  <a:pt x="2" y="19"/>
                </a:lnTo>
                <a:lnTo>
                  <a:pt x="2" y="16"/>
                </a:lnTo>
                <a:lnTo>
                  <a:pt x="2" y="13"/>
                </a:lnTo>
                <a:lnTo>
                  <a:pt x="2" y="11"/>
                </a:lnTo>
                <a:lnTo>
                  <a:pt x="2" y="8"/>
                </a:lnTo>
                <a:lnTo>
                  <a:pt x="0" y="8"/>
                </a:lnTo>
                <a:lnTo>
                  <a:pt x="0" y="6"/>
                </a:lnTo>
                <a:lnTo>
                  <a:pt x="2" y="6"/>
                </a:lnTo>
                <a:lnTo>
                  <a:pt x="5" y="6"/>
                </a:lnTo>
                <a:lnTo>
                  <a:pt x="5" y="3"/>
                </a:lnTo>
                <a:lnTo>
                  <a:pt x="7" y="3"/>
                </a:lnTo>
                <a:lnTo>
                  <a:pt x="10" y="3"/>
                </a:lnTo>
                <a:lnTo>
                  <a:pt x="10" y="0"/>
                </a:lnTo>
                <a:lnTo>
                  <a:pt x="13" y="0"/>
                </a:lnTo>
                <a:lnTo>
                  <a:pt x="15" y="0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6" y="0"/>
                </a:lnTo>
                <a:lnTo>
                  <a:pt x="28" y="0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6" name="05266">
            <a:extLst>
              <a:ext uri="{FF2B5EF4-FFF2-40B4-BE49-F238E27FC236}">
                <a16:creationId xmlns:a16="http://schemas.microsoft.com/office/drawing/2014/main" id="{00000000-0008-0000-0300-00005A010000}"/>
              </a:ext>
            </a:extLst>
          </xdr:cNvPr>
          <xdr:cNvSpPr>
            <a:spLocks/>
          </xdr:cNvSpPr>
        </xdr:nvSpPr>
        <xdr:spPr bwMode="auto">
          <a:xfrm>
            <a:off x="8572502" y="4597393"/>
            <a:ext cx="103188" cy="138112"/>
          </a:xfrm>
          <a:custGeom>
            <a:avLst/>
            <a:gdLst>
              <a:gd name="T0" fmla="*/ 13 w 55"/>
              <a:gd name="T1" fmla="*/ 55 h 73"/>
              <a:gd name="T2" fmla="*/ 13 w 55"/>
              <a:gd name="T3" fmla="*/ 50 h 73"/>
              <a:gd name="T4" fmla="*/ 11 w 55"/>
              <a:gd name="T5" fmla="*/ 42 h 73"/>
              <a:gd name="T6" fmla="*/ 13 w 55"/>
              <a:gd name="T7" fmla="*/ 37 h 73"/>
              <a:gd name="T8" fmla="*/ 11 w 55"/>
              <a:gd name="T9" fmla="*/ 34 h 73"/>
              <a:gd name="T10" fmla="*/ 8 w 55"/>
              <a:gd name="T11" fmla="*/ 31 h 73"/>
              <a:gd name="T12" fmla="*/ 3 w 55"/>
              <a:gd name="T13" fmla="*/ 29 h 73"/>
              <a:gd name="T14" fmla="*/ 3 w 55"/>
              <a:gd name="T15" fmla="*/ 26 h 73"/>
              <a:gd name="T16" fmla="*/ 0 w 55"/>
              <a:gd name="T17" fmla="*/ 18 h 73"/>
              <a:gd name="T18" fmla="*/ 0 w 55"/>
              <a:gd name="T19" fmla="*/ 18 h 73"/>
              <a:gd name="T20" fmla="*/ 3 w 55"/>
              <a:gd name="T21" fmla="*/ 18 h 73"/>
              <a:gd name="T22" fmla="*/ 3 w 55"/>
              <a:gd name="T23" fmla="*/ 16 h 73"/>
              <a:gd name="T24" fmla="*/ 3 w 55"/>
              <a:gd name="T25" fmla="*/ 13 h 73"/>
              <a:gd name="T26" fmla="*/ 5 w 55"/>
              <a:gd name="T27" fmla="*/ 13 h 73"/>
              <a:gd name="T28" fmla="*/ 5 w 55"/>
              <a:gd name="T29" fmla="*/ 10 h 73"/>
              <a:gd name="T30" fmla="*/ 8 w 55"/>
              <a:gd name="T31" fmla="*/ 10 h 73"/>
              <a:gd name="T32" fmla="*/ 11 w 55"/>
              <a:gd name="T33" fmla="*/ 10 h 73"/>
              <a:gd name="T34" fmla="*/ 11 w 55"/>
              <a:gd name="T35" fmla="*/ 8 h 73"/>
              <a:gd name="T36" fmla="*/ 13 w 55"/>
              <a:gd name="T37" fmla="*/ 5 h 73"/>
              <a:gd name="T38" fmla="*/ 13 w 55"/>
              <a:gd name="T39" fmla="*/ 5 h 73"/>
              <a:gd name="T40" fmla="*/ 13 w 55"/>
              <a:gd name="T41" fmla="*/ 2 h 73"/>
              <a:gd name="T42" fmla="*/ 18 w 55"/>
              <a:gd name="T43" fmla="*/ 0 h 73"/>
              <a:gd name="T44" fmla="*/ 21 w 55"/>
              <a:gd name="T45" fmla="*/ 0 h 73"/>
              <a:gd name="T46" fmla="*/ 24 w 55"/>
              <a:gd name="T47" fmla="*/ 2 h 73"/>
              <a:gd name="T48" fmla="*/ 26 w 55"/>
              <a:gd name="T49" fmla="*/ 5 h 73"/>
              <a:gd name="T50" fmla="*/ 31 w 55"/>
              <a:gd name="T51" fmla="*/ 5 h 73"/>
              <a:gd name="T52" fmla="*/ 34 w 55"/>
              <a:gd name="T53" fmla="*/ 8 h 73"/>
              <a:gd name="T54" fmla="*/ 39 w 55"/>
              <a:gd name="T55" fmla="*/ 8 h 73"/>
              <a:gd name="T56" fmla="*/ 42 w 55"/>
              <a:gd name="T57" fmla="*/ 8 h 73"/>
              <a:gd name="T58" fmla="*/ 47 w 55"/>
              <a:gd name="T59" fmla="*/ 10 h 73"/>
              <a:gd name="T60" fmla="*/ 50 w 55"/>
              <a:gd name="T61" fmla="*/ 10 h 73"/>
              <a:gd name="T62" fmla="*/ 55 w 55"/>
              <a:gd name="T63" fmla="*/ 13 h 73"/>
              <a:gd name="T64" fmla="*/ 55 w 55"/>
              <a:gd name="T65" fmla="*/ 18 h 73"/>
              <a:gd name="T66" fmla="*/ 52 w 55"/>
              <a:gd name="T67" fmla="*/ 23 h 73"/>
              <a:gd name="T68" fmla="*/ 52 w 55"/>
              <a:gd name="T69" fmla="*/ 31 h 73"/>
              <a:gd name="T70" fmla="*/ 50 w 55"/>
              <a:gd name="T71" fmla="*/ 37 h 73"/>
              <a:gd name="T72" fmla="*/ 52 w 55"/>
              <a:gd name="T73" fmla="*/ 42 h 73"/>
              <a:gd name="T74" fmla="*/ 52 w 55"/>
              <a:gd name="T75" fmla="*/ 44 h 73"/>
              <a:gd name="T76" fmla="*/ 52 w 55"/>
              <a:gd name="T77" fmla="*/ 50 h 73"/>
              <a:gd name="T78" fmla="*/ 52 w 55"/>
              <a:gd name="T79" fmla="*/ 55 h 73"/>
              <a:gd name="T80" fmla="*/ 52 w 55"/>
              <a:gd name="T81" fmla="*/ 60 h 73"/>
              <a:gd name="T82" fmla="*/ 47 w 55"/>
              <a:gd name="T83" fmla="*/ 63 h 73"/>
              <a:gd name="T84" fmla="*/ 47 w 55"/>
              <a:gd name="T85" fmla="*/ 68 h 73"/>
              <a:gd name="T86" fmla="*/ 39 w 55"/>
              <a:gd name="T87" fmla="*/ 71 h 73"/>
              <a:gd name="T88" fmla="*/ 37 w 55"/>
              <a:gd name="T89" fmla="*/ 68 h 73"/>
              <a:gd name="T90" fmla="*/ 31 w 55"/>
              <a:gd name="T91" fmla="*/ 73 h 73"/>
              <a:gd name="T92" fmla="*/ 26 w 55"/>
              <a:gd name="T93" fmla="*/ 73 h 73"/>
              <a:gd name="T94" fmla="*/ 26 w 55"/>
              <a:gd name="T95" fmla="*/ 71 h 73"/>
              <a:gd name="T96" fmla="*/ 24 w 55"/>
              <a:gd name="T97" fmla="*/ 68 h 73"/>
              <a:gd name="T98" fmla="*/ 18 w 55"/>
              <a:gd name="T99" fmla="*/ 65 h 73"/>
              <a:gd name="T100" fmla="*/ 13 w 55"/>
              <a:gd name="T101" fmla="*/ 63 h 73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0" t="0" r="r" b="b"/>
            <a:pathLst>
              <a:path w="55" h="73">
                <a:moveTo>
                  <a:pt x="13" y="63"/>
                </a:moveTo>
                <a:lnTo>
                  <a:pt x="13" y="60"/>
                </a:lnTo>
                <a:lnTo>
                  <a:pt x="13" y="57"/>
                </a:lnTo>
                <a:lnTo>
                  <a:pt x="13" y="55"/>
                </a:lnTo>
                <a:lnTo>
                  <a:pt x="13" y="52"/>
                </a:lnTo>
                <a:lnTo>
                  <a:pt x="13" y="50"/>
                </a:lnTo>
                <a:lnTo>
                  <a:pt x="11" y="47"/>
                </a:lnTo>
                <a:lnTo>
                  <a:pt x="11" y="44"/>
                </a:lnTo>
                <a:lnTo>
                  <a:pt x="11" y="42"/>
                </a:lnTo>
                <a:lnTo>
                  <a:pt x="11" y="39"/>
                </a:lnTo>
                <a:lnTo>
                  <a:pt x="13" y="39"/>
                </a:lnTo>
                <a:lnTo>
                  <a:pt x="13" y="37"/>
                </a:lnTo>
                <a:lnTo>
                  <a:pt x="11" y="37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5" y="31"/>
                </a:lnTo>
                <a:lnTo>
                  <a:pt x="3" y="31"/>
                </a:lnTo>
                <a:lnTo>
                  <a:pt x="3" y="29"/>
                </a:lnTo>
                <a:lnTo>
                  <a:pt x="3" y="26"/>
                </a:lnTo>
                <a:lnTo>
                  <a:pt x="3" y="23"/>
                </a:lnTo>
                <a:lnTo>
                  <a:pt x="3" y="21"/>
                </a:lnTo>
                <a:lnTo>
                  <a:pt x="0" y="21"/>
                </a:lnTo>
                <a:lnTo>
                  <a:pt x="0" y="18"/>
                </a:lnTo>
                <a:lnTo>
                  <a:pt x="3" y="18"/>
                </a:lnTo>
                <a:lnTo>
                  <a:pt x="3" y="16"/>
                </a:lnTo>
                <a:lnTo>
                  <a:pt x="3" y="13"/>
                </a:lnTo>
                <a:lnTo>
                  <a:pt x="5" y="13"/>
                </a:lnTo>
                <a:lnTo>
                  <a:pt x="5" y="10"/>
                </a:lnTo>
                <a:lnTo>
                  <a:pt x="8" y="10"/>
                </a:lnTo>
                <a:lnTo>
                  <a:pt x="11" y="10"/>
                </a:lnTo>
                <a:lnTo>
                  <a:pt x="11" y="8"/>
                </a:lnTo>
                <a:lnTo>
                  <a:pt x="13" y="5"/>
                </a:lnTo>
                <a:lnTo>
                  <a:pt x="13" y="2"/>
                </a:lnTo>
                <a:lnTo>
                  <a:pt x="18" y="0"/>
                </a:lnTo>
                <a:lnTo>
                  <a:pt x="21" y="0"/>
                </a:lnTo>
                <a:lnTo>
                  <a:pt x="21" y="2"/>
                </a:lnTo>
                <a:lnTo>
                  <a:pt x="24" y="2"/>
                </a:lnTo>
                <a:lnTo>
                  <a:pt x="24" y="5"/>
                </a:lnTo>
                <a:lnTo>
                  <a:pt x="26" y="5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4" y="8"/>
                </a:lnTo>
                <a:lnTo>
                  <a:pt x="37" y="8"/>
                </a:lnTo>
                <a:lnTo>
                  <a:pt x="39" y="8"/>
                </a:lnTo>
                <a:lnTo>
                  <a:pt x="42" y="8"/>
                </a:lnTo>
                <a:lnTo>
                  <a:pt x="45" y="8"/>
                </a:lnTo>
                <a:lnTo>
                  <a:pt x="47" y="10"/>
                </a:lnTo>
                <a:lnTo>
                  <a:pt x="50" y="10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5" y="16"/>
                </a:lnTo>
                <a:lnTo>
                  <a:pt x="55" y="18"/>
                </a:lnTo>
                <a:lnTo>
                  <a:pt x="55" y="21"/>
                </a:lnTo>
                <a:lnTo>
                  <a:pt x="52" y="23"/>
                </a:lnTo>
                <a:lnTo>
                  <a:pt x="52" y="26"/>
                </a:lnTo>
                <a:lnTo>
                  <a:pt x="52" y="31"/>
                </a:lnTo>
                <a:lnTo>
                  <a:pt x="52" y="34"/>
                </a:lnTo>
                <a:lnTo>
                  <a:pt x="52" y="37"/>
                </a:lnTo>
                <a:lnTo>
                  <a:pt x="50" y="37"/>
                </a:lnTo>
                <a:lnTo>
                  <a:pt x="50" y="39"/>
                </a:lnTo>
                <a:lnTo>
                  <a:pt x="52" y="39"/>
                </a:lnTo>
                <a:lnTo>
                  <a:pt x="52" y="42"/>
                </a:lnTo>
                <a:lnTo>
                  <a:pt x="52" y="44"/>
                </a:lnTo>
                <a:lnTo>
                  <a:pt x="52" y="47"/>
                </a:lnTo>
                <a:lnTo>
                  <a:pt x="52" y="50"/>
                </a:lnTo>
                <a:lnTo>
                  <a:pt x="52" y="52"/>
                </a:lnTo>
                <a:lnTo>
                  <a:pt x="52" y="55"/>
                </a:lnTo>
                <a:lnTo>
                  <a:pt x="52" y="57"/>
                </a:lnTo>
                <a:lnTo>
                  <a:pt x="52" y="60"/>
                </a:lnTo>
                <a:lnTo>
                  <a:pt x="50" y="60"/>
                </a:lnTo>
                <a:lnTo>
                  <a:pt x="50" y="63"/>
                </a:lnTo>
                <a:lnTo>
                  <a:pt x="47" y="63"/>
                </a:lnTo>
                <a:lnTo>
                  <a:pt x="47" y="65"/>
                </a:lnTo>
                <a:lnTo>
                  <a:pt x="47" y="68"/>
                </a:lnTo>
                <a:lnTo>
                  <a:pt x="45" y="71"/>
                </a:lnTo>
                <a:lnTo>
                  <a:pt x="39" y="71"/>
                </a:lnTo>
                <a:lnTo>
                  <a:pt x="39" y="68"/>
                </a:lnTo>
                <a:lnTo>
                  <a:pt x="37" y="68"/>
                </a:lnTo>
                <a:lnTo>
                  <a:pt x="34" y="68"/>
                </a:lnTo>
                <a:lnTo>
                  <a:pt x="34" y="71"/>
                </a:lnTo>
                <a:lnTo>
                  <a:pt x="31" y="73"/>
                </a:lnTo>
                <a:lnTo>
                  <a:pt x="29" y="73"/>
                </a:lnTo>
                <a:lnTo>
                  <a:pt x="26" y="73"/>
                </a:lnTo>
                <a:lnTo>
                  <a:pt x="26" y="71"/>
                </a:lnTo>
                <a:lnTo>
                  <a:pt x="26" y="68"/>
                </a:lnTo>
                <a:lnTo>
                  <a:pt x="24" y="68"/>
                </a:lnTo>
                <a:lnTo>
                  <a:pt x="24" y="65"/>
                </a:lnTo>
                <a:lnTo>
                  <a:pt x="21" y="65"/>
                </a:lnTo>
                <a:lnTo>
                  <a:pt x="18" y="65"/>
                </a:lnTo>
                <a:lnTo>
                  <a:pt x="16" y="65"/>
                </a:lnTo>
                <a:lnTo>
                  <a:pt x="13" y="63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7" name="05001">
            <a:extLst>
              <a:ext uri="{FF2B5EF4-FFF2-40B4-BE49-F238E27FC236}">
                <a16:creationId xmlns:a16="http://schemas.microsoft.com/office/drawing/2014/main" id="{00000000-0008-0000-0300-00005B010000}"/>
              </a:ext>
            </a:extLst>
          </xdr:cNvPr>
          <xdr:cNvSpPr>
            <a:spLocks/>
          </xdr:cNvSpPr>
        </xdr:nvSpPr>
        <xdr:spPr bwMode="auto">
          <a:xfrm>
            <a:off x="8394702" y="4300530"/>
            <a:ext cx="379413" cy="327024"/>
          </a:xfrm>
          <a:custGeom>
            <a:avLst/>
            <a:gdLst>
              <a:gd name="T0" fmla="*/ 47 w 201"/>
              <a:gd name="T1" fmla="*/ 167 h 173"/>
              <a:gd name="T2" fmla="*/ 36 w 201"/>
              <a:gd name="T3" fmla="*/ 170 h 173"/>
              <a:gd name="T4" fmla="*/ 29 w 201"/>
              <a:gd name="T5" fmla="*/ 170 h 173"/>
              <a:gd name="T6" fmla="*/ 26 w 201"/>
              <a:gd name="T7" fmla="*/ 157 h 173"/>
              <a:gd name="T8" fmla="*/ 18 w 201"/>
              <a:gd name="T9" fmla="*/ 149 h 173"/>
              <a:gd name="T10" fmla="*/ 13 w 201"/>
              <a:gd name="T11" fmla="*/ 141 h 173"/>
              <a:gd name="T12" fmla="*/ 13 w 201"/>
              <a:gd name="T13" fmla="*/ 133 h 173"/>
              <a:gd name="T14" fmla="*/ 13 w 201"/>
              <a:gd name="T15" fmla="*/ 120 h 173"/>
              <a:gd name="T16" fmla="*/ 8 w 201"/>
              <a:gd name="T17" fmla="*/ 110 h 173"/>
              <a:gd name="T18" fmla="*/ 8 w 201"/>
              <a:gd name="T19" fmla="*/ 99 h 173"/>
              <a:gd name="T20" fmla="*/ 5 w 201"/>
              <a:gd name="T21" fmla="*/ 89 h 173"/>
              <a:gd name="T22" fmla="*/ 8 w 201"/>
              <a:gd name="T23" fmla="*/ 78 h 173"/>
              <a:gd name="T24" fmla="*/ 8 w 201"/>
              <a:gd name="T25" fmla="*/ 68 h 173"/>
              <a:gd name="T26" fmla="*/ 5 w 201"/>
              <a:gd name="T27" fmla="*/ 50 h 173"/>
              <a:gd name="T28" fmla="*/ 0 w 201"/>
              <a:gd name="T29" fmla="*/ 34 h 173"/>
              <a:gd name="T30" fmla="*/ 2 w 201"/>
              <a:gd name="T31" fmla="*/ 15 h 173"/>
              <a:gd name="T32" fmla="*/ 2 w 201"/>
              <a:gd name="T33" fmla="*/ 5 h 173"/>
              <a:gd name="T34" fmla="*/ 13 w 201"/>
              <a:gd name="T35" fmla="*/ 0 h 173"/>
              <a:gd name="T36" fmla="*/ 23 w 201"/>
              <a:gd name="T37" fmla="*/ 0 h 173"/>
              <a:gd name="T38" fmla="*/ 34 w 201"/>
              <a:gd name="T39" fmla="*/ 2 h 173"/>
              <a:gd name="T40" fmla="*/ 42 w 201"/>
              <a:gd name="T41" fmla="*/ 2 h 173"/>
              <a:gd name="T42" fmla="*/ 52 w 201"/>
              <a:gd name="T43" fmla="*/ 15 h 173"/>
              <a:gd name="T44" fmla="*/ 52 w 201"/>
              <a:gd name="T45" fmla="*/ 29 h 173"/>
              <a:gd name="T46" fmla="*/ 60 w 201"/>
              <a:gd name="T47" fmla="*/ 36 h 173"/>
              <a:gd name="T48" fmla="*/ 68 w 201"/>
              <a:gd name="T49" fmla="*/ 44 h 173"/>
              <a:gd name="T50" fmla="*/ 76 w 201"/>
              <a:gd name="T51" fmla="*/ 50 h 173"/>
              <a:gd name="T52" fmla="*/ 89 w 201"/>
              <a:gd name="T53" fmla="*/ 50 h 173"/>
              <a:gd name="T54" fmla="*/ 97 w 201"/>
              <a:gd name="T55" fmla="*/ 55 h 173"/>
              <a:gd name="T56" fmla="*/ 110 w 201"/>
              <a:gd name="T57" fmla="*/ 55 h 173"/>
              <a:gd name="T58" fmla="*/ 120 w 201"/>
              <a:gd name="T59" fmla="*/ 52 h 173"/>
              <a:gd name="T60" fmla="*/ 133 w 201"/>
              <a:gd name="T61" fmla="*/ 55 h 173"/>
              <a:gd name="T62" fmla="*/ 144 w 201"/>
              <a:gd name="T63" fmla="*/ 57 h 173"/>
              <a:gd name="T64" fmla="*/ 152 w 201"/>
              <a:gd name="T65" fmla="*/ 63 h 173"/>
              <a:gd name="T66" fmla="*/ 160 w 201"/>
              <a:gd name="T67" fmla="*/ 68 h 173"/>
              <a:gd name="T68" fmla="*/ 165 w 201"/>
              <a:gd name="T69" fmla="*/ 68 h 173"/>
              <a:gd name="T70" fmla="*/ 170 w 201"/>
              <a:gd name="T71" fmla="*/ 60 h 173"/>
              <a:gd name="T72" fmla="*/ 180 w 201"/>
              <a:gd name="T73" fmla="*/ 65 h 173"/>
              <a:gd name="T74" fmla="*/ 186 w 201"/>
              <a:gd name="T75" fmla="*/ 73 h 173"/>
              <a:gd name="T76" fmla="*/ 188 w 201"/>
              <a:gd name="T77" fmla="*/ 81 h 173"/>
              <a:gd name="T78" fmla="*/ 188 w 201"/>
              <a:gd name="T79" fmla="*/ 91 h 173"/>
              <a:gd name="T80" fmla="*/ 194 w 201"/>
              <a:gd name="T81" fmla="*/ 99 h 173"/>
              <a:gd name="T82" fmla="*/ 201 w 201"/>
              <a:gd name="T83" fmla="*/ 107 h 173"/>
              <a:gd name="T84" fmla="*/ 199 w 201"/>
              <a:gd name="T85" fmla="*/ 120 h 173"/>
              <a:gd name="T86" fmla="*/ 191 w 201"/>
              <a:gd name="T87" fmla="*/ 128 h 173"/>
              <a:gd name="T88" fmla="*/ 196 w 201"/>
              <a:gd name="T89" fmla="*/ 139 h 173"/>
              <a:gd name="T90" fmla="*/ 196 w 201"/>
              <a:gd name="T91" fmla="*/ 146 h 173"/>
              <a:gd name="T92" fmla="*/ 186 w 201"/>
              <a:gd name="T93" fmla="*/ 149 h 173"/>
              <a:gd name="T94" fmla="*/ 178 w 201"/>
              <a:gd name="T95" fmla="*/ 152 h 173"/>
              <a:gd name="T96" fmla="*/ 165 w 201"/>
              <a:gd name="T97" fmla="*/ 152 h 173"/>
              <a:gd name="T98" fmla="*/ 157 w 201"/>
              <a:gd name="T99" fmla="*/ 159 h 173"/>
              <a:gd name="T100" fmla="*/ 152 w 201"/>
              <a:gd name="T101" fmla="*/ 170 h 173"/>
              <a:gd name="T102" fmla="*/ 141 w 201"/>
              <a:gd name="T103" fmla="*/ 167 h 173"/>
              <a:gd name="T104" fmla="*/ 128 w 201"/>
              <a:gd name="T105" fmla="*/ 165 h 173"/>
              <a:gd name="T106" fmla="*/ 118 w 201"/>
              <a:gd name="T107" fmla="*/ 162 h 173"/>
              <a:gd name="T108" fmla="*/ 115 w 201"/>
              <a:gd name="T109" fmla="*/ 149 h 173"/>
              <a:gd name="T110" fmla="*/ 102 w 201"/>
              <a:gd name="T111" fmla="*/ 149 h 173"/>
              <a:gd name="T112" fmla="*/ 91 w 201"/>
              <a:gd name="T113" fmla="*/ 146 h 173"/>
              <a:gd name="T114" fmla="*/ 81 w 201"/>
              <a:gd name="T115" fmla="*/ 149 h 173"/>
              <a:gd name="T116" fmla="*/ 68 w 201"/>
              <a:gd name="T117" fmla="*/ 149 h 173"/>
              <a:gd name="T118" fmla="*/ 65 w 201"/>
              <a:gd name="T119" fmla="*/ 159 h 173"/>
              <a:gd name="T120" fmla="*/ 70 w 201"/>
              <a:gd name="T121" fmla="*/ 167 h 173"/>
              <a:gd name="T122" fmla="*/ 57 w 201"/>
              <a:gd name="T123" fmla="*/ 167 h 17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201" h="173">
                <a:moveTo>
                  <a:pt x="57" y="167"/>
                </a:moveTo>
                <a:lnTo>
                  <a:pt x="55" y="167"/>
                </a:lnTo>
                <a:lnTo>
                  <a:pt x="52" y="167"/>
                </a:lnTo>
                <a:lnTo>
                  <a:pt x="50" y="167"/>
                </a:lnTo>
                <a:lnTo>
                  <a:pt x="47" y="167"/>
                </a:lnTo>
                <a:lnTo>
                  <a:pt x="44" y="167"/>
                </a:lnTo>
                <a:lnTo>
                  <a:pt x="42" y="167"/>
                </a:lnTo>
                <a:lnTo>
                  <a:pt x="39" y="167"/>
                </a:lnTo>
                <a:lnTo>
                  <a:pt x="39" y="170"/>
                </a:lnTo>
                <a:lnTo>
                  <a:pt x="36" y="170"/>
                </a:lnTo>
                <a:lnTo>
                  <a:pt x="34" y="170"/>
                </a:lnTo>
                <a:lnTo>
                  <a:pt x="34" y="173"/>
                </a:lnTo>
                <a:lnTo>
                  <a:pt x="31" y="173"/>
                </a:lnTo>
                <a:lnTo>
                  <a:pt x="29" y="173"/>
                </a:lnTo>
                <a:lnTo>
                  <a:pt x="29" y="170"/>
                </a:lnTo>
                <a:lnTo>
                  <a:pt x="29" y="167"/>
                </a:lnTo>
                <a:lnTo>
                  <a:pt x="29" y="165"/>
                </a:lnTo>
                <a:lnTo>
                  <a:pt x="29" y="162"/>
                </a:lnTo>
                <a:lnTo>
                  <a:pt x="26" y="159"/>
                </a:lnTo>
                <a:lnTo>
                  <a:pt x="26" y="157"/>
                </a:lnTo>
                <a:lnTo>
                  <a:pt x="23" y="154"/>
                </a:lnTo>
                <a:lnTo>
                  <a:pt x="23" y="152"/>
                </a:lnTo>
                <a:lnTo>
                  <a:pt x="21" y="152"/>
                </a:lnTo>
                <a:lnTo>
                  <a:pt x="18" y="152"/>
                </a:lnTo>
                <a:lnTo>
                  <a:pt x="18" y="149"/>
                </a:lnTo>
                <a:lnTo>
                  <a:pt x="15" y="149"/>
                </a:lnTo>
                <a:lnTo>
                  <a:pt x="15" y="146"/>
                </a:lnTo>
                <a:lnTo>
                  <a:pt x="15" y="144"/>
                </a:lnTo>
                <a:lnTo>
                  <a:pt x="13" y="144"/>
                </a:lnTo>
                <a:lnTo>
                  <a:pt x="13" y="141"/>
                </a:lnTo>
                <a:lnTo>
                  <a:pt x="13" y="139"/>
                </a:lnTo>
                <a:lnTo>
                  <a:pt x="15" y="139"/>
                </a:lnTo>
                <a:lnTo>
                  <a:pt x="15" y="136"/>
                </a:lnTo>
                <a:lnTo>
                  <a:pt x="15" y="133"/>
                </a:lnTo>
                <a:lnTo>
                  <a:pt x="13" y="133"/>
                </a:lnTo>
                <a:lnTo>
                  <a:pt x="13" y="131"/>
                </a:lnTo>
                <a:lnTo>
                  <a:pt x="15" y="128"/>
                </a:lnTo>
                <a:lnTo>
                  <a:pt x="13" y="125"/>
                </a:lnTo>
                <a:lnTo>
                  <a:pt x="13" y="123"/>
                </a:lnTo>
                <a:lnTo>
                  <a:pt x="13" y="120"/>
                </a:lnTo>
                <a:lnTo>
                  <a:pt x="13" y="118"/>
                </a:lnTo>
                <a:lnTo>
                  <a:pt x="13" y="115"/>
                </a:lnTo>
                <a:lnTo>
                  <a:pt x="10" y="112"/>
                </a:lnTo>
                <a:lnTo>
                  <a:pt x="10" y="110"/>
                </a:lnTo>
                <a:lnTo>
                  <a:pt x="8" y="110"/>
                </a:lnTo>
                <a:lnTo>
                  <a:pt x="8" y="107"/>
                </a:lnTo>
                <a:lnTo>
                  <a:pt x="8" y="104"/>
                </a:lnTo>
                <a:lnTo>
                  <a:pt x="8" y="102"/>
                </a:lnTo>
                <a:lnTo>
                  <a:pt x="5" y="102"/>
                </a:lnTo>
                <a:lnTo>
                  <a:pt x="8" y="99"/>
                </a:lnTo>
                <a:lnTo>
                  <a:pt x="8" y="97"/>
                </a:lnTo>
                <a:lnTo>
                  <a:pt x="5" y="97"/>
                </a:lnTo>
                <a:lnTo>
                  <a:pt x="5" y="94"/>
                </a:lnTo>
                <a:lnTo>
                  <a:pt x="5" y="91"/>
                </a:lnTo>
                <a:lnTo>
                  <a:pt x="5" y="89"/>
                </a:lnTo>
                <a:lnTo>
                  <a:pt x="8" y="89"/>
                </a:lnTo>
                <a:lnTo>
                  <a:pt x="8" y="86"/>
                </a:lnTo>
                <a:lnTo>
                  <a:pt x="8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0" y="76"/>
                </a:lnTo>
                <a:lnTo>
                  <a:pt x="8" y="76"/>
                </a:lnTo>
                <a:lnTo>
                  <a:pt x="8" y="73"/>
                </a:lnTo>
                <a:lnTo>
                  <a:pt x="8" y="68"/>
                </a:lnTo>
                <a:lnTo>
                  <a:pt x="8" y="65"/>
                </a:lnTo>
                <a:lnTo>
                  <a:pt x="8" y="60"/>
                </a:lnTo>
                <a:lnTo>
                  <a:pt x="8" y="57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0" y="44"/>
                </a:lnTo>
                <a:lnTo>
                  <a:pt x="0" y="42"/>
                </a:lnTo>
                <a:lnTo>
                  <a:pt x="0" y="36"/>
                </a:lnTo>
                <a:lnTo>
                  <a:pt x="0" y="34"/>
                </a:lnTo>
                <a:lnTo>
                  <a:pt x="0" y="29"/>
                </a:lnTo>
                <a:lnTo>
                  <a:pt x="0" y="26"/>
                </a:lnTo>
                <a:lnTo>
                  <a:pt x="2" y="23"/>
                </a:lnTo>
                <a:lnTo>
                  <a:pt x="2" y="18"/>
                </a:lnTo>
                <a:lnTo>
                  <a:pt x="2" y="15"/>
                </a:lnTo>
                <a:lnTo>
                  <a:pt x="2" y="13"/>
                </a:lnTo>
                <a:lnTo>
                  <a:pt x="0" y="10"/>
                </a:lnTo>
                <a:lnTo>
                  <a:pt x="0" y="8"/>
                </a:lnTo>
                <a:lnTo>
                  <a:pt x="0" y="5"/>
                </a:lnTo>
                <a:lnTo>
                  <a:pt x="2" y="5"/>
                </a:lnTo>
                <a:lnTo>
                  <a:pt x="2" y="2"/>
                </a:lnTo>
                <a:lnTo>
                  <a:pt x="5" y="2"/>
                </a:lnTo>
                <a:lnTo>
                  <a:pt x="5" y="0"/>
                </a:lnTo>
                <a:lnTo>
                  <a:pt x="8" y="0"/>
                </a:lnTo>
                <a:lnTo>
                  <a:pt x="13" y="0"/>
                </a:lnTo>
                <a:lnTo>
                  <a:pt x="15" y="0"/>
                </a:lnTo>
                <a:lnTo>
                  <a:pt x="15" y="2"/>
                </a:lnTo>
                <a:lnTo>
                  <a:pt x="18" y="2"/>
                </a:lnTo>
                <a:lnTo>
                  <a:pt x="23" y="2"/>
                </a:lnTo>
                <a:lnTo>
                  <a:pt x="23" y="0"/>
                </a:lnTo>
                <a:lnTo>
                  <a:pt x="23" y="2"/>
                </a:lnTo>
                <a:lnTo>
                  <a:pt x="26" y="2"/>
                </a:lnTo>
                <a:lnTo>
                  <a:pt x="29" y="2"/>
                </a:lnTo>
                <a:lnTo>
                  <a:pt x="31" y="2"/>
                </a:lnTo>
                <a:lnTo>
                  <a:pt x="34" y="2"/>
                </a:lnTo>
                <a:lnTo>
                  <a:pt x="36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44" y="5"/>
                </a:lnTo>
                <a:lnTo>
                  <a:pt x="44" y="8"/>
                </a:lnTo>
                <a:lnTo>
                  <a:pt x="44" y="10"/>
                </a:lnTo>
                <a:lnTo>
                  <a:pt x="47" y="10"/>
                </a:lnTo>
                <a:lnTo>
                  <a:pt x="52" y="15"/>
                </a:lnTo>
                <a:lnTo>
                  <a:pt x="52" y="18"/>
                </a:lnTo>
                <a:lnTo>
                  <a:pt x="52" y="21"/>
                </a:lnTo>
                <a:lnTo>
                  <a:pt x="52" y="23"/>
                </a:lnTo>
                <a:lnTo>
                  <a:pt x="52" y="26"/>
                </a:lnTo>
                <a:lnTo>
                  <a:pt x="52" y="29"/>
                </a:lnTo>
                <a:lnTo>
                  <a:pt x="52" y="31"/>
                </a:lnTo>
                <a:lnTo>
                  <a:pt x="52" y="34"/>
                </a:lnTo>
                <a:lnTo>
                  <a:pt x="55" y="34"/>
                </a:lnTo>
                <a:lnTo>
                  <a:pt x="57" y="36"/>
                </a:lnTo>
                <a:lnTo>
                  <a:pt x="60" y="36"/>
                </a:lnTo>
                <a:lnTo>
                  <a:pt x="60" y="39"/>
                </a:lnTo>
                <a:lnTo>
                  <a:pt x="63" y="39"/>
                </a:lnTo>
                <a:lnTo>
                  <a:pt x="63" y="42"/>
                </a:lnTo>
                <a:lnTo>
                  <a:pt x="65" y="44"/>
                </a:lnTo>
                <a:lnTo>
                  <a:pt x="68" y="44"/>
                </a:lnTo>
                <a:lnTo>
                  <a:pt x="68" y="47"/>
                </a:lnTo>
                <a:lnTo>
                  <a:pt x="70" y="47"/>
                </a:lnTo>
                <a:lnTo>
                  <a:pt x="73" y="47"/>
                </a:lnTo>
                <a:lnTo>
                  <a:pt x="73" y="50"/>
                </a:lnTo>
                <a:lnTo>
                  <a:pt x="76" y="50"/>
                </a:lnTo>
                <a:lnTo>
                  <a:pt x="78" y="50"/>
                </a:lnTo>
                <a:lnTo>
                  <a:pt x="81" y="50"/>
                </a:lnTo>
                <a:lnTo>
                  <a:pt x="84" y="50"/>
                </a:lnTo>
                <a:lnTo>
                  <a:pt x="86" y="50"/>
                </a:lnTo>
                <a:lnTo>
                  <a:pt x="89" y="50"/>
                </a:lnTo>
                <a:lnTo>
                  <a:pt x="91" y="50"/>
                </a:lnTo>
                <a:lnTo>
                  <a:pt x="91" y="52"/>
                </a:lnTo>
                <a:lnTo>
                  <a:pt x="94" y="52"/>
                </a:lnTo>
                <a:lnTo>
                  <a:pt x="94" y="55"/>
                </a:lnTo>
                <a:lnTo>
                  <a:pt x="97" y="55"/>
                </a:lnTo>
                <a:lnTo>
                  <a:pt x="99" y="55"/>
                </a:lnTo>
                <a:lnTo>
                  <a:pt x="102" y="55"/>
                </a:lnTo>
                <a:lnTo>
                  <a:pt x="105" y="55"/>
                </a:lnTo>
                <a:lnTo>
                  <a:pt x="107" y="55"/>
                </a:lnTo>
                <a:lnTo>
                  <a:pt x="110" y="55"/>
                </a:lnTo>
                <a:lnTo>
                  <a:pt x="112" y="55"/>
                </a:lnTo>
                <a:lnTo>
                  <a:pt x="115" y="55"/>
                </a:lnTo>
                <a:lnTo>
                  <a:pt x="115" y="52"/>
                </a:lnTo>
                <a:lnTo>
                  <a:pt x="118" y="52"/>
                </a:lnTo>
                <a:lnTo>
                  <a:pt x="120" y="52"/>
                </a:lnTo>
                <a:lnTo>
                  <a:pt x="123" y="52"/>
                </a:lnTo>
                <a:lnTo>
                  <a:pt x="125" y="52"/>
                </a:lnTo>
                <a:lnTo>
                  <a:pt x="125" y="55"/>
                </a:lnTo>
                <a:lnTo>
                  <a:pt x="128" y="55"/>
                </a:lnTo>
                <a:lnTo>
                  <a:pt x="133" y="55"/>
                </a:lnTo>
                <a:lnTo>
                  <a:pt x="136" y="55"/>
                </a:lnTo>
                <a:lnTo>
                  <a:pt x="139" y="55"/>
                </a:lnTo>
                <a:lnTo>
                  <a:pt x="141" y="55"/>
                </a:lnTo>
                <a:lnTo>
                  <a:pt x="141" y="57"/>
                </a:lnTo>
                <a:lnTo>
                  <a:pt x="144" y="57"/>
                </a:lnTo>
                <a:lnTo>
                  <a:pt x="146" y="57"/>
                </a:lnTo>
                <a:lnTo>
                  <a:pt x="149" y="57"/>
                </a:lnTo>
                <a:lnTo>
                  <a:pt x="149" y="60"/>
                </a:lnTo>
                <a:lnTo>
                  <a:pt x="152" y="60"/>
                </a:lnTo>
                <a:lnTo>
                  <a:pt x="152" y="63"/>
                </a:lnTo>
                <a:lnTo>
                  <a:pt x="154" y="63"/>
                </a:lnTo>
                <a:lnTo>
                  <a:pt x="157" y="63"/>
                </a:lnTo>
                <a:lnTo>
                  <a:pt x="157" y="65"/>
                </a:lnTo>
                <a:lnTo>
                  <a:pt x="157" y="68"/>
                </a:lnTo>
                <a:lnTo>
                  <a:pt x="160" y="68"/>
                </a:lnTo>
                <a:lnTo>
                  <a:pt x="160" y="70"/>
                </a:lnTo>
                <a:lnTo>
                  <a:pt x="160" y="73"/>
                </a:lnTo>
                <a:lnTo>
                  <a:pt x="162" y="73"/>
                </a:lnTo>
                <a:lnTo>
                  <a:pt x="165" y="70"/>
                </a:lnTo>
                <a:lnTo>
                  <a:pt x="165" y="68"/>
                </a:lnTo>
                <a:lnTo>
                  <a:pt x="165" y="65"/>
                </a:lnTo>
                <a:lnTo>
                  <a:pt x="167" y="65"/>
                </a:lnTo>
                <a:lnTo>
                  <a:pt x="167" y="63"/>
                </a:lnTo>
                <a:lnTo>
                  <a:pt x="170" y="63"/>
                </a:lnTo>
                <a:lnTo>
                  <a:pt x="170" y="60"/>
                </a:lnTo>
                <a:lnTo>
                  <a:pt x="173" y="60"/>
                </a:lnTo>
                <a:lnTo>
                  <a:pt x="173" y="63"/>
                </a:lnTo>
                <a:lnTo>
                  <a:pt x="175" y="63"/>
                </a:lnTo>
                <a:lnTo>
                  <a:pt x="178" y="63"/>
                </a:lnTo>
                <a:lnTo>
                  <a:pt x="180" y="65"/>
                </a:lnTo>
                <a:lnTo>
                  <a:pt x="183" y="65"/>
                </a:lnTo>
                <a:lnTo>
                  <a:pt x="183" y="68"/>
                </a:lnTo>
                <a:lnTo>
                  <a:pt x="183" y="70"/>
                </a:lnTo>
                <a:lnTo>
                  <a:pt x="183" y="73"/>
                </a:lnTo>
                <a:lnTo>
                  <a:pt x="186" y="73"/>
                </a:lnTo>
                <a:lnTo>
                  <a:pt x="186" y="76"/>
                </a:lnTo>
                <a:lnTo>
                  <a:pt x="188" y="78"/>
                </a:lnTo>
                <a:lnTo>
                  <a:pt x="186" y="78"/>
                </a:lnTo>
                <a:lnTo>
                  <a:pt x="186" y="81"/>
                </a:lnTo>
                <a:lnTo>
                  <a:pt x="188" y="81"/>
                </a:lnTo>
                <a:lnTo>
                  <a:pt x="188" y="84"/>
                </a:lnTo>
                <a:lnTo>
                  <a:pt x="186" y="84"/>
                </a:lnTo>
                <a:lnTo>
                  <a:pt x="186" y="86"/>
                </a:lnTo>
                <a:lnTo>
                  <a:pt x="188" y="89"/>
                </a:lnTo>
                <a:lnTo>
                  <a:pt x="188" y="91"/>
                </a:lnTo>
                <a:lnTo>
                  <a:pt x="188" y="94"/>
                </a:lnTo>
                <a:lnTo>
                  <a:pt x="191" y="94"/>
                </a:lnTo>
                <a:lnTo>
                  <a:pt x="191" y="97"/>
                </a:lnTo>
                <a:lnTo>
                  <a:pt x="194" y="97"/>
                </a:lnTo>
                <a:lnTo>
                  <a:pt x="194" y="99"/>
                </a:lnTo>
                <a:lnTo>
                  <a:pt x="194" y="102"/>
                </a:lnTo>
                <a:lnTo>
                  <a:pt x="196" y="102"/>
                </a:lnTo>
                <a:lnTo>
                  <a:pt x="196" y="104"/>
                </a:lnTo>
                <a:lnTo>
                  <a:pt x="199" y="104"/>
                </a:lnTo>
                <a:lnTo>
                  <a:pt x="201" y="107"/>
                </a:lnTo>
                <a:lnTo>
                  <a:pt x="201" y="110"/>
                </a:lnTo>
                <a:lnTo>
                  <a:pt x="201" y="112"/>
                </a:lnTo>
                <a:lnTo>
                  <a:pt x="201" y="115"/>
                </a:lnTo>
                <a:lnTo>
                  <a:pt x="201" y="118"/>
                </a:lnTo>
                <a:lnTo>
                  <a:pt x="199" y="120"/>
                </a:lnTo>
                <a:lnTo>
                  <a:pt x="196" y="120"/>
                </a:lnTo>
                <a:lnTo>
                  <a:pt x="194" y="120"/>
                </a:lnTo>
                <a:lnTo>
                  <a:pt x="191" y="123"/>
                </a:lnTo>
                <a:lnTo>
                  <a:pt x="191" y="125"/>
                </a:lnTo>
                <a:lnTo>
                  <a:pt x="191" y="128"/>
                </a:lnTo>
                <a:lnTo>
                  <a:pt x="191" y="131"/>
                </a:lnTo>
                <a:lnTo>
                  <a:pt x="191" y="133"/>
                </a:lnTo>
                <a:lnTo>
                  <a:pt x="194" y="133"/>
                </a:lnTo>
                <a:lnTo>
                  <a:pt x="194" y="136"/>
                </a:lnTo>
                <a:lnTo>
                  <a:pt x="196" y="139"/>
                </a:lnTo>
                <a:lnTo>
                  <a:pt x="196" y="141"/>
                </a:lnTo>
                <a:lnTo>
                  <a:pt x="194" y="141"/>
                </a:lnTo>
                <a:lnTo>
                  <a:pt x="194" y="144"/>
                </a:lnTo>
                <a:lnTo>
                  <a:pt x="196" y="144"/>
                </a:lnTo>
                <a:lnTo>
                  <a:pt x="196" y="146"/>
                </a:lnTo>
                <a:lnTo>
                  <a:pt x="194" y="146"/>
                </a:lnTo>
                <a:lnTo>
                  <a:pt x="194" y="149"/>
                </a:lnTo>
                <a:lnTo>
                  <a:pt x="191" y="149"/>
                </a:lnTo>
                <a:lnTo>
                  <a:pt x="188" y="149"/>
                </a:lnTo>
                <a:lnTo>
                  <a:pt x="186" y="149"/>
                </a:lnTo>
                <a:lnTo>
                  <a:pt x="186" y="152"/>
                </a:lnTo>
                <a:lnTo>
                  <a:pt x="183" y="154"/>
                </a:lnTo>
                <a:lnTo>
                  <a:pt x="180" y="154"/>
                </a:lnTo>
                <a:lnTo>
                  <a:pt x="178" y="154"/>
                </a:lnTo>
                <a:lnTo>
                  <a:pt x="178" y="152"/>
                </a:lnTo>
                <a:lnTo>
                  <a:pt x="175" y="152"/>
                </a:lnTo>
                <a:lnTo>
                  <a:pt x="173" y="152"/>
                </a:lnTo>
                <a:lnTo>
                  <a:pt x="170" y="149"/>
                </a:lnTo>
                <a:lnTo>
                  <a:pt x="167" y="149"/>
                </a:lnTo>
                <a:lnTo>
                  <a:pt x="165" y="152"/>
                </a:lnTo>
                <a:lnTo>
                  <a:pt x="162" y="152"/>
                </a:lnTo>
                <a:lnTo>
                  <a:pt x="160" y="152"/>
                </a:lnTo>
                <a:lnTo>
                  <a:pt x="160" y="154"/>
                </a:lnTo>
                <a:lnTo>
                  <a:pt x="160" y="157"/>
                </a:lnTo>
                <a:lnTo>
                  <a:pt x="157" y="159"/>
                </a:lnTo>
                <a:lnTo>
                  <a:pt x="154" y="159"/>
                </a:lnTo>
                <a:lnTo>
                  <a:pt x="154" y="162"/>
                </a:lnTo>
                <a:lnTo>
                  <a:pt x="154" y="165"/>
                </a:lnTo>
                <a:lnTo>
                  <a:pt x="154" y="167"/>
                </a:lnTo>
                <a:lnTo>
                  <a:pt x="152" y="170"/>
                </a:lnTo>
                <a:lnTo>
                  <a:pt x="149" y="170"/>
                </a:lnTo>
                <a:lnTo>
                  <a:pt x="146" y="170"/>
                </a:lnTo>
                <a:lnTo>
                  <a:pt x="144" y="170"/>
                </a:lnTo>
                <a:lnTo>
                  <a:pt x="144" y="167"/>
                </a:lnTo>
                <a:lnTo>
                  <a:pt x="141" y="167"/>
                </a:lnTo>
                <a:lnTo>
                  <a:pt x="139" y="165"/>
                </a:lnTo>
                <a:lnTo>
                  <a:pt x="136" y="165"/>
                </a:lnTo>
                <a:lnTo>
                  <a:pt x="133" y="165"/>
                </a:lnTo>
                <a:lnTo>
                  <a:pt x="131" y="165"/>
                </a:lnTo>
                <a:lnTo>
                  <a:pt x="128" y="165"/>
                </a:lnTo>
                <a:lnTo>
                  <a:pt x="128" y="162"/>
                </a:lnTo>
                <a:lnTo>
                  <a:pt x="125" y="162"/>
                </a:lnTo>
                <a:lnTo>
                  <a:pt x="123" y="162"/>
                </a:lnTo>
                <a:lnTo>
                  <a:pt x="120" y="162"/>
                </a:lnTo>
                <a:lnTo>
                  <a:pt x="118" y="162"/>
                </a:lnTo>
                <a:lnTo>
                  <a:pt x="118" y="159"/>
                </a:lnTo>
                <a:lnTo>
                  <a:pt x="115" y="159"/>
                </a:lnTo>
                <a:lnTo>
                  <a:pt x="115" y="157"/>
                </a:lnTo>
                <a:lnTo>
                  <a:pt x="112" y="157"/>
                </a:lnTo>
                <a:lnTo>
                  <a:pt x="115" y="149"/>
                </a:lnTo>
                <a:lnTo>
                  <a:pt x="112" y="149"/>
                </a:lnTo>
                <a:lnTo>
                  <a:pt x="110" y="149"/>
                </a:lnTo>
                <a:lnTo>
                  <a:pt x="105" y="152"/>
                </a:lnTo>
                <a:lnTo>
                  <a:pt x="105" y="149"/>
                </a:lnTo>
                <a:lnTo>
                  <a:pt x="102" y="149"/>
                </a:lnTo>
                <a:lnTo>
                  <a:pt x="102" y="146"/>
                </a:lnTo>
                <a:lnTo>
                  <a:pt x="99" y="146"/>
                </a:lnTo>
                <a:lnTo>
                  <a:pt x="97" y="146"/>
                </a:lnTo>
                <a:lnTo>
                  <a:pt x="94" y="146"/>
                </a:lnTo>
                <a:lnTo>
                  <a:pt x="91" y="146"/>
                </a:lnTo>
                <a:lnTo>
                  <a:pt x="89" y="146"/>
                </a:lnTo>
                <a:lnTo>
                  <a:pt x="86" y="146"/>
                </a:lnTo>
                <a:lnTo>
                  <a:pt x="86" y="149"/>
                </a:lnTo>
                <a:lnTo>
                  <a:pt x="84" y="149"/>
                </a:lnTo>
                <a:lnTo>
                  <a:pt x="81" y="149"/>
                </a:lnTo>
                <a:lnTo>
                  <a:pt x="78" y="149"/>
                </a:lnTo>
                <a:lnTo>
                  <a:pt x="76" y="149"/>
                </a:lnTo>
                <a:lnTo>
                  <a:pt x="73" y="146"/>
                </a:lnTo>
                <a:lnTo>
                  <a:pt x="70" y="149"/>
                </a:lnTo>
                <a:lnTo>
                  <a:pt x="68" y="149"/>
                </a:lnTo>
                <a:lnTo>
                  <a:pt x="68" y="152"/>
                </a:lnTo>
                <a:lnTo>
                  <a:pt x="65" y="152"/>
                </a:lnTo>
                <a:lnTo>
                  <a:pt x="65" y="154"/>
                </a:lnTo>
                <a:lnTo>
                  <a:pt x="65" y="157"/>
                </a:lnTo>
                <a:lnTo>
                  <a:pt x="65" y="159"/>
                </a:lnTo>
                <a:lnTo>
                  <a:pt x="68" y="159"/>
                </a:lnTo>
                <a:lnTo>
                  <a:pt x="68" y="162"/>
                </a:lnTo>
                <a:lnTo>
                  <a:pt x="68" y="165"/>
                </a:lnTo>
                <a:lnTo>
                  <a:pt x="70" y="165"/>
                </a:lnTo>
                <a:lnTo>
                  <a:pt x="70" y="167"/>
                </a:lnTo>
                <a:lnTo>
                  <a:pt x="68" y="167"/>
                </a:lnTo>
                <a:lnTo>
                  <a:pt x="65" y="167"/>
                </a:lnTo>
                <a:lnTo>
                  <a:pt x="63" y="167"/>
                </a:lnTo>
                <a:lnTo>
                  <a:pt x="60" y="167"/>
                </a:lnTo>
                <a:lnTo>
                  <a:pt x="57" y="167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pacabana" textlink="">
        <xdr:nvSpPr>
          <xdr:cNvPr id="348" name="05212">
            <a:extLst>
              <a:ext uri="{FF2B5EF4-FFF2-40B4-BE49-F238E27FC236}">
                <a16:creationId xmlns:a16="http://schemas.microsoft.com/office/drawing/2014/main" id="{00000000-0008-0000-0300-00005C010000}"/>
              </a:ext>
            </a:extLst>
          </xdr:cNvPr>
          <xdr:cNvSpPr>
            <a:spLocks/>
          </xdr:cNvSpPr>
        </xdr:nvSpPr>
        <xdr:spPr bwMode="auto">
          <a:xfrm>
            <a:off x="8682039" y="4211630"/>
            <a:ext cx="131762" cy="220663"/>
          </a:xfrm>
          <a:custGeom>
            <a:avLst/>
            <a:gdLst>
              <a:gd name="T0" fmla="*/ 10 w 70"/>
              <a:gd name="T1" fmla="*/ 28 h 117"/>
              <a:gd name="T2" fmla="*/ 13 w 70"/>
              <a:gd name="T3" fmla="*/ 21 h 117"/>
              <a:gd name="T4" fmla="*/ 21 w 70"/>
              <a:gd name="T5" fmla="*/ 18 h 117"/>
              <a:gd name="T6" fmla="*/ 23 w 70"/>
              <a:gd name="T7" fmla="*/ 10 h 117"/>
              <a:gd name="T8" fmla="*/ 34 w 70"/>
              <a:gd name="T9" fmla="*/ 8 h 117"/>
              <a:gd name="T10" fmla="*/ 36 w 70"/>
              <a:gd name="T11" fmla="*/ 2 h 117"/>
              <a:gd name="T12" fmla="*/ 42 w 70"/>
              <a:gd name="T13" fmla="*/ 0 h 117"/>
              <a:gd name="T14" fmla="*/ 39 w 70"/>
              <a:gd name="T15" fmla="*/ 2 h 117"/>
              <a:gd name="T16" fmla="*/ 39 w 70"/>
              <a:gd name="T17" fmla="*/ 10 h 117"/>
              <a:gd name="T18" fmla="*/ 42 w 70"/>
              <a:gd name="T19" fmla="*/ 21 h 117"/>
              <a:gd name="T20" fmla="*/ 42 w 70"/>
              <a:gd name="T21" fmla="*/ 31 h 117"/>
              <a:gd name="T22" fmla="*/ 47 w 70"/>
              <a:gd name="T23" fmla="*/ 39 h 117"/>
              <a:gd name="T24" fmla="*/ 52 w 70"/>
              <a:gd name="T25" fmla="*/ 44 h 117"/>
              <a:gd name="T26" fmla="*/ 47 w 70"/>
              <a:gd name="T27" fmla="*/ 44 h 117"/>
              <a:gd name="T28" fmla="*/ 47 w 70"/>
              <a:gd name="T29" fmla="*/ 44 h 117"/>
              <a:gd name="T30" fmla="*/ 44 w 70"/>
              <a:gd name="T31" fmla="*/ 52 h 117"/>
              <a:gd name="T32" fmla="*/ 47 w 70"/>
              <a:gd name="T33" fmla="*/ 60 h 117"/>
              <a:gd name="T34" fmla="*/ 49 w 70"/>
              <a:gd name="T35" fmla="*/ 65 h 117"/>
              <a:gd name="T36" fmla="*/ 52 w 70"/>
              <a:gd name="T37" fmla="*/ 68 h 117"/>
              <a:gd name="T38" fmla="*/ 57 w 70"/>
              <a:gd name="T39" fmla="*/ 70 h 117"/>
              <a:gd name="T40" fmla="*/ 62 w 70"/>
              <a:gd name="T41" fmla="*/ 76 h 117"/>
              <a:gd name="T42" fmla="*/ 70 w 70"/>
              <a:gd name="T43" fmla="*/ 78 h 117"/>
              <a:gd name="T44" fmla="*/ 68 w 70"/>
              <a:gd name="T45" fmla="*/ 86 h 117"/>
              <a:gd name="T46" fmla="*/ 62 w 70"/>
              <a:gd name="T47" fmla="*/ 89 h 117"/>
              <a:gd name="T48" fmla="*/ 60 w 70"/>
              <a:gd name="T49" fmla="*/ 94 h 117"/>
              <a:gd name="T50" fmla="*/ 52 w 70"/>
              <a:gd name="T51" fmla="*/ 94 h 117"/>
              <a:gd name="T52" fmla="*/ 47 w 70"/>
              <a:gd name="T53" fmla="*/ 94 h 117"/>
              <a:gd name="T54" fmla="*/ 44 w 70"/>
              <a:gd name="T55" fmla="*/ 99 h 117"/>
              <a:gd name="T56" fmla="*/ 39 w 70"/>
              <a:gd name="T57" fmla="*/ 102 h 117"/>
              <a:gd name="T58" fmla="*/ 39 w 70"/>
              <a:gd name="T59" fmla="*/ 107 h 117"/>
              <a:gd name="T60" fmla="*/ 42 w 70"/>
              <a:gd name="T61" fmla="*/ 112 h 117"/>
              <a:gd name="T62" fmla="*/ 31 w 70"/>
              <a:gd name="T63" fmla="*/ 110 h 117"/>
              <a:gd name="T64" fmla="*/ 21 w 70"/>
              <a:gd name="T65" fmla="*/ 110 h 117"/>
              <a:gd name="T66" fmla="*/ 15 w 70"/>
              <a:gd name="T67" fmla="*/ 112 h 117"/>
              <a:gd name="T68" fmla="*/ 13 w 70"/>
              <a:gd name="T69" fmla="*/ 117 h 117"/>
              <a:gd name="T70" fmla="*/ 10 w 70"/>
              <a:gd name="T71" fmla="*/ 110 h 117"/>
              <a:gd name="T72" fmla="*/ 8 w 70"/>
              <a:gd name="T73" fmla="*/ 102 h 117"/>
              <a:gd name="T74" fmla="*/ 5 w 70"/>
              <a:gd name="T75" fmla="*/ 97 h 117"/>
              <a:gd name="T76" fmla="*/ 2 w 70"/>
              <a:gd name="T77" fmla="*/ 89 h 117"/>
              <a:gd name="T78" fmla="*/ 0 w 70"/>
              <a:gd name="T79" fmla="*/ 81 h 117"/>
              <a:gd name="T80" fmla="*/ 2 w 70"/>
              <a:gd name="T81" fmla="*/ 78 h 117"/>
              <a:gd name="T82" fmla="*/ 8 w 70"/>
              <a:gd name="T83" fmla="*/ 76 h 117"/>
              <a:gd name="T84" fmla="*/ 10 w 70"/>
              <a:gd name="T85" fmla="*/ 76 h 117"/>
              <a:gd name="T86" fmla="*/ 13 w 70"/>
              <a:gd name="T87" fmla="*/ 73 h 117"/>
              <a:gd name="T88" fmla="*/ 15 w 70"/>
              <a:gd name="T89" fmla="*/ 70 h 117"/>
              <a:gd name="T90" fmla="*/ 18 w 70"/>
              <a:gd name="T91" fmla="*/ 70 h 117"/>
              <a:gd name="T92" fmla="*/ 18 w 70"/>
              <a:gd name="T93" fmla="*/ 68 h 117"/>
              <a:gd name="T94" fmla="*/ 15 w 70"/>
              <a:gd name="T95" fmla="*/ 68 h 117"/>
              <a:gd name="T96" fmla="*/ 15 w 70"/>
              <a:gd name="T97" fmla="*/ 65 h 117"/>
              <a:gd name="T98" fmla="*/ 18 w 70"/>
              <a:gd name="T99" fmla="*/ 60 h 117"/>
              <a:gd name="T100" fmla="*/ 18 w 70"/>
              <a:gd name="T101" fmla="*/ 57 h 117"/>
              <a:gd name="T102" fmla="*/ 15 w 70"/>
              <a:gd name="T103" fmla="*/ 52 h 117"/>
              <a:gd name="T104" fmla="*/ 13 w 70"/>
              <a:gd name="T105" fmla="*/ 52 h 117"/>
              <a:gd name="T106" fmla="*/ 10 w 70"/>
              <a:gd name="T107" fmla="*/ 49 h 117"/>
              <a:gd name="T108" fmla="*/ 10 w 70"/>
              <a:gd name="T109" fmla="*/ 47 h 117"/>
              <a:gd name="T110" fmla="*/ 10 w 70"/>
              <a:gd name="T111" fmla="*/ 44 h 117"/>
              <a:gd name="T112" fmla="*/ 8 w 70"/>
              <a:gd name="T113" fmla="*/ 44 h 117"/>
              <a:gd name="T114" fmla="*/ 8 w 70"/>
              <a:gd name="T115" fmla="*/ 42 h 117"/>
              <a:gd name="T116" fmla="*/ 5 w 70"/>
              <a:gd name="T117" fmla="*/ 39 h 117"/>
              <a:gd name="T118" fmla="*/ 2 w 70"/>
              <a:gd name="T119" fmla="*/ 39 h 117"/>
              <a:gd name="T120" fmla="*/ 2 w 70"/>
              <a:gd name="T121" fmla="*/ 36 h 117"/>
              <a:gd name="T122" fmla="*/ 2 w 70"/>
              <a:gd name="T123" fmla="*/ 34 h 117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70" h="117">
                <a:moveTo>
                  <a:pt x="2" y="34"/>
                </a:moveTo>
                <a:lnTo>
                  <a:pt x="5" y="31"/>
                </a:lnTo>
                <a:lnTo>
                  <a:pt x="8" y="31"/>
                </a:lnTo>
                <a:lnTo>
                  <a:pt x="10" y="31"/>
                </a:lnTo>
                <a:lnTo>
                  <a:pt x="13" y="28"/>
                </a:lnTo>
                <a:lnTo>
                  <a:pt x="10" y="28"/>
                </a:lnTo>
                <a:lnTo>
                  <a:pt x="10" y="26"/>
                </a:lnTo>
                <a:lnTo>
                  <a:pt x="10" y="23"/>
                </a:lnTo>
                <a:lnTo>
                  <a:pt x="10" y="21"/>
                </a:lnTo>
                <a:lnTo>
                  <a:pt x="13" y="21"/>
                </a:lnTo>
                <a:lnTo>
                  <a:pt x="15" y="21"/>
                </a:lnTo>
                <a:lnTo>
                  <a:pt x="15" y="18"/>
                </a:lnTo>
                <a:lnTo>
                  <a:pt x="18" y="18"/>
                </a:lnTo>
                <a:lnTo>
                  <a:pt x="21" y="18"/>
                </a:lnTo>
                <a:lnTo>
                  <a:pt x="21" y="15"/>
                </a:lnTo>
                <a:lnTo>
                  <a:pt x="21" y="13"/>
                </a:lnTo>
                <a:lnTo>
                  <a:pt x="23" y="13"/>
                </a:lnTo>
                <a:lnTo>
                  <a:pt x="23" y="10"/>
                </a:lnTo>
                <a:lnTo>
                  <a:pt x="26" y="10"/>
                </a:lnTo>
                <a:lnTo>
                  <a:pt x="28" y="10"/>
                </a:lnTo>
                <a:lnTo>
                  <a:pt x="31" y="10"/>
                </a:lnTo>
                <a:lnTo>
                  <a:pt x="31" y="8"/>
                </a:lnTo>
                <a:lnTo>
                  <a:pt x="34" y="8"/>
                </a:lnTo>
                <a:lnTo>
                  <a:pt x="36" y="5"/>
                </a:lnTo>
                <a:lnTo>
                  <a:pt x="36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39" y="2"/>
                </a:lnTo>
                <a:lnTo>
                  <a:pt x="39" y="5"/>
                </a:lnTo>
                <a:lnTo>
                  <a:pt x="39" y="8"/>
                </a:lnTo>
                <a:lnTo>
                  <a:pt x="39" y="10"/>
                </a:lnTo>
                <a:lnTo>
                  <a:pt x="39" y="13"/>
                </a:lnTo>
                <a:lnTo>
                  <a:pt x="42" y="15"/>
                </a:lnTo>
                <a:lnTo>
                  <a:pt x="42" y="18"/>
                </a:lnTo>
                <a:lnTo>
                  <a:pt x="42" y="21"/>
                </a:lnTo>
                <a:lnTo>
                  <a:pt x="39" y="23"/>
                </a:lnTo>
                <a:lnTo>
                  <a:pt x="39" y="26"/>
                </a:lnTo>
                <a:lnTo>
                  <a:pt x="39" y="28"/>
                </a:lnTo>
                <a:lnTo>
                  <a:pt x="42" y="28"/>
                </a:lnTo>
                <a:lnTo>
                  <a:pt x="42" y="31"/>
                </a:lnTo>
                <a:lnTo>
                  <a:pt x="44" y="34"/>
                </a:lnTo>
                <a:lnTo>
                  <a:pt x="44" y="36"/>
                </a:lnTo>
                <a:lnTo>
                  <a:pt x="47" y="39"/>
                </a:lnTo>
                <a:lnTo>
                  <a:pt x="47" y="42"/>
                </a:lnTo>
                <a:lnTo>
                  <a:pt x="49" y="44"/>
                </a:lnTo>
                <a:lnTo>
                  <a:pt x="52" y="44"/>
                </a:lnTo>
                <a:lnTo>
                  <a:pt x="49" y="44"/>
                </a:lnTo>
                <a:lnTo>
                  <a:pt x="47" y="44"/>
                </a:lnTo>
                <a:lnTo>
                  <a:pt x="47" y="47"/>
                </a:lnTo>
                <a:lnTo>
                  <a:pt x="44" y="47"/>
                </a:lnTo>
                <a:lnTo>
                  <a:pt x="44" y="49"/>
                </a:lnTo>
                <a:lnTo>
                  <a:pt x="44" y="52"/>
                </a:lnTo>
                <a:lnTo>
                  <a:pt x="47" y="52"/>
                </a:lnTo>
                <a:lnTo>
                  <a:pt x="47" y="55"/>
                </a:lnTo>
                <a:lnTo>
                  <a:pt x="47" y="57"/>
                </a:lnTo>
                <a:lnTo>
                  <a:pt x="47" y="60"/>
                </a:lnTo>
                <a:lnTo>
                  <a:pt x="47" y="62"/>
                </a:lnTo>
                <a:lnTo>
                  <a:pt x="49" y="62"/>
                </a:lnTo>
                <a:lnTo>
                  <a:pt x="49" y="65"/>
                </a:lnTo>
                <a:lnTo>
                  <a:pt x="52" y="65"/>
                </a:lnTo>
                <a:lnTo>
                  <a:pt x="52" y="68"/>
                </a:lnTo>
                <a:lnTo>
                  <a:pt x="55" y="68"/>
                </a:lnTo>
                <a:lnTo>
                  <a:pt x="55" y="70"/>
                </a:lnTo>
                <a:lnTo>
                  <a:pt x="57" y="70"/>
                </a:lnTo>
                <a:lnTo>
                  <a:pt x="60" y="70"/>
                </a:lnTo>
                <a:lnTo>
                  <a:pt x="60" y="73"/>
                </a:lnTo>
                <a:lnTo>
                  <a:pt x="62" y="73"/>
                </a:lnTo>
                <a:lnTo>
                  <a:pt x="62" y="76"/>
                </a:lnTo>
                <a:lnTo>
                  <a:pt x="62" y="78"/>
                </a:lnTo>
                <a:lnTo>
                  <a:pt x="65" y="78"/>
                </a:lnTo>
                <a:lnTo>
                  <a:pt x="68" y="78"/>
                </a:lnTo>
                <a:lnTo>
                  <a:pt x="70" y="78"/>
                </a:lnTo>
                <a:lnTo>
                  <a:pt x="70" y="81"/>
                </a:lnTo>
                <a:lnTo>
                  <a:pt x="70" y="83"/>
                </a:lnTo>
                <a:lnTo>
                  <a:pt x="68" y="86"/>
                </a:lnTo>
                <a:lnTo>
                  <a:pt x="65" y="86"/>
                </a:lnTo>
                <a:lnTo>
                  <a:pt x="65" y="89"/>
                </a:lnTo>
                <a:lnTo>
                  <a:pt x="62" y="89"/>
                </a:lnTo>
                <a:lnTo>
                  <a:pt x="62" y="91"/>
                </a:lnTo>
                <a:lnTo>
                  <a:pt x="60" y="91"/>
                </a:lnTo>
                <a:lnTo>
                  <a:pt x="60" y="94"/>
                </a:lnTo>
                <a:lnTo>
                  <a:pt x="57" y="94"/>
                </a:lnTo>
                <a:lnTo>
                  <a:pt x="55" y="94"/>
                </a:lnTo>
                <a:lnTo>
                  <a:pt x="52" y="94"/>
                </a:lnTo>
                <a:lnTo>
                  <a:pt x="49" y="94"/>
                </a:lnTo>
                <a:lnTo>
                  <a:pt x="49" y="91"/>
                </a:lnTo>
                <a:lnTo>
                  <a:pt x="47" y="91"/>
                </a:lnTo>
                <a:lnTo>
                  <a:pt x="47" y="94"/>
                </a:lnTo>
                <a:lnTo>
                  <a:pt x="44" y="97"/>
                </a:lnTo>
                <a:lnTo>
                  <a:pt x="44" y="99"/>
                </a:lnTo>
                <a:lnTo>
                  <a:pt x="42" y="102"/>
                </a:lnTo>
                <a:lnTo>
                  <a:pt x="39" y="102"/>
                </a:lnTo>
                <a:lnTo>
                  <a:pt x="39" y="104"/>
                </a:lnTo>
                <a:lnTo>
                  <a:pt x="39" y="107"/>
                </a:lnTo>
                <a:lnTo>
                  <a:pt x="39" y="110"/>
                </a:lnTo>
                <a:lnTo>
                  <a:pt x="42" y="110"/>
                </a:lnTo>
                <a:lnTo>
                  <a:pt x="42" y="112"/>
                </a:lnTo>
                <a:lnTo>
                  <a:pt x="39" y="112"/>
                </a:lnTo>
                <a:lnTo>
                  <a:pt x="36" y="112"/>
                </a:lnTo>
                <a:lnTo>
                  <a:pt x="36" y="110"/>
                </a:lnTo>
                <a:lnTo>
                  <a:pt x="34" y="110"/>
                </a:lnTo>
                <a:lnTo>
                  <a:pt x="31" y="110"/>
                </a:lnTo>
                <a:lnTo>
                  <a:pt x="28" y="110"/>
                </a:lnTo>
                <a:lnTo>
                  <a:pt x="26" y="110"/>
                </a:lnTo>
                <a:lnTo>
                  <a:pt x="23" y="110"/>
                </a:lnTo>
                <a:lnTo>
                  <a:pt x="21" y="110"/>
                </a:lnTo>
                <a:lnTo>
                  <a:pt x="21" y="107"/>
                </a:lnTo>
                <a:lnTo>
                  <a:pt x="18" y="107"/>
                </a:lnTo>
                <a:lnTo>
                  <a:pt x="18" y="110"/>
                </a:lnTo>
                <a:lnTo>
                  <a:pt x="15" y="110"/>
                </a:lnTo>
                <a:lnTo>
                  <a:pt x="15" y="112"/>
                </a:lnTo>
                <a:lnTo>
                  <a:pt x="13" y="112"/>
                </a:lnTo>
                <a:lnTo>
                  <a:pt x="13" y="115"/>
                </a:lnTo>
                <a:lnTo>
                  <a:pt x="13" y="117"/>
                </a:lnTo>
                <a:lnTo>
                  <a:pt x="13" y="115"/>
                </a:lnTo>
                <a:lnTo>
                  <a:pt x="10" y="112"/>
                </a:lnTo>
                <a:lnTo>
                  <a:pt x="10" y="110"/>
                </a:lnTo>
                <a:lnTo>
                  <a:pt x="10" y="107"/>
                </a:lnTo>
                <a:lnTo>
                  <a:pt x="8" y="107"/>
                </a:lnTo>
                <a:lnTo>
                  <a:pt x="8" y="104"/>
                </a:lnTo>
                <a:lnTo>
                  <a:pt x="8" y="102"/>
                </a:lnTo>
                <a:lnTo>
                  <a:pt x="8" y="99"/>
                </a:lnTo>
                <a:lnTo>
                  <a:pt x="5" y="97"/>
                </a:lnTo>
                <a:lnTo>
                  <a:pt x="5" y="94"/>
                </a:lnTo>
                <a:lnTo>
                  <a:pt x="5" y="91"/>
                </a:lnTo>
                <a:lnTo>
                  <a:pt x="2" y="89"/>
                </a:lnTo>
                <a:lnTo>
                  <a:pt x="2" y="86"/>
                </a:lnTo>
                <a:lnTo>
                  <a:pt x="2" y="83"/>
                </a:lnTo>
                <a:lnTo>
                  <a:pt x="0" y="81"/>
                </a:lnTo>
                <a:lnTo>
                  <a:pt x="0" y="78"/>
                </a:lnTo>
                <a:lnTo>
                  <a:pt x="2" y="78"/>
                </a:lnTo>
                <a:lnTo>
                  <a:pt x="5" y="78"/>
                </a:lnTo>
                <a:lnTo>
                  <a:pt x="5" y="76"/>
                </a:lnTo>
                <a:lnTo>
                  <a:pt x="8" y="76"/>
                </a:lnTo>
                <a:lnTo>
                  <a:pt x="10" y="76"/>
                </a:lnTo>
                <a:lnTo>
                  <a:pt x="10" y="73"/>
                </a:lnTo>
                <a:lnTo>
                  <a:pt x="13" y="73"/>
                </a:lnTo>
                <a:lnTo>
                  <a:pt x="13" y="70"/>
                </a:lnTo>
                <a:lnTo>
                  <a:pt x="15" y="70"/>
                </a:lnTo>
                <a:lnTo>
                  <a:pt x="18" y="70"/>
                </a:lnTo>
                <a:lnTo>
                  <a:pt x="18" y="68"/>
                </a:lnTo>
                <a:lnTo>
                  <a:pt x="15" y="68"/>
                </a:lnTo>
                <a:lnTo>
                  <a:pt x="15" y="65"/>
                </a:lnTo>
                <a:lnTo>
                  <a:pt x="18" y="62"/>
                </a:lnTo>
                <a:lnTo>
                  <a:pt x="18" y="60"/>
                </a:lnTo>
                <a:lnTo>
                  <a:pt x="18" y="57"/>
                </a:lnTo>
                <a:lnTo>
                  <a:pt x="18" y="55"/>
                </a:lnTo>
                <a:lnTo>
                  <a:pt x="15" y="55"/>
                </a:lnTo>
                <a:lnTo>
                  <a:pt x="15" y="52"/>
                </a:lnTo>
                <a:lnTo>
                  <a:pt x="13" y="52"/>
                </a:lnTo>
                <a:lnTo>
                  <a:pt x="13" y="49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8" y="44"/>
                </a:lnTo>
                <a:lnTo>
                  <a:pt x="8" y="42"/>
                </a:lnTo>
                <a:lnTo>
                  <a:pt x="5" y="42"/>
                </a:lnTo>
                <a:lnTo>
                  <a:pt x="5" y="39"/>
                </a:lnTo>
                <a:lnTo>
                  <a:pt x="2" y="39"/>
                </a:lnTo>
                <a:lnTo>
                  <a:pt x="2" y="36"/>
                </a:lnTo>
                <a:lnTo>
                  <a:pt x="2" y="34"/>
                </a:lnTo>
                <a:close/>
              </a:path>
            </a:pathLst>
          </a:custGeom>
          <a:solidFill>
            <a:schemeClr val="accent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9" name="05088">
            <a:extLst>
              <a:ext uri="{FF2B5EF4-FFF2-40B4-BE49-F238E27FC236}">
                <a16:creationId xmlns:a16="http://schemas.microsoft.com/office/drawing/2014/main" id="{00000000-0008-0000-0300-00005D010000}"/>
              </a:ext>
            </a:extLst>
          </xdr:cNvPr>
          <xdr:cNvSpPr>
            <a:spLocks/>
          </xdr:cNvSpPr>
        </xdr:nvSpPr>
        <xdr:spPr bwMode="auto">
          <a:xfrm>
            <a:off x="8478064" y="4200518"/>
            <a:ext cx="241300" cy="238125"/>
          </a:xfrm>
          <a:custGeom>
            <a:avLst/>
            <a:gdLst>
              <a:gd name="T0" fmla="*/ 2 w 128"/>
              <a:gd name="T1" fmla="*/ 48 h 126"/>
              <a:gd name="T2" fmla="*/ 5 w 128"/>
              <a:gd name="T3" fmla="*/ 40 h 126"/>
              <a:gd name="T4" fmla="*/ 5 w 128"/>
              <a:gd name="T5" fmla="*/ 29 h 126"/>
              <a:gd name="T6" fmla="*/ 10 w 128"/>
              <a:gd name="T7" fmla="*/ 29 h 126"/>
              <a:gd name="T8" fmla="*/ 18 w 128"/>
              <a:gd name="T9" fmla="*/ 34 h 126"/>
              <a:gd name="T10" fmla="*/ 34 w 128"/>
              <a:gd name="T11" fmla="*/ 45 h 126"/>
              <a:gd name="T12" fmla="*/ 42 w 128"/>
              <a:gd name="T13" fmla="*/ 37 h 126"/>
              <a:gd name="T14" fmla="*/ 44 w 128"/>
              <a:gd name="T15" fmla="*/ 29 h 126"/>
              <a:gd name="T16" fmla="*/ 47 w 128"/>
              <a:gd name="T17" fmla="*/ 21 h 126"/>
              <a:gd name="T18" fmla="*/ 55 w 128"/>
              <a:gd name="T19" fmla="*/ 16 h 126"/>
              <a:gd name="T20" fmla="*/ 60 w 128"/>
              <a:gd name="T21" fmla="*/ 11 h 126"/>
              <a:gd name="T22" fmla="*/ 63 w 128"/>
              <a:gd name="T23" fmla="*/ 3 h 126"/>
              <a:gd name="T24" fmla="*/ 68 w 128"/>
              <a:gd name="T25" fmla="*/ 3 h 126"/>
              <a:gd name="T26" fmla="*/ 73 w 128"/>
              <a:gd name="T27" fmla="*/ 11 h 126"/>
              <a:gd name="T28" fmla="*/ 78 w 128"/>
              <a:gd name="T29" fmla="*/ 11 h 126"/>
              <a:gd name="T30" fmla="*/ 83 w 128"/>
              <a:gd name="T31" fmla="*/ 11 h 126"/>
              <a:gd name="T32" fmla="*/ 86 w 128"/>
              <a:gd name="T33" fmla="*/ 19 h 126"/>
              <a:gd name="T34" fmla="*/ 86 w 128"/>
              <a:gd name="T35" fmla="*/ 29 h 126"/>
              <a:gd name="T36" fmla="*/ 94 w 128"/>
              <a:gd name="T37" fmla="*/ 45 h 126"/>
              <a:gd name="T38" fmla="*/ 104 w 128"/>
              <a:gd name="T39" fmla="*/ 40 h 126"/>
              <a:gd name="T40" fmla="*/ 112 w 128"/>
              <a:gd name="T41" fmla="*/ 42 h 126"/>
              <a:gd name="T42" fmla="*/ 118 w 128"/>
              <a:gd name="T43" fmla="*/ 48 h 126"/>
              <a:gd name="T44" fmla="*/ 120 w 128"/>
              <a:gd name="T45" fmla="*/ 55 h 126"/>
              <a:gd name="T46" fmla="*/ 125 w 128"/>
              <a:gd name="T47" fmla="*/ 61 h 126"/>
              <a:gd name="T48" fmla="*/ 128 w 128"/>
              <a:gd name="T49" fmla="*/ 68 h 126"/>
              <a:gd name="T50" fmla="*/ 128 w 128"/>
              <a:gd name="T51" fmla="*/ 76 h 126"/>
              <a:gd name="T52" fmla="*/ 120 w 128"/>
              <a:gd name="T53" fmla="*/ 79 h 126"/>
              <a:gd name="T54" fmla="*/ 115 w 128"/>
              <a:gd name="T55" fmla="*/ 84 h 126"/>
              <a:gd name="T56" fmla="*/ 112 w 128"/>
              <a:gd name="T57" fmla="*/ 89 h 126"/>
              <a:gd name="T58" fmla="*/ 115 w 128"/>
              <a:gd name="T59" fmla="*/ 100 h 126"/>
              <a:gd name="T60" fmla="*/ 118 w 128"/>
              <a:gd name="T61" fmla="*/ 110 h 126"/>
              <a:gd name="T62" fmla="*/ 120 w 128"/>
              <a:gd name="T63" fmla="*/ 118 h 126"/>
              <a:gd name="T64" fmla="*/ 118 w 128"/>
              <a:gd name="T65" fmla="*/ 126 h 126"/>
              <a:gd name="T66" fmla="*/ 115 w 128"/>
              <a:gd name="T67" fmla="*/ 118 h 126"/>
              <a:gd name="T68" fmla="*/ 110 w 128"/>
              <a:gd name="T69" fmla="*/ 113 h 126"/>
              <a:gd name="T70" fmla="*/ 102 w 128"/>
              <a:gd name="T71" fmla="*/ 110 h 126"/>
              <a:gd name="T72" fmla="*/ 94 w 128"/>
              <a:gd name="T73" fmla="*/ 108 h 126"/>
              <a:gd name="T74" fmla="*/ 83 w 128"/>
              <a:gd name="T75" fmla="*/ 105 h 126"/>
              <a:gd name="T76" fmla="*/ 73 w 128"/>
              <a:gd name="T77" fmla="*/ 105 h 126"/>
              <a:gd name="T78" fmla="*/ 65 w 128"/>
              <a:gd name="T79" fmla="*/ 108 h 126"/>
              <a:gd name="T80" fmla="*/ 55 w 128"/>
              <a:gd name="T81" fmla="*/ 108 h 126"/>
              <a:gd name="T82" fmla="*/ 49 w 128"/>
              <a:gd name="T83" fmla="*/ 103 h 126"/>
              <a:gd name="T84" fmla="*/ 39 w 128"/>
              <a:gd name="T85" fmla="*/ 103 h 126"/>
              <a:gd name="T86" fmla="*/ 31 w 128"/>
              <a:gd name="T87" fmla="*/ 100 h 126"/>
              <a:gd name="T88" fmla="*/ 23 w 128"/>
              <a:gd name="T89" fmla="*/ 97 h 126"/>
              <a:gd name="T90" fmla="*/ 18 w 128"/>
              <a:gd name="T91" fmla="*/ 89 h 126"/>
              <a:gd name="T92" fmla="*/ 10 w 128"/>
              <a:gd name="T93" fmla="*/ 84 h 126"/>
              <a:gd name="T94" fmla="*/ 10 w 128"/>
              <a:gd name="T95" fmla="*/ 74 h 126"/>
              <a:gd name="T96" fmla="*/ 2 w 128"/>
              <a:gd name="T97" fmla="*/ 63 h 126"/>
              <a:gd name="T98" fmla="*/ 0 w 128"/>
              <a:gd name="T99" fmla="*/ 53 h 12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</a:gdLst>
            <a:ahLst/>
            <a:cxnLst>
              <a:cxn ang="T100">
                <a:pos x="T0" y="T1"/>
              </a:cxn>
              <a:cxn ang="T101">
                <a:pos x="T2" y="T3"/>
              </a:cxn>
              <a:cxn ang="T102">
                <a:pos x="T4" y="T5"/>
              </a:cxn>
              <a:cxn ang="T103">
                <a:pos x="T6" y="T7"/>
              </a:cxn>
              <a:cxn ang="T104">
                <a:pos x="T8" y="T9"/>
              </a:cxn>
              <a:cxn ang="T105">
                <a:pos x="T10" y="T11"/>
              </a:cxn>
              <a:cxn ang="T106">
                <a:pos x="T12" y="T13"/>
              </a:cxn>
              <a:cxn ang="T107">
                <a:pos x="T14" y="T15"/>
              </a:cxn>
              <a:cxn ang="T108">
                <a:pos x="T16" y="T17"/>
              </a:cxn>
              <a:cxn ang="T109">
                <a:pos x="T18" y="T19"/>
              </a:cxn>
              <a:cxn ang="T110">
                <a:pos x="T20" y="T21"/>
              </a:cxn>
              <a:cxn ang="T111">
                <a:pos x="T22" y="T23"/>
              </a:cxn>
              <a:cxn ang="T112">
                <a:pos x="T24" y="T25"/>
              </a:cxn>
              <a:cxn ang="T113">
                <a:pos x="T26" y="T27"/>
              </a:cxn>
              <a:cxn ang="T114">
                <a:pos x="T28" y="T29"/>
              </a:cxn>
              <a:cxn ang="T115">
                <a:pos x="T30" y="T31"/>
              </a:cxn>
              <a:cxn ang="T116">
                <a:pos x="T32" y="T33"/>
              </a:cxn>
              <a:cxn ang="T117">
                <a:pos x="T34" y="T35"/>
              </a:cxn>
              <a:cxn ang="T118">
                <a:pos x="T36" y="T37"/>
              </a:cxn>
              <a:cxn ang="T119">
                <a:pos x="T38" y="T39"/>
              </a:cxn>
              <a:cxn ang="T120">
                <a:pos x="T40" y="T41"/>
              </a:cxn>
              <a:cxn ang="T121">
                <a:pos x="T42" y="T43"/>
              </a:cxn>
              <a:cxn ang="T122">
                <a:pos x="T44" y="T45"/>
              </a:cxn>
              <a:cxn ang="T123">
                <a:pos x="T46" y="T47"/>
              </a:cxn>
              <a:cxn ang="T124">
                <a:pos x="T48" y="T49"/>
              </a:cxn>
              <a:cxn ang="T125">
                <a:pos x="T50" y="T51"/>
              </a:cxn>
              <a:cxn ang="T126">
                <a:pos x="T52" y="T53"/>
              </a:cxn>
              <a:cxn ang="T127">
                <a:pos x="T54" y="T55"/>
              </a:cxn>
              <a:cxn ang="T128">
                <a:pos x="T56" y="T57"/>
              </a:cxn>
              <a:cxn ang="T129">
                <a:pos x="T58" y="T59"/>
              </a:cxn>
              <a:cxn ang="T130">
                <a:pos x="T60" y="T61"/>
              </a:cxn>
              <a:cxn ang="T131">
                <a:pos x="T62" y="T63"/>
              </a:cxn>
              <a:cxn ang="T132">
                <a:pos x="T64" y="T65"/>
              </a:cxn>
              <a:cxn ang="T133">
                <a:pos x="T66" y="T67"/>
              </a:cxn>
              <a:cxn ang="T134">
                <a:pos x="T68" y="T69"/>
              </a:cxn>
              <a:cxn ang="T135">
                <a:pos x="T70" y="T71"/>
              </a:cxn>
              <a:cxn ang="T136">
                <a:pos x="T72" y="T73"/>
              </a:cxn>
              <a:cxn ang="T137">
                <a:pos x="T74" y="T75"/>
              </a:cxn>
              <a:cxn ang="T138">
                <a:pos x="T76" y="T77"/>
              </a:cxn>
              <a:cxn ang="T139">
                <a:pos x="T78" y="T79"/>
              </a:cxn>
              <a:cxn ang="T140">
                <a:pos x="T80" y="T81"/>
              </a:cxn>
              <a:cxn ang="T141">
                <a:pos x="T82" y="T83"/>
              </a:cxn>
              <a:cxn ang="T142">
                <a:pos x="T84" y="T85"/>
              </a:cxn>
              <a:cxn ang="T143">
                <a:pos x="T86" y="T87"/>
              </a:cxn>
              <a:cxn ang="T144">
                <a:pos x="T88" y="T89"/>
              </a:cxn>
              <a:cxn ang="T145">
                <a:pos x="T90" y="T91"/>
              </a:cxn>
              <a:cxn ang="T146">
                <a:pos x="T92" y="T93"/>
              </a:cxn>
              <a:cxn ang="T147">
                <a:pos x="T94" y="T95"/>
              </a:cxn>
              <a:cxn ang="T148">
                <a:pos x="T96" y="T97"/>
              </a:cxn>
              <a:cxn ang="T149">
                <a:pos x="T98" y="T99"/>
              </a:cxn>
            </a:cxnLst>
            <a:rect l="0" t="0" r="r" b="b"/>
            <a:pathLst>
              <a:path w="128" h="126">
                <a:moveTo>
                  <a:pt x="0" y="53"/>
                </a:moveTo>
                <a:lnTo>
                  <a:pt x="0" y="50"/>
                </a:lnTo>
                <a:lnTo>
                  <a:pt x="2" y="50"/>
                </a:lnTo>
                <a:lnTo>
                  <a:pt x="2" y="48"/>
                </a:lnTo>
                <a:lnTo>
                  <a:pt x="2" y="45"/>
                </a:lnTo>
                <a:lnTo>
                  <a:pt x="2" y="42"/>
                </a:lnTo>
                <a:lnTo>
                  <a:pt x="5" y="42"/>
                </a:lnTo>
                <a:lnTo>
                  <a:pt x="5" y="40"/>
                </a:lnTo>
                <a:lnTo>
                  <a:pt x="5" y="37"/>
                </a:lnTo>
                <a:lnTo>
                  <a:pt x="5" y="34"/>
                </a:lnTo>
                <a:lnTo>
                  <a:pt x="5" y="32"/>
                </a:lnTo>
                <a:lnTo>
                  <a:pt x="5" y="29"/>
                </a:lnTo>
                <a:lnTo>
                  <a:pt x="5" y="27"/>
                </a:lnTo>
                <a:lnTo>
                  <a:pt x="8" y="27"/>
                </a:lnTo>
                <a:lnTo>
                  <a:pt x="8" y="29"/>
                </a:lnTo>
                <a:lnTo>
                  <a:pt x="10" y="29"/>
                </a:lnTo>
                <a:lnTo>
                  <a:pt x="10" y="32"/>
                </a:lnTo>
                <a:lnTo>
                  <a:pt x="13" y="32"/>
                </a:lnTo>
                <a:lnTo>
                  <a:pt x="15" y="34"/>
                </a:lnTo>
                <a:lnTo>
                  <a:pt x="18" y="34"/>
                </a:lnTo>
                <a:lnTo>
                  <a:pt x="21" y="37"/>
                </a:lnTo>
                <a:lnTo>
                  <a:pt x="23" y="40"/>
                </a:lnTo>
                <a:lnTo>
                  <a:pt x="28" y="42"/>
                </a:lnTo>
                <a:lnTo>
                  <a:pt x="34" y="45"/>
                </a:lnTo>
                <a:lnTo>
                  <a:pt x="39" y="45"/>
                </a:lnTo>
                <a:lnTo>
                  <a:pt x="39" y="42"/>
                </a:lnTo>
                <a:lnTo>
                  <a:pt x="42" y="40"/>
                </a:lnTo>
                <a:lnTo>
                  <a:pt x="42" y="37"/>
                </a:lnTo>
                <a:lnTo>
                  <a:pt x="42" y="34"/>
                </a:lnTo>
                <a:lnTo>
                  <a:pt x="44" y="34"/>
                </a:lnTo>
                <a:lnTo>
                  <a:pt x="44" y="32"/>
                </a:lnTo>
                <a:lnTo>
                  <a:pt x="44" y="29"/>
                </a:lnTo>
                <a:lnTo>
                  <a:pt x="44" y="27"/>
                </a:lnTo>
                <a:lnTo>
                  <a:pt x="44" y="24"/>
                </a:lnTo>
                <a:lnTo>
                  <a:pt x="44" y="21"/>
                </a:lnTo>
                <a:lnTo>
                  <a:pt x="47" y="21"/>
                </a:lnTo>
                <a:lnTo>
                  <a:pt x="49" y="19"/>
                </a:lnTo>
                <a:lnTo>
                  <a:pt x="52" y="19"/>
                </a:lnTo>
                <a:lnTo>
                  <a:pt x="55" y="19"/>
                </a:lnTo>
                <a:lnTo>
                  <a:pt x="55" y="16"/>
                </a:lnTo>
                <a:lnTo>
                  <a:pt x="57" y="16"/>
                </a:lnTo>
                <a:lnTo>
                  <a:pt x="57" y="14"/>
                </a:lnTo>
                <a:lnTo>
                  <a:pt x="57" y="11"/>
                </a:lnTo>
                <a:lnTo>
                  <a:pt x="60" y="11"/>
                </a:lnTo>
                <a:lnTo>
                  <a:pt x="60" y="8"/>
                </a:lnTo>
                <a:lnTo>
                  <a:pt x="63" y="8"/>
                </a:lnTo>
                <a:lnTo>
                  <a:pt x="63" y="6"/>
                </a:lnTo>
                <a:lnTo>
                  <a:pt x="63" y="3"/>
                </a:lnTo>
                <a:lnTo>
                  <a:pt x="65" y="3"/>
                </a:lnTo>
                <a:lnTo>
                  <a:pt x="65" y="0"/>
                </a:lnTo>
                <a:lnTo>
                  <a:pt x="65" y="3"/>
                </a:lnTo>
                <a:lnTo>
                  <a:pt x="68" y="3"/>
                </a:lnTo>
                <a:lnTo>
                  <a:pt x="68" y="6"/>
                </a:lnTo>
                <a:lnTo>
                  <a:pt x="68" y="8"/>
                </a:lnTo>
                <a:lnTo>
                  <a:pt x="70" y="8"/>
                </a:lnTo>
                <a:lnTo>
                  <a:pt x="73" y="11"/>
                </a:lnTo>
                <a:lnTo>
                  <a:pt x="73" y="8"/>
                </a:lnTo>
                <a:lnTo>
                  <a:pt x="76" y="8"/>
                </a:lnTo>
                <a:lnTo>
                  <a:pt x="76" y="11"/>
                </a:lnTo>
                <a:lnTo>
                  <a:pt x="78" y="11"/>
                </a:lnTo>
                <a:lnTo>
                  <a:pt x="78" y="14"/>
                </a:lnTo>
                <a:lnTo>
                  <a:pt x="81" y="14"/>
                </a:lnTo>
                <a:lnTo>
                  <a:pt x="83" y="14"/>
                </a:lnTo>
                <a:lnTo>
                  <a:pt x="83" y="11"/>
                </a:lnTo>
                <a:lnTo>
                  <a:pt x="83" y="14"/>
                </a:lnTo>
                <a:lnTo>
                  <a:pt x="86" y="14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6" y="24"/>
                </a:lnTo>
                <a:lnTo>
                  <a:pt x="86" y="27"/>
                </a:lnTo>
                <a:lnTo>
                  <a:pt x="86" y="29"/>
                </a:lnTo>
                <a:lnTo>
                  <a:pt x="89" y="32"/>
                </a:lnTo>
                <a:lnTo>
                  <a:pt x="91" y="37"/>
                </a:lnTo>
                <a:lnTo>
                  <a:pt x="94" y="42"/>
                </a:lnTo>
                <a:lnTo>
                  <a:pt x="94" y="45"/>
                </a:lnTo>
                <a:lnTo>
                  <a:pt x="97" y="45"/>
                </a:lnTo>
                <a:lnTo>
                  <a:pt x="99" y="45"/>
                </a:lnTo>
                <a:lnTo>
                  <a:pt x="102" y="42"/>
                </a:lnTo>
                <a:lnTo>
                  <a:pt x="104" y="40"/>
                </a:lnTo>
                <a:lnTo>
                  <a:pt x="107" y="40"/>
                </a:lnTo>
                <a:lnTo>
                  <a:pt x="110" y="40"/>
                </a:lnTo>
                <a:lnTo>
                  <a:pt x="112" y="40"/>
                </a:lnTo>
                <a:lnTo>
                  <a:pt x="112" y="42"/>
                </a:lnTo>
                <a:lnTo>
                  <a:pt x="112" y="45"/>
                </a:lnTo>
                <a:lnTo>
                  <a:pt x="115" y="45"/>
                </a:lnTo>
                <a:lnTo>
                  <a:pt x="115" y="48"/>
                </a:lnTo>
                <a:lnTo>
                  <a:pt x="118" y="48"/>
                </a:lnTo>
                <a:lnTo>
                  <a:pt x="118" y="50"/>
                </a:lnTo>
                <a:lnTo>
                  <a:pt x="120" y="50"/>
                </a:lnTo>
                <a:lnTo>
                  <a:pt x="120" y="53"/>
                </a:lnTo>
                <a:lnTo>
                  <a:pt x="120" y="55"/>
                </a:lnTo>
                <a:lnTo>
                  <a:pt x="123" y="55"/>
                </a:lnTo>
                <a:lnTo>
                  <a:pt x="123" y="58"/>
                </a:lnTo>
                <a:lnTo>
                  <a:pt x="125" y="58"/>
                </a:lnTo>
                <a:lnTo>
                  <a:pt x="125" y="61"/>
                </a:lnTo>
                <a:lnTo>
                  <a:pt x="128" y="61"/>
                </a:lnTo>
                <a:lnTo>
                  <a:pt x="128" y="63"/>
                </a:lnTo>
                <a:lnTo>
                  <a:pt x="128" y="66"/>
                </a:lnTo>
                <a:lnTo>
                  <a:pt x="128" y="68"/>
                </a:lnTo>
                <a:lnTo>
                  <a:pt x="125" y="71"/>
                </a:lnTo>
                <a:lnTo>
                  <a:pt x="125" y="74"/>
                </a:lnTo>
                <a:lnTo>
                  <a:pt x="128" y="74"/>
                </a:lnTo>
                <a:lnTo>
                  <a:pt x="128" y="76"/>
                </a:lnTo>
                <a:lnTo>
                  <a:pt x="125" y="76"/>
                </a:lnTo>
                <a:lnTo>
                  <a:pt x="123" y="76"/>
                </a:lnTo>
                <a:lnTo>
                  <a:pt x="123" y="79"/>
                </a:lnTo>
                <a:lnTo>
                  <a:pt x="120" y="79"/>
                </a:lnTo>
                <a:lnTo>
                  <a:pt x="120" y="82"/>
                </a:lnTo>
                <a:lnTo>
                  <a:pt x="118" y="82"/>
                </a:lnTo>
                <a:lnTo>
                  <a:pt x="115" y="82"/>
                </a:lnTo>
                <a:lnTo>
                  <a:pt x="115" y="84"/>
                </a:lnTo>
                <a:lnTo>
                  <a:pt x="112" y="84"/>
                </a:lnTo>
                <a:lnTo>
                  <a:pt x="110" y="84"/>
                </a:lnTo>
                <a:lnTo>
                  <a:pt x="110" y="87"/>
                </a:lnTo>
                <a:lnTo>
                  <a:pt x="112" y="89"/>
                </a:lnTo>
                <a:lnTo>
                  <a:pt x="112" y="92"/>
                </a:lnTo>
                <a:lnTo>
                  <a:pt x="112" y="95"/>
                </a:lnTo>
                <a:lnTo>
                  <a:pt x="115" y="97"/>
                </a:lnTo>
                <a:lnTo>
                  <a:pt x="115" y="100"/>
                </a:lnTo>
                <a:lnTo>
                  <a:pt x="115" y="103"/>
                </a:lnTo>
                <a:lnTo>
                  <a:pt x="118" y="105"/>
                </a:lnTo>
                <a:lnTo>
                  <a:pt x="118" y="108"/>
                </a:lnTo>
                <a:lnTo>
                  <a:pt x="118" y="110"/>
                </a:lnTo>
                <a:lnTo>
                  <a:pt x="118" y="113"/>
                </a:lnTo>
                <a:lnTo>
                  <a:pt x="120" y="113"/>
                </a:lnTo>
                <a:lnTo>
                  <a:pt x="120" y="116"/>
                </a:lnTo>
                <a:lnTo>
                  <a:pt x="120" y="118"/>
                </a:lnTo>
                <a:lnTo>
                  <a:pt x="123" y="121"/>
                </a:lnTo>
                <a:lnTo>
                  <a:pt x="123" y="123"/>
                </a:lnTo>
                <a:lnTo>
                  <a:pt x="120" y="126"/>
                </a:lnTo>
                <a:lnTo>
                  <a:pt x="118" y="126"/>
                </a:lnTo>
                <a:lnTo>
                  <a:pt x="118" y="123"/>
                </a:lnTo>
                <a:lnTo>
                  <a:pt x="118" y="121"/>
                </a:lnTo>
                <a:lnTo>
                  <a:pt x="115" y="121"/>
                </a:lnTo>
                <a:lnTo>
                  <a:pt x="115" y="118"/>
                </a:lnTo>
                <a:lnTo>
                  <a:pt x="115" y="116"/>
                </a:lnTo>
                <a:lnTo>
                  <a:pt x="112" y="116"/>
                </a:lnTo>
                <a:lnTo>
                  <a:pt x="110" y="116"/>
                </a:lnTo>
                <a:lnTo>
                  <a:pt x="110" y="113"/>
                </a:lnTo>
                <a:lnTo>
                  <a:pt x="107" y="113"/>
                </a:lnTo>
                <a:lnTo>
                  <a:pt x="107" y="110"/>
                </a:lnTo>
                <a:lnTo>
                  <a:pt x="104" y="110"/>
                </a:lnTo>
                <a:lnTo>
                  <a:pt x="102" y="110"/>
                </a:lnTo>
                <a:lnTo>
                  <a:pt x="99" y="110"/>
                </a:lnTo>
                <a:lnTo>
                  <a:pt x="99" y="108"/>
                </a:lnTo>
                <a:lnTo>
                  <a:pt x="97" y="108"/>
                </a:lnTo>
                <a:lnTo>
                  <a:pt x="94" y="108"/>
                </a:lnTo>
                <a:lnTo>
                  <a:pt x="91" y="108"/>
                </a:lnTo>
                <a:lnTo>
                  <a:pt x="86" y="108"/>
                </a:lnTo>
                <a:lnTo>
                  <a:pt x="83" y="108"/>
                </a:lnTo>
                <a:lnTo>
                  <a:pt x="83" y="105"/>
                </a:lnTo>
                <a:lnTo>
                  <a:pt x="81" y="105"/>
                </a:lnTo>
                <a:lnTo>
                  <a:pt x="78" y="105"/>
                </a:lnTo>
                <a:lnTo>
                  <a:pt x="76" y="105"/>
                </a:lnTo>
                <a:lnTo>
                  <a:pt x="73" y="105"/>
                </a:lnTo>
                <a:lnTo>
                  <a:pt x="73" y="108"/>
                </a:lnTo>
                <a:lnTo>
                  <a:pt x="70" y="108"/>
                </a:lnTo>
                <a:lnTo>
                  <a:pt x="68" y="108"/>
                </a:lnTo>
                <a:lnTo>
                  <a:pt x="65" y="108"/>
                </a:lnTo>
                <a:lnTo>
                  <a:pt x="63" y="108"/>
                </a:lnTo>
                <a:lnTo>
                  <a:pt x="60" y="108"/>
                </a:lnTo>
                <a:lnTo>
                  <a:pt x="57" y="108"/>
                </a:lnTo>
                <a:lnTo>
                  <a:pt x="55" y="108"/>
                </a:lnTo>
                <a:lnTo>
                  <a:pt x="52" y="108"/>
                </a:lnTo>
                <a:lnTo>
                  <a:pt x="52" y="105"/>
                </a:lnTo>
                <a:lnTo>
                  <a:pt x="49" y="105"/>
                </a:lnTo>
                <a:lnTo>
                  <a:pt x="49" y="103"/>
                </a:lnTo>
                <a:lnTo>
                  <a:pt x="47" y="103"/>
                </a:lnTo>
                <a:lnTo>
                  <a:pt x="44" y="103"/>
                </a:lnTo>
                <a:lnTo>
                  <a:pt x="42" y="103"/>
                </a:lnTo>
                <a:lnTo>
                  <a:pt x="39" y="103"/>
                </a:lnTo>
                <a:lnTo>
                  <a:pt x="36" y="103"/>
                </a:lnTo>
                <a:lnTo>
                  <a:pt x="34" y="103"/>
                </a:lnTo>
                <a:lnTo>
                  <a:pt x="31" y="103"/>
                </a:lnTo>
                <a:lnTo>
                  <a:pt x="31" y="100"/>
                </a:lnTo>
                <a:lnTo>
                  <a:pt x="28" y="100"/>
                </a:lnTo>
                <a:lnTo>
                  <a:pt x="26" y="100"/>
                </a:lnTo>
                <a:lnTo>
                  <a:pt x="26" y="97"/>
                </a:lnTo>
                <a:lnTo>
                  <a:pt x="23" y="97"/>
                </a:lnTo>
                <a:lnTo>
                  <a:pt x="21" y="95"/>
                </a:lnTo>
                <a:lnTo>
                  <a:pt x="21" y="92"/>
                </a:lnTo>
                <a:lnTo>
                  <a:pt x="18" y="92"/>
                </a:lnTo>
                <a:lnTo>
                  <a:pt x="18" y="89"/>
                </a:lnTo>
                <a:lnTo>
                  <a:pt x="15" y="89"/>
                </a:lnTo>
                <a:lnTo>
                  <a:pt x="13" y="87"/>
                </a:lnTo>
                <a:lnTo>
                  <a:pt x="10" y="87"/>
                </a:lnTo>
                <a:lnTo>
                  <a:pt x="10" y="84"/>
                </a:lnTo>
                <a:lnTo>
                  <a:pt x="10" y="82"/>
                </a:lnTo>
                <a:lnTo>
                  <a:pt x="10" y="79"/>
                </a:lnTo>
                <a:lnTo>
                  <a:pt x="10" y="76"/>
                </a:lnTo>
                <a:lnTo>
                  <a:pt x="10" y="74"/>
                </a:lnTo>
                <a:lnTo>
                  <a:pt x="10" y="71"/>
                </a:lnTo>
                <a:lnTo>
                  <a:pt x="10" y="68"/>
                </a:lnTo>
                <a:lnTo>
                  <a:pt x="5" y="63"/>
                </a:lnTo>
                <a:lnTo>
                  <a:pt x="2" y="63"/>
                </a:lnTo>
                <a:lnTo>
                  <a:pt x="2" y="61"/>
                </a:lnTo>
                <a:lnTo>
                  <a:pt x="2" y="58"/>
                </a:lnTo>
                <a:lnTo>
                  <a:pt x="0" y="55"/>
                </a:lnTo>
                <a:lnTo>
                  <a:pt x="0" y="53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rne" textlink="">
        <xdr:nvSpPr>
          <xdr:cNvPr id="350" name="05318">
            <a:extLst>
              <a:ext uri="{FF2B5EF4-FFF2-40B4-BE49-F238E27FC236}">
                <a16:creationId xmlns:a16="http://schemas.microsoft.com/office/drawing/2014/main" id="{00000000-0008-0000-0300-00005E010000}"/>
              </a:ext>
            </a:extLst>
          </xdr:cNvPr>
          <xdr:cNvSpPr>
            <a:spLocks/>
          </xdr:cNvSpPr>
        </xdr:nvSpPr>
        <xdr:spPr bwMode="auto">
          <a:xfrm>
            <a:off x="8731252" y="4333868"/>
            <a:ext cx="222250" cy="254000"/>
          </a:xfrm>
          <a:custGeom>
            <a:avLst/>
            <a:gdLst>
              <a:gd name="T0" fmla="*/ 110 w 118"/>
              <a:gd name="T1" fmla="*/ 97 h 134"/>
              <a:gd name="T2" fmla="*/ 107 w 118"/>
              <a:gd name="T3" fmla="*/ 105 h 134"/>
              <a:gd name="T4" fmla="*/ 105 w 118"/>
              <a:gd name="T5" fmla="*/ 113 h 134"/>
              <a:gd name="T6" fmla="*/ 99 w 118"/>
              <a:gd name="T7" fmla="*/ 118 h 134"/>
              <a:gd name="T8" fmla="*/ 97 w 118"/>
              <a:gd name="T9" fmla="*/ 115 h 134"/>
              <a:gd name="T10" fmla="*/ 86 w 118"/>
              <a:gd name="T11" fmla="*/ 115 h 134"/>
              <a:gd name="T12" fmla="*/ 78 w 118"/>
              <a:gd name="T13" fmla="*/ 118 h 134"/>
              <a:gd name="T14" fmla="*/ 76 w 118"/>
              <a:gd name="T15" fmla="*/ 126 h 134"/>
              <a:gd name="T16" fmla="*/ 68 w 118"/>
              <a:gd name="T17" fmla="*/ 128 h 134"/>
              <a:gd name="T18" fmla="*/ 60 w 118"/>
              <a:gd name="T19" fmla="*/ 121 h 134"/>
              <a:gd name="T20" fmla="*/ 50 w 118"/>
              <a:gd name="T21" fmla="*/ 123 h 134"/>
              <a:gd name="T22" fmla="*/ 42 w 118"/>
              <a:gd name="T23" fmla="*/ 128 h 134"/>
              <a:gd name="T24" fmla="*/ 34 w 118"/>
              <a:gd name="T25" fmla="*/ 134 h 134"/>
              <a:gd name="T26" fmla="*/ 23 w 118"/>
              <a:gd name="T27" fmla="*/ 128 h 134"/>
              <a:gd name="T28" fmla="*/ 18 w 118"/>
              <a:gd name="T29" fmla="*/ 123 h 134"/>
              <a:gd name="T30" fmla="*/ 13 w 118"/>
              <a:gd name="T31" fmla="*/ 115 h 134"/>
              <a:gd name="T32" fmla="*/ 13 w 118"/>
              <a:gd name="T33" fmla="*/ 105 h 134"/>
              <a:gd name="T34" fmla="*/ 23 w 118"/>
              <a:gd name="T35" fmla="*/ 100 h 134"/>
              <a:gd name="T36" fmla="*/ 23 w 118"/>
              <a:gd name="T37" fmla="*/ 89 h 134"/>
              <a:gd name="T38" fmla="*/ 16 w 118"/>
              <a:gd name="T39" fmla="*/ 84 h 134"/>
              <a:gd name="T40" fmla="*/ 13 w 118"/>
              <a:gd name="T41" fmla="*/ 76 h 134"/>
              <a:gd name="T42" fmla="*/ 8 w 118"/>
              <a:gd name="T43" fmla="*/ 68 h 134"/>
              <a:gd name="T44" fmla="*/ 8 w 118"/>
              <a:gd name="T45" fmla="*/ 63 h 134"/>
              <a:gd name="T46" fmla="*/ 8 w 118"/>
              <a:gd name="T47" fmla="*/ 55 h 134"/>
              <a:gd name="T48" fmla="*/ 5 w 118"/>
              <a:gd name="T49" fmla="*/ 47 h 134"/>
              <a:gd name="T50" fmla="*/ 5 w 118"/>
              <a:gd name="T51" fmla="*/ 45 h 134"/>
              <a:gd name="T52" fmla="*/ 13 w 118"/>
              <a:gd name="T53" fmla="*/ 47 h 134"/>
              <a:gd name="T54" fmla="*/ 13 w 118"/>
              <a:gd name="T55" fmla="*/ 42 h 134"/>
              <a:gd name="T56" fmla="*/ 18 w 118"/>
              <a:gd name="T57" fmla="*/ 34 h 134"/>
              <a:gd name="T58" fmla="*/ 23 w 118"/>
              <a:gd name="T59" fmla="*/ 26 h 134"/>
              <a:gd name="T60" fmla="*/ 31 w 118"/>
              <a:gd name="T61" fmla="*/ 29 h 134"/>
              <a:gd name="T62" fmla="*/ 36 w 118"/>
              <a:gd name="T63" fmla="*/ 24 h 134"/>
              <a:gd name="T64" fmla="*/ 44 w 118"/>
              <a:gd name="T65" fmla="*/ 18 h 134"/>
              <a:gd name="T66" fmla="*/ 50 w 118"/>
              <a:gd name="T67" fmla="*/ 21 h 134"/>
              <a:gd name="T68" fmla="*/ 57 w 118"/>
              <a:gd name="T69" fmla="*/ 26 h 134"/>
              <a:gd name="T70" fmla="*/ 65 w 118"/>
              <a:gd name="T71" fmla="*/ 32 h 134"/>
              <a:gd name="T72" fmla="*/ 71 w 118"/>
              <a:gd name="T73" fmla="*/ 26 h 134"/>
              <a:gd name="T74" fmla="*/ 71 w 118"/>
              <a:gd name="T75" fmla="*/ 16 h 134"/>
              <a:gd name="T76" fmla="*/ 76 w 118"/>
              <a:gd name="T77" fmla="*/ 8 h 134"/>
              <a:gd name="T78" fmla="*/ 81 w 118"/>
              <a:gd name="T79" fmla="*/ 3 h 134"/>
              <a:gd name="T80" fmla="*/ 89 w 118"/>
              <a:gd name="T81" fmla="*/ 0 h 134"/>
              <a:gd name="T82" fmla="*/ 99 w 118"/>
              <a:gd name="T83" fmla="*/ 0 h 134"/>
              <a:gd name="T84" fmla="*/ 102 w 118"/>
              <a:gd name="T85" fmla="*/ 3 h 134"/>
              <a:gd name="T86" fmla="*/ 99 w 118"/>
              <a:gd name="T87" fmla="*/ 11 h 134"/>
              <a:gd name="T88" fmla="*/ 99 w 118"/>
              <a:gd name="T89" fmla="*/ 21 h 134"/>
              <a:gd name="T90" fmla="*/ 99 w 118"/>
              <a:gd name="T91" fmla="*/ 29 h 134"/>
              <a:gd name="T92" fmla="*/ 99 w 118"/>
              <a:gd name="T93" fmla="*/ 39 h 134"/>
              <a:gd name="T94" fmla="*/ 97 w 118"/>
              <a:gd name="T95" fmla="*/ 47 h 134"/>
              <a:gd name="T96" fmla="*/ 102 w 118"/>
              <a:gd name="T97" fmla="*/ 47 h 134"/>
              <a:gd name="T98" fmla="*/ 105 w 118"/>
              <a:gd name="T99" fmla="*/ 58 h 134"/>
              <a:gd name="T100" fmla="*/ 105 w 118"/>
              <a:gd name="T101" fmla="*/ 63 h 134"/>
              <a:gd name="T102" fmla="*/ 105 w 118"/>
              <a:gd name="T103" fmla="*/ 71 h 134"/>
              <a:gd name="T104" fmla="*/ 107 w 118"/>
              <a:gd name="T105" fmla="*/ 79 h 134"/>
              <a:gd name="T106" fmla="*/ 107 w 118"/>
              <a:gd name="T107" fmla="*/ 89 h 134"/>
              <a:gd name="T108" fmla="*/ 110 w 118"/>
              <a:gd name="T109" fmla="*/ 92 h 134"/>
              <a:gd name="T110" fmla="*/ 115 w 118"/>
              <a:gd name="T111" fmla="*/ 92 h 134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18" h="134">
                <a:moveTo>
                  <a:pt x="118" y="97"/>
                </a:moveTo>
                <a:lnTo>
                  <a:pt x="115" y="97"/>
                </a:lnTo>
                <a:lnTo>
                  <a:pt x="112" y="97"/>
                </a:lnTo>
                <a:lnTo>
                  <a:pt x="110" y="97"/>
                </a:lnTo>
                <a:lnTo>
                  <a:pt x="110" y="100"/>
                </a:lnTo>
                <a:lnTo>
                  <a:pt x="107" y="100"/>
                </a:lnTo>
                <a:lnTo>
                  <a:pt x="107" y="102"/>
                </a:lnTo>
                <a:lnTo>
                  <a:pt x="107" y="105"/>
                </a:lnTo>
                <a:lnTo>
                  <a:pt x="107" y="107"/>
                </a:lnTo>
                <a:lnTo>
                  <a:pt x="107" y="110"/>
                </a:lnTo>
                <a:lnTo>
                  <a:pt x="107" y="113"/>
                </a:lnTo>
                <a:lnTo>
                  <a:pt x="105" y="113"/>
                </a:lnTo>
                <a:lnTo>
                  <a:pt x="102" y="113"/>
                </a:lnTo>
                <a:lnTo>
                  <a:pt x="102" y="115"/>
                </a:lnTo>
                <a:lnTo>
                  <a:pt x="102" y="118"/>
                </a:lnTo>
                <a:lnTo>
                  <a:pt x="99" y="118"/>
                </a:lnTo>
                <a:lnTo>
                  <a:pt x="99" y="115"/>
                </a:lnTo>
                <a:lnTo>
                  <a:pt x="99" y="118"/>
                </a:lnTo>
                <a:lnTo>
                  <a:pt x="97" y="118"/>
                </a:lnTo>
                <a:lnTo>
                  <a:pt x="97" y="115"/>
                </a:lnTo>
                <a:lnTo>
                  <a:pt x="94" y="115"/>
                </a:lnTo>
                <a:lnTo>
                  <a:pt x="91" y="115"/>
                </a:lnTo>
                <a:lnTo>
                  <a:pt x="89" y="115"/>
                </a:lnTo>
                <a:lnTo>
                  <a:pt x="86" y="115"/>
                </a:lnTo>
                <a:lnTo>
                  <a:pt x="84" y="115"/>
                </a:lnTo>
                <a:lnTo>
                  <a:pt x="81" y="115"/>
                </a:lnTo>
                <a:lnTo>
                  <a:pt x="81" y="118"/>
                </a:lnTo>
                <a:lnTo>
                  <a:pt x="78" y="118"/>
                </a:lnTo>
                <a:lnTo>
                  <a:pt x="78" y="121"/>
                </a:lnTo>
                <a:lnTo>
                  <a:pt x="78" y="123"/>
                </a:lnTo>
                <a:lnTo>
                  <a:pt x="76" y="123"/>
                </a:lnTo>
                <a:lnTo>
                  <a:pt x="76" y="126"/>
                </a:lnTo>
                <a:lnTo>
                  <a:pt x="73" y="126"/>
                </a:lnTo>
                <a:lnTo>
                  <a:pt x="71" y="126"/>
                </a:lnTo>
                <a:lnTo>
                  <a:pt x="71" y="128"/>
                </a:lnTo>
                <a:lnTo>
                  <a:pt x="68" y="128"/>
                </a:lnTo>
                <a:lnTo>
                  <a:pt x="65" y="128"/>
                </a:lnTo>
                <a:lnTo>
                  <a:pt x="63" y="126"/>
                </a:lnTo>
                <a:lnTo>
                  <a:pt x="60" y="123"/>
                </a:lnTo>
                <a:lnTo>
                  <a:pt x="60" y="121"/>
                </a:lnTo>
                <a:lnTo>
                  <a:pt x="57" y="121"/>
                </a:lnTo>
                <a:lnTo>
                  <a:pt x="55" y="123"/>
                </a:lnTo>
                <a:lnTo>
                  <a:pt x="52" y="123"/>
                </a:lnTo>
                <a:lnTo>
                  <a:pt x="50" y="123"/>
                </a:lnTo>
                <a:lnTo>
                  <a:pt x="47" y="126"/>
                </a:lnTo>
                <a:lnTo>
                  <a:pt x="44" y="126"/>
                </a:lnTo>
                <a:lnTo>
                  <a:pt x="44" y="128"/>
                </a:lnTo>
                <a:lnTo>
                  <a:pt x="42" y="128"/>
                </a:lnTo>
                <a:lnTo>
                  <a:pt x="39" y="128"/>
                </a:lnTo>
                <a:lnTo>
                  <a:pt x="36" y="131"/>
                </a:lnTo>
                <a:lnTo>
                  <a:pt x="34" y="131"/>
                </a:lnTo>
                <a:lnTo>
                  <a:pt x="34" y="134"/>
                </a:lnTo>
                <a:lnTo>
                  <a:pt x="31" y="131"/>
                </a:lnTo>
                <a:lnTo>
                  <a:pt x="26" y="131"/>
                </a:lnTo>
                <a:lnTo>
                  <a:pt x="23" y="131"/>
                </a:lnTo>
                <a:lnTo>
                  <a:pt x="23" y="128"/>
                </a:lnTo>
                <a:lnTo>
                  <a:pt x="23" y="126"/>
                </a:lnTo>
                <a:lnTo>
                  <a:pt x="21" y="126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6" y="118"/>
                </a:lnTo>
                <a:lnTo>
                  <a:pt x="16" y="115"/>
                </a:lnTo>
                <a:lnTo>
                  <a:pt x="13" y="115"/>
                </a:lnTo>
                <a:lnTo>
                  <a:pt x="13" y="113"/>
                </a:lnTo>
                <a:lnTo>
                  <a:pt x="13" y="110"/>
                </a:lnTo>
                <a:lnTo>
                  <a:pt x="13" y="107"/>
                </a:lnTo>
                <a:lnTo>
                  <a:pt x="13" y="105"/>
                </a:lnTo>
                <a:lnTo>
                  <a:pt x="16" y="102"/>
                </a:lnTo>
                <a:lnTo>
                  <a:pt x="18" y="102"/>
                </a:lnTo>
                <a:lnTo>
                  <a:pt x="21" y="102"/>
                </a:lnTo>
                <a:lnTo>
                  <a:pt x="23" y="100"/>
                </a:lnTo>
                <a:lnTo>
                  <a:pt x="23" y="97"/>
                </a:lnTo>
                <a:lnTo>
                  <a:pt x="23" y="94"/>
                </a:lnTo>
                <a:lnTo>
                  <a:pt x="23" y="92"/>
                </a:lnTo>
                <a:lnTo>
                  <a:pt x="23" y="89"/>
                </a:lnTo>
                <a:lnTo>
                  <a:pt x="21" y="86"/>
                </a:lnTo>
                <a:lnTo>
                  <a:pt x="18" y="86"/>
                </a:lnTo>
                <a:lnTo>
                  <a:pt x="18" y="84"/>
                </a:lnTo>
                <a:lnTo>
                  <a:pt x="16" y="84"/>
                </a:lnTo>
                <a:lnTo>
                  <a:pt x="16" y="81"/>
                </a:lnTo>
                <a:lnTo>
                  <a:pt x="16" y="79"/>
                </a:lnTo>
                <a:lnTo>
                  <a:pt x="13" y="79"/>
                </a:lnTo>
                <a:lnTo>
                  <a:pt x="13" y="76"/>
                </a:lnTo>
                <a:lnTo>
                  <a:pt x="10" y="76"/>
                </a:lnTo>
                <a:lnTo>
                  <a:pt x="10" y="73"/>
                </a:lnTo>
                <a:lnTo>
                  <a:pt x="10" y="71"/>
                </a:lnTo>
                <a:lnTo>
                  <a:pt x="8" y="68"/>
                </a:lnTo>
                <a:lnTo>
                  <a:pt x="8" y="66"/>
                </a:lnTo>
                <a:lnTo>
                  <a:pt x="10" y="66"/>
                </a:lnTo>
                <a:lnTo>
                  <a:pt x="10" y="63"/>
                </a:lnTo>
                <a:lnTo>
                  <a:pt x="8" y="63"/>
                </a:lnTo>
                <a:lnTo>
                  <a:pt x="8" y="60"/>
                </a:lnTo>
                <a:lnTo>
                  <a:pt x="10" y="60"/>
                </a:lnTo>
                <a:lnTo>
                  <a:pt x="8" y="58"/>
                </a:lnTo>
                <a:lnTo>
                  <a:pt x="8" y="55"/>
                </a:lnTo>
                <a:lnTo>
                  <a:pt x="5" y="55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2" y="47"/>
                </a:lnTo>
                <a:lnTo>
                  <a:pt x="0" y="45"/>
                </a:lnTo>
                <a:lnTo>
                  <a:pt x="2" y="45"/>
                </a:lnTo>
                <a:lnTo>
                  <a:pt x="5" y="45"/>
                </a:lnTo>
                <a:lnTo>
                  <a:pt x="8" y="45"/>
                </a:lnTo>
                <a:lnTo>
                  <a:pt x="10" y="45"/>
                </a:lnTo>
                <a:lnTo>
                  <a:pt x="10" y="47"/>
                </a:lnTo>
                <a:lnTo>
                  <a:pt x="13" y="47"/>
                </a:lnTo>
                <a:lnTo>
                  <a:pt x="16" y="47"/>
                </a:lnTo>
                <a:lnTo>
                  <a:pt x="16" y="45"/>
                </a:lnTo>
                <a:lnTo>
                  <a:pt x="13" y="45"/>
                </a:lnTo>
                <a:lnTo>
                  <a:pt x="13" y="42"/>
                </a:lnTo>
                <a:lnTo>
                  <a:pt x="13" y="39"/>
                </a:lnTo>
                <a:lnTo>
                  <a:pt x="13" y="37"/>
                </a:lnTo>
                <a:lnTo>
                  <a:pt x="16" y="37"/>
                </a:lnTo>
                <a:lnTo>
                  <a:pt x="18" y="34"/>
                </a:lnTo>
                <a:lnTo>
                  <a:pt x="18" y="32"/>
                </a:lnTo>
                <a:lnTo>
                  <a:pt x="21" y="29"/>
                </a:lnTo>
                <a:lnTo>
                  <a:pt x="21" y="26"/>
                </a:lnTo>
                <a:lnTo>
                  <a:pt x="23" y="26"/>
                </a:lnTo>
                <a:lnTo>
                  <a:pt x="23" y="29"/>
                </a:lnTo>
                <a:lnTo>
                  <a:pt x="26" y="29"/>
                </a:lnTo>
                <a:lnTo>
                  <a:pt x="29" y="29"/>
                </a:lnTo>
                <a:lnTo>
                  <a:pt x="31" y="29"/>
                </a:lnTo>
                <a:lnTo>
                  <a:pt x="34" y="29"/>
                </a:lnTo>
                <a:lnTo>
                  <a:pt x="34" y="26"/>
                </a:lnTo>
                <a:lnTo>
                  <a:pt x="36" y="26"/>
                </a:lnTo>
                <a:lnTo>
                  <a:pt x="36" y="24"/>
                </a:lnTo>
                <a:lnTo>
                  <a:pt x="39" y="24"/>
                </a:lnTo>
                <a:lnTo>
                  <a:pt x="39" y="21"/>
                </a:lnTo>
                <a:lnTo>
                  <a:pt x="42" y="21"/>
                </a:lnTo>
                <a:lnTo>
                  <a:pt x="44" y="18"/>
                </a:lnTo>
                <a:lnTo>
                  <a:pt x="44" y="16"/>
                </a:lnTo>
                <a:lnTo>
                  <a:pt x="47" y="16"/>
                </a:lnTo>
                <a:lnTo>
                  <a:pt x="47" y="18"/>
                </a:lnTo>
                <a:lnTo>
                  <a:pt x="50" y="21"/>
                </a:lnTo>
                <a:lnTo>
                  <a:pt x="52" y="21"/>
                </a:lnTo>
                <a:lnTo>
                  <a:pt x="52" y="24"/>
                </a:lnTo>
                <a:lnTo>
                  <a:pt x="55" y="24"/>
                </a:lnTo>
                <a:lnTo>
                  <a:pt x="57" y="26"/>
                </a:lnTo>
                <a:lnTo>
                  <a:pt x="60" y="26"/>
                </a:lnTo>
                <a:lnTo>
                  <a:pt x="63" y="29"/>
                </a:lnTo>
                <a:lnTo>
                  <a:pt x="65" y="29"/>
                </a:lnTo>
                <a:lnTo>
                  <a:pt x="65" y="32"/>
                </a:lnTo>
                <a:lnTo>
                  <a:pt x="68" y="32"/>
                </a:lnTo>
                <a:lnTo>
                  <a:pt x="68" y="29"/>
                </a:lnTo>
                <a:lnTo>
                  <a:pt x="71" y="29"/>
                </a:lnTo>
                <a:lnTo>
                  <a:pt x="71" y="26"/>
                </a:lnTo>
                <a:lnTo>
                  <a:pt x="71" y="24"/>
                </a:lnTo>
                <a:lnTo>
                  <a:pt x="71" y="21"/>
                </a:lnTo>
                <a:lnTo>
                  <a:pt x="71" y="18"/>
                </a:lnTo>
                <a:lnTo>
                  <a:pt x="71" y="16"/>
                </a:lnTo>
                <a:lnTo>
                  <a:pt x="71" y="13"/>
                </a:lnTo>
                <a:lnTo>
                  <a:pt x="71" y="11"/>
                </a:lnTo>
                <a:lnTo>
                  <a:pt x="73" y="8"/>
                </a:lnTo>
                <a:lnTo>
                  <a:pt x="76" y="8"/>
                </a:lnTo>
                <a:lnTo>
                  <a:pt x="76" y="5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4" y="0"/>
                </a:lnTo>
                <a:lnTo>
                  <a:pt x="86" y="0"/>
                </a:lnTo>
                <a:lnTo>
                  <a:pt x="89" y="0"/>
                </a:lnTo>
                <a:lnTo>
                  <a:pt x="91" y="0"/>
                </a:lnTo>
                <a:lnTo>
                  <a:pt x="94" y="0"/>
                </a:lnTo>
                <a:lnTo>
                  <a:pt x="97" y="0"/>
                </a:lnTo>
                <a:lnTo>
                  <a:pt x="99" y="0"/>
                </a:lnTo>
                <a:lnTo>
                  <a:pt x="102" y="0"/>
                </a:lnTo>
                <a:lnTo>
                  <a:pt x="105" y="0"/>
                </a:lnTo>
                <a:lnTo>
                  <a:pt x="105" y="3"/>
                </a:lnTo>
                <a:lnTo>
                  <a:pt x="102" y="3"/>
                </a:lnTo>
                <a:lnTo>
                  <a:pt x="102" y="5"/>
                </a:lnTo>
                <a:lnTo>
                  <a:pt x="102" y="8"/>
                </a:lnTo>
                <a:lnTo>
                  <a:pt x="99" y="8"/>
                </a:lnTo>
                <a:lnTo>
                  <a:pt x="99" y="11"/>
                </a:lnTo>
                <a:lnTo>
                  <a:pt x="99" y="13"/>
                </a:lnTo>
                <a:lnTo>
                  <a:pt x="99" y="16"/>
                </a:lnTo>
                <a:lnTo>
                  <a:pt x="99" y="18"/>
                </a:lnTo>
                <a:lnTo>
                  <a:pt x="99" y="21"/>
                </a:lnTo>
                <a:lnTo>
                  <a:pt x="97" y="24"/>
                </a:lnTo>
                <a:lnTo>
                  <a:pt x="97" y="26"/>
                </a:lnTo>
                <a:lnTo>
                  <a:pt x="99" y="26"/>
                </a:lnTo>
                <a:lnTo>
                  <a:pt x="99" y="29"/>
                </a:lnTo>
                <a:lnTo>
                  <a:pt x="99" y="32"/>
                </a:lnTo>
                <a:lnTo>
                  <a:pt x="99" y="34"/>
                </a:lnTo>
                <a:lnTo>
                  <a:pt x="99" y="37"/>
                </a:lnTo>
                <a:lnTo>
                  <a:pt x="99" y="39"/>
                </a:lnTo>
                <a:lnTo>
                  <a:pt x="99" y="42"/>
                </a:lnTo>
                <a:lnTo>
                  <a:pt x="99" y="45"/>
                </a:lnTo>
                <a:lnTo>
                  <a:pt x="97" y="45"/>
                </a:lnTo>
                <a:lnTo>
                  <a:pt x="97" y="47"/>
                </a:lnTo>
                <a:lnTo>
                  <a:pt x="97" y="50"/>
                </a:lnTo>
                <a:lnTo>
                  <a:pt x="99" y="50"/>
                </a:lnTo>
                <a:lnTo>
                  <a:pt x="102" y="50"/>
                </a:lnTo>
                <a:lnTo>
                  <a:pt x="102" y="47"/>
                </a:lnTo>
                <a:lnTo>
                  <a:pt x="105" y="50"/>
                </a:lnTo>
                <a:lnTo>
                  <a:pt x="105" y="52"/>
                </a:lnTo>
                <a:lnTo>
                  <a:pt x="105" y="55"/>
                </a:lnTo>
                <a:lnTo>
                  <a:pt x="105" y="58"/>
                </a:lnTo>
                <a:lnTo>
                  <a:pt x="102" y="58"/>
                </a:lnTo>
                <a:lnTo>
                  <a:pt x="102" y="60"/>
                </a:lnTo>
                <a:lnTo>
                  <a:pt x="102" y="63"/>
                </a:lnTo>
                <a:lnTo>
                  <a:pt x="105" y="63"/>
                </a:lnTo>
                <a:lnTo>
                  <a:pt x="105" y="66"/>
                </a:lnTo>
                <a:lnTo>
                  <a:pt x="102" y="68"/>
                </a:lnTo>
                <a:lnTo>
                  <a:pt x="105" y="68"/>
                </a:lnTo>
                <a:lnTo>
                  <a:pt x="105" y="71"/>
                </a:lnTo>
                <a:lnTo>
                  <a:pt x="107" y="71"/>
                </a:lnTo>
                <a:lnTo>
                  <a:pt x="107" y="73"/>
                </a:lnTo>
                <a:lnTo>
                  <a:pt x="107" y="76"/>
                </a:lnTo>
                <a:lnTo>
                  <a:pt x="107" y="79"/>
                </a:lnTo>
                <a:lnTo>
                  <a:pt x="107" y="81"/>
                </a:lnTo>
                <a:lnTo>
                  <a:pt x="107" y="84"/>
                </a:lnTo>
                <a:lnTo>
                  <a:pt x="107" y="86"/>
                </a:lnTo>
                <a:lnTo>
                  <a:pt x="107" y="89"/>
                </a:lnTo>
                <a:lnTo>
                  <a:pt x="110" y="89"/>
                </a:lnTo>
                <a:lnTo>
                  <a:pt x="107" y="89"/>
                </a:lnTo>
                <a:lnTo>
                  <a:pt x="107" y="92"/>
                </a:lnTo>
                <a:lnTo>
                  <a:pt x="110" y="92"/>
                </a:lnTo>
                <a:lnTo>
                  <a:pt x="110" y="94"/>
                </a:lnTo>
                <a:lnTo>
                  <a:pt x="112" y="94"/>
                </a:lnTo>
                <a:lnTo>
                  <a:pt x="112" y="92"/>
                </a:lnTo>
                <a:lnTo>
                  <a:pt x="115" y="92"/>
                </a:lnTo>
                <a:lnTo>
                  <a:pt x="118" y="92"/>
                </a:lnTo>
                <a:lnTo>
                  <a:pt x="118" y="94"/>
                </a:lnTo>
                <a:lnTo>
                  <a:pt x="118" y="97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Rafael" textlink="">
        <xdr:nvSpPr>
          <xdr:cNvPr id="351" name="05667">
            <a:extLst>
              <a:ext uri="{FF2B5EF4-FFF2-40B4-BE49-F238E27FC236}">
                <a16:creationId xmlns:a16="http://schemas.microsoft.com/office/drawing/2014/main" id="{00000000-0008-0000-0300-00005F010000}"/>
              </a:ext>
            </a:extLst>
          </xdr:cNvPr>
          <xdr:cNvSpPr>
            <a:spLocks/>
          </xdr:cNvSpPr>
        </xdr:nvSpPr>
        <xdr:spPr bwMode="auto">
          <a:xfrm>
            <a:off x="9304341" y="4251318"/>
            <a:ext cx="504825" cy="311150"/>
          </a:xfrm>
          <a:custGeom>
            <a:avLst/>
            <a:gdLst>
              <a:gd name="T0" fmla="*/ 57 w 267"/>
              <a:gd name="T1" fmla="*/ 60 h 165"/>
              <a:gd name="T2" fmla="*/ 68 w 267"/>
              <a:gd name="T3" fmla="*/ 57 h 165"/>
              <a:gd name="T4" fmla="*/ 60 w 267"/>
              <a:gd name="T5" fmla="*/ 49 h 165"/>
              <a:gd name="T6" fmla="*/ 70 w 267"/>
              <a:gd name="T7" fmla="*/ 47 h 165"/>
              <a:gd name="T8" fmla="*/ 81 w 267"/>
              <a:gd name="T9" fmla="*/ 47 h 165"/>
              <a:gd name="T10" fmla="*/ 89 w 267"/>
              <a:gd name="T11" fmla="*/ 36 h 165"/>
              <a:gd name="T12" fmla="*/ 102 w 267"/>
              <a:gd name="T13" fmla="*/ 36 h 165"/>
              <a:gd name="T14" fmla="*/ 112 w 267"/>
              <a:gd name="T15" fmla="*/ 31 h 165"/>
              <a:gd name="T16" fmla="*/ 128 w 267"/>
              <a:gd name="T17" fmla="*/ 26 h 165"/>
              <a:gd name="T18" fmla="*/ 141 w 267"/>
              <a:gd name="T19" fmla="*/ 28 h 165"/>
              <a:gd name="T20" fmla="*/ 144 w 267"/>
              <a:gd name="T21" fmla="*/ 21 h 165"/>
              <a:gd name="T22" fmla="*/ 149 w 267"/>
              <a:gd name="T23" fmla="*/ 10 h 165"/>
              <a:gd name="T24" fmla="*/ 162 w 267"/>
              <a:gd name="T25" fmla="*/ 5 h 165"/>
              <a:gd name="T26" fmla="*/ 175 w 267"/>
              <a:gd name="T27" fmla="*/ 2 h 165"/>
              <a:gd name="T28" fmla="*/ 188 w 267"/>
              <a:gd name="T29" fmla="*/ 2 h 165"/>
              <a:gd name="T30" fmla="*/ 199 w 267"/>
              <a:gd name="T31" fmla="*/ 7 h 165"/>
              <a:gd name="T32" fmla="*/ 212 w 267"/>
              <a:gd name="T33" fmla="*/ 21 h 165"/>
              <a:gd name="T34" fmla="*/ 225 w 267"/>
              <a:gd name="T35" fmla="*/ 28 h 165"/>
              <a:gd name="T36" fmla="*/ 238 w 267"/>
              <a:gd name="T37" fmla="*/ 36 h 165"/>
              <a:gd name="T38" fmla="*/ 248 w 267"/>
              <a:gd name="T39" fmla="*/ 47 h 165"/>
              <a:gd name="T40" fmla="*/ 261 w 267"/>
              <a:gd name="T41" fmla="*/ 52 h 165"/>
              <a:gd name="T42" fmla="*/ 261 w 267"/>
              <a:gd name="T43" fmla="*/ 60 h 165"/>
              <a:gd name="T44" fmla="*/ 251 w 267"/>
              <a:gd name="T45" fmla="*/ 65 h 165"/>
              <a:gd name="T46" fmla="*/ 243 w 267"/>
              <a:gd name="T47" fmla="*/ 76 h 165"/>
              <a:gd name="T48" fmla="*/ 233 w 267"/>
              <a:gd name="T49" fmla="*/ 78 h 165"/>
              <a:gd name="T50" fmla="*/ 222 w 267"/>
              <a:gd name="T51" fmla="*/ 78 h 165"/>
              <a:gd name="T52" fmla="*/ 209 w 267"/>
              <a:gd name="T53" fmla="*/ 76 h 165"/>
              <a:gd name="T54" fmla="*/ 196 w 267"/>
              <a:gd name="T55" fmla="*/ 81 h 165"/>
              <a:gd name="T56" fmla="*/ 191 w 267"/>
              <a:gd name="T57" fmla="*/ 94 h 165"/>
              <a:gd name="T58" fmla="*/ 199 w 267"/>
              <a:gd name="T59" fmla="*/ 104 h 165"/>
              <a:gd name="T60" fmla="*/ 196 w 267"/>
              <a:gd name="T61" fmla="*/ 112 h 165"/>
              <a:gd name="T62" fmla="*/ 191 w 267"/>
              <a:gd name="T63" fmla="*/ 112 h 165"/>
              <a:gd name="T64" fmla="*/ 170 w 267"/>
              <a:gd name="T65" fmla="*/ 115 h 165"/>
              <a:gd name="T66" fmla="*/ 157 w 267"/>
              <a:gd name="T67" fmla="*/ 112 h 165"/>
              <a:gd name="T68" fmla="*/ 138 w 267"/>
              <a:gd name="T69" fmla="*/ 115 h 165"/>
              <a:gd name="T70" fmla="*/ 128 w 267"/>
              <a:gd name="T71" fmla="*/ 120 h 165"/>
              <a:gd name="T72" fmla="*/ 130 w 267"/>
              <a:gd name="T73" fmla="*/ 125 h 165"/>
              <a:gd name="T74" fmla="*/ 130 w 267"/>
              <a:gd name="T75" fmla="*/ 128 h 165"/>
              <a:gd name="T76" fmla="*/ 112 w 267"/>
              <a:gd name="T77" fmla="*/ 130 h 165"/>
              <a:gd name="T78" fmla="*/ 102 w 267"/>
              <a:gd name="T79" fmla="*/ 120 h 165"/>
              <a:gd name="T80" fmla="*/ 94 w 267"/>
              <a:gd name="T81" fmla="*/ 128 h 165"/>
              <a:gd name="T82" fmla="*/ 91 w 267"/>
              <a:gd name="T83" fmla="*/ 141 h 165"/>
              <a:gd name="T84" fmla="*/ 83 w 267"/>
              <a:gd name="T85" fmla="*/ 157 h 165"/>
              <a:gd name="T86" fmla="*/ 73 w 267"/>
              <a:gd name="T87" fmla="*/ 162 h 165"/>
              <a:gd name="T88" fmla="*/ 60 w 267"/>
              <a:gd name="T89" fmla="*/ 162 h 165"/>
              <a:gd name="T90" fmla="*/ 44 w 267"/>
              <a:gd name="T91" fmla="*/ 162 h 165"/>
              <a:gd name="T92" fmla="*/ 36 w 267"/>
              <a:gd name="T93" fmla="*/ 149 h 165"/>
              <a:gd name="T94" fmla="*/ 28 w 267"/>
              <a:gd name="T95" fmla="*/ 141 h 165"/>
              <a:gd name="T96" fmla="*/ 18 w 267"/>
              <a:gd name="T97" fmla="*/ 141 h 165"/>
              <a:gd name="T98" fmla="*/ 10 w 267"/>
              <a:gd name="T99" fmla="*/ 133 h 165"/>
              <a:gd name="T100" fmla="*/ 0 w 267"/>
              <a:gd name="T101" fmla="*/ 125 h 165"/>
              <a:gd name="T102" fmla="*/ 0 w 267"/>
              <a:gd name="T103" fmla="*/ 107 h 165"/>
              <a:gd name="T104" fmla="*/ 7 w 267"/>
              <a:gd name="T105" fmla="*/ 102 h 165"/>
              <a:gd name="T106" fmla="*/ 13 w 267"/>
              <a:gd name="T107" fmla="*/ 91 h 165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67" h="165">
                <a:moveTo>
                  <a:pt x="23" y="86"/>
                </a:moveTo>
                <a:lnTo>
                  <a:pt x="26" y="83"/>
                </a:lnTo>
                <a:lnTo>
                  <a:pt x="52" y="62"/>
                </a:lnTo>
                <a:lnTo>
                  <a:pt x="52" y="60"/>
                </a:lnTo>
                <a:lnTo>
                  <a:pt x="55" y="60"/>
                </a:lnTo>
                <a:lnTo>
                  <a:pt x="57" y="60"/>
                </a:lnTo>
                <a:lnTo>
                  <a:pt x="57" y="57"/>
                </a:lnTo>
                <a:lnTo>
                  <a:pt x="60" y="60"/>
                </a:lnTo>
                <a:lnTo>
                  <a:pt x="60" y="57"/>
                </a:lnTo>
                <a:lnTo>
                  <a:pt x="62" y="57"/>
                </a:lnTo>
                <a:lnTo>
                  <a:pt x="65" y="57"/>
                </a:lnTo>
                <a:lnTo>
                  <a:pt x="68" y="57"/>
                </a:lnTo>
                <a:lnTo>
                  <a:pt x="68" y="55"/>
                </a:lnTo>
                <a:lnTo>
                  <a:pt x="65" y="55"/>
                </a:lnTo>
                <a:lnTo>
                  <a:pt x="62" y="55"/>
                </a:lnTo>
                <a:lnTo>
                  <a:pt x="60" y="52"/>
                </a:lnTo>
                <a:lnTo>
                  <a:pt x="57" y="49"/>
                </a:lnTo>
                <a:lnTo>
                  <a:pt x="60" y="49"/>
                </a:lnTo>
                <a:lnTo>
                  <a:pt x="62" y="49"/>
                </a:lnTo>
                <a:lnTo>
                  <a:pt x="65" y="49"/>
                </a:lnTo>
                <a:lnTo>
                  <a:pt x="68" y="49"/>
                </a:lnTo>
                <a:lnTo>
                  <a:pt x="68" y="52"/>
                </a:lnTo>
                <a:lnTo>
                  <a:pt x="70" y="49"/>
                </a:lnTo>
                <a:lnTo>
                  <a:pt x="70" y="47"/>
                </a:lnTo>
                <a:lnTo>
                  <a:pt x="73" y="47"/>
                </a:lnTo>
                <a:lnTo>
                  <a:pt x="73" y="44"/>
                </a:lnTo>
                <a:lnTo>
                  <a:pt x="75" y="44"/>
                </a:lnTo>
                <a:lnTo>
                  <a:pt x="78" y="44"/>
                </a:lnTo>
                <a:lnTo>
                  <a:pt x="78" y="47"/>
                </a:lnTo>
                <a:lnTo>
                  <a:pt x="81" y="47"/>
                </a:lnTo>
                <a:lnTo>
                  <a:pt x="83" y="47"/>
                </a:lnTo>
                <a:lnTo>
                  <a:pt x="83" y="44"/>
                </a:lnTo>
                <a:lnTo>
                  <a:pt x="83" y="41"/>
                </a:lnTo>
                <a:lnTo>
                  <a:pt x="83" y="39"/>
                </a:lnTo>
                <a:lnTo>
                  <a:pt x="86" y="39"/>
                </a:lnTo>
                <a:lnTo>
                  <a:pt x="89" y="36"/>
                </a:lnTo>
                <a:lnTo>
                  <a:pt x="91" y="34"/>
                </a:lnTo>
                <a:lnTo>
                  <a:pt x="94" y="34"/>
                </a:lnTo>
                <a:lnTo>
                  <a:pt x="94" y="36"/>
                </a:lnTo>
                <a:lnTo>
                  <a:pt x="96" y="36"/>
                </a:lnTo>
                <a:lnTo>
                  <a:pt x="99" y="36"/>
                </a:lnTo>
                <a:lnTo>
                  <a:pt x="102" y="36"/>
                </a:lnTo>
                <a:lnTo>
                  <a:pt x="104" y="36"/>
                </a:lnTo>
                <a:lnTo>
                  <a:pt x="107" y="36"/>
                </a:lnTo>
                <a:lnTo>
                  <a:pt x="110" y="36"/>
                </a:lnTo>
                <a:lnTo>
                  <a:pt x="110" y="34"/>
                </a:lnTo>
                <a:lnTo>
                  <a:pt x="112" y="34"/>
                </a:lnTo>
                <a:lnTo>
                  <a:pt x="112" y="31"/>
                </a:lnTo>
                <a:lnTo>
                  <a:pt x="115" y="28"/>
                </a:lnTo>
                <a:lnTo>
                  <a:pt x="117" y="28"/>
                </a:lnTo>
                <a:lnTo>
                  <a:pt x="120" y="28"/>
                </a:lnTo>
                <a:lnTo>
                  <a:pt x="123" y="26"/>
                </a:lnTo>
                <a:lnTo>
                  <a:pt x="125" y="26"/>
                </a:lnTo>
                <a:lnTo>
                  <a:pt x="128" y="26"/>
                </a:lnTo>
                <a:lnTo>
                  <a:pt x="130" y="26"/>
                </a:lnTo>
                <a:lnTo>
                  <a:pt x="133" y="26"/>
                </a:lnTo>
                <a:lnTo>
                  <a:pt x="136" y="26"/>
                </a:lnTo>
                <a:lnTo>
                  <a:pt x="138" y="26"/>
                </a:lnTo>
                <a:lnTo>
                  <a:pt x="138" y="28"/>
                </a:lnTo>
                <a:lnTo>
                  <a:pt x="141" y="28"/>
                </a:lnTo>
                <a:lnTo>
                  <a:pt x="144" y="28"/>
                </a:lnTo>
                <a:lnTo>
                  <a:pt x="144" y="26"/>
                </a:lnTo>
                <a:lnTo>
                  <a:pt x="141" y="26"/>
                </a:lnTo>
                <a:lnTo>
                  <a:pt x="144" y="26"/>
                </a:lnTo>
                <a:lnTo>
                  <a:pt x="144" y="23"/>
                </a:lnTo>
                <a:lnTo>
                  <a:pt x="144" y="21"/>
                </a:lnTo>
                <a:lnTo>
                  <a:pt x="144" y="18"/>
                </a:lnTo>
                <a:lnTo>
                  <a:pt x="141" y="15"/>
                </a:lnTo>
                <a:lnTo>
                  <a:pt x="144" y="15"/>
                </a:lnTo>
                <a:lnTo>
                  <a:pt x="144" y="13"/>
                </a:lnTo>
                <a:lnTo>
                  <a:pt x="146" y="13"/>
                </a:lnTo>
                <a:lnTo>
                  <a:pt x="149" y="10"/>
                </a:lnTo>
                <a:lnTo>
                  <a:pt x="151" y="10"/>
                </a:lnTo>
                <a:lnTo>
                  <a:pt x="151" y="7"/>
                </a:lnTo>
                <a:lnTo>
                  <a:pt x="154" y="7"/>
                </a:lnTo>
                <a:lnTo>
                  <a:pt x="157" y="7"/>
                </a:lnTo>
                <a:lnTo>
                  <a:pt x="159" y="7"/>
                </a:lnTo>
                <a:lnTo>
                  <a:pt x="162" y="5"/>
                </a:lnTo>
                <a:lnTo>
                  <a:pt x="164" y="5"/>
                </a:lnTo>
                <a:lnTo>
                  <a:pt x="164" y="2"/>
                </a:lnTo>
                <a:lnTo>
                  <a:pt x="167" y="2"/>
                </a:lnTo>
                <a:lnTo>
                  <a:pt x="170" y="2"/>
                </a:lnTo>
                <a:lnTo>
                  <a:pt x="172" y="2"/>
                </a:lnTo>
                <a:lnTo>
                  <a:pt x="175" y="2"/>
                </a:lnTo>
                <a:lnTo>
                  <a:pt x="178" y="2"/>
                </a:lnTo>
                <a:lnTo>
                  <a:pt x="180" y="0"/>
                </a:lnTo>
                <a:lnTo>
                  <a:pt x="183" y="0"/>
                </a:lnTo>
                <a:lnTo>
                  <a:pt x="185" y="0"/>
                </a:lnTo>
                <a:lnTo>
                  <a:pt x="188" y="0"/>
                </a:lnTo>
                <a:lnTo>
                  <a:pt x="188" y="2"/>
                </a:lnTo>
                <a:lnTo>
                  <a:pt x="191" y="2"/>
                </a:lnTo>
                <a:lnTo>
                  <a:pt x="193" y="2"/>
                </a:lnTo>
                <a:lnTo>
                  <a:pt x="196" y="2"/>
                </a:lnTo>
                <a:lnTo>
                  <a:pt x="196" y="5"/>
                </a:lnTo>
                <a:lnTo>
                  <a:pt x="199" y="5"/>
                </a:lnTo>
                <a:lnTo>
                  <a:pt x="199" y="7"/>
                </a:lnTo>
                <a:lnTo>
                  <a:pt x="201" y="10"/>
                </a:lnTo>
                <a:lnTo>
                  <a:pt x="204" y="13"/>
                </a:lnTo>
                <a:lnTo>
                  <a:pt x="206" y="13"/>
                </a:lnTo>
                <a:lnTo>
                  <a:pt x="209" y="15"/>
                </a:lnTo>
                <a:lnTo>
                  <a:pt x="212" y="18"/>
                </a:lnTo>
                <a:lnTo>
                  <a:pt x="212" y="21"/>
                </a:lnTo>
                <a:lnTo>
                  <a:pt x="214" y="21"/>
                </a:lnTo>
                <a:lnTo>
                  <a:pt x="219" y="23"/>
                </a:lnTo>
                <a:lnTo>
                  <a:pt x="219" y="26"/>
                </a:lnTo>
                <a:lnTo>
                  <a:pt x="222" y="26"/>
                </a:lnTo>
                <a:lnTo>
                  <a:pt x="225" y="26"/>
                </a:lnTo>
                <a:lnTo>
                  <a:pt x="225" y="28"/>
                </a:lnTo>
                <a:lnTo>
                  <a:pt x="230" y="31"/>
                </a:lnTo>
                <a:lnTo>
                  <a:pt x="233" y="31"/>
                </a:lnTo>
                <a:lnTo>
                  <a:pt x="233" y="34"/>
                </a:lnTo>
                <a:lnTo>
                  <a:pt x="235" y="34"/>
                </a:lnTo>
                <a:lnTo>
                  <a:pt x="235" y="36"/>
                </a:lnTo>
                <a:lnTo>
                  <a:pt x="238" y="36"/>
                </a:lnTo>
                <a:lnTo>
                  <a:pt x="238" y="39"/>
                </a:lnTo>
                <a:lnTo>
                  <a:pt x="240" y="39"/>
                </a:lnTo>
                <a:lnTo>
                  <a:pt x="240" y="41"/>
                </a:lnTo>
                <a:lnTo>
                  <a:pt x="246" y="44"/>
                </a:lnTo>
                <a:lnTo>
                  <a:pt x="248" y="44"/>
                </a:lnTo>
                <a:lnTo>
                  <a:pt x="248" y="47"/>
                </a:lnTo>
                <a:lnTo>
                  <a:pt x="251" y="47"/>
                </a:lnTo>
                <a:lnTo>
                  <a:pt x="254" y="47"/>
                </a:lnTo>
                <a:lnTo>
                  <a:pt x="254" y="49"/>
                </a:lnTo>
                <a:lnTo>
                  <a:pt x="256" y="49"/>
                </a:lnTo>
                <a:lnTo>
                  <a:pt x="259" y="49"/>
                </a:lnTo>
                <a:lnTo>
                  <a:pt x="261" y="52"/>
                </a:lnTo>
                <a:lnTo>
                  <a:pt x="264" y="52"/>
                </a:lnTo>
                <a:lnTo>
                  <a:pt x="264" y="55"/>
                </a:lnTo>
                <a:lnTo>
                  <a:pt x="267" y="55"/>
                </a:lnTo>
                <a:lnTo>
                  <a:pt x="264" y="57"/>
                </a:lnTo>
                <a:lnTo>
                  <a:pt x="261" y="57"/>
                </a:lnTo>
                <a:lnTo>
                  <a:pt x="261" y="60"/>
                </a:lnTo>
                <a:lnTo>
                  <a:pt x="259" y="60"/>
                </a:lnTo>
                <a:lnTo>
                  <a:pt x="256" y="60"/>
                </a:lnTo>
                <a:lnTo>
                  <a:pt x="256" y="62"/>
                </a:lnTo>
                <a:lnTo>
                  <a:pt x="254" y="62"/>
                </a:lnTo>
                <a:lnTo>
                  <a:pt x="254" y="65"/>
                </a:lnTo>
                <a:lnTo>
                  <a:pt x="251" y="65"/>
                </a:lnTo>
                <a:lnTo>
                  <a:pt x="248" y="65"/>
                </a:lnTo>
                <a:lnTo>
                  <a:pt x="248" y="68"/>
                </a:lnTo>
                <a:lnTo>
                  <a:pt x="246" y="68"/>
                </a:lnTo>
                <a:lnTo>
                  <a:pt x="246" y="70"/>
                </a:lnTo>
                <a:lnTo>
                  <a:pt x="243" y="70"/>
                </a:lnTo>
                <a:lnTo>
                  <a:pt x="243" y="76"/>
                </a:lnTo>
                <a:lnTo>
                  <a:pt x="240" y="76"/>
                </a:lnTo>
                <a:lnTo>
                  <a:pt x="240" y="78"/>
                </a:lnTo>
                <a:lnTo>
                  <a:pt x="238" y="81"/>
                </a:lnTo>
                <a:lnTo>
                  <a:pt x="235" y="81"/>
                </a:lnTo>
                <a:lnTo>
                  <a:pt x="235" y="78"/>
                </a:lnTo>
                <a:lnTo>
                  <a:pt x="233" y="78"/>
                </a:lnTo>
                <a:lnTo>
                  <a:pt x="233" y="76"/>
                </a:lnTo>
                <a:lnTo>
                  <a:pt x="230" y="76"/>
                </a:lnTo>
                <a:lnTo>
                  <a:pt x="227" y="76"/>
                </a:lnTo>
                <a:lnTo>
                  <a:pt x="225" y="76"/>
                </a:lnTo>
                <a:lnTo>
                  <a:pt x="225" y="78"/>
                </a:lnTo>
                <a:lnTo>
                  <a:pt x="222" y="78"/>
                </a:lnTo>
                <a:lnTo>
                  <a:pt x="219" y="78"/>
                </a:lnTo>
                <a:lnTo>
                  <a:pt x="217" y="78"/>
                </a:lnTo>
                <a:lnTo>
                  <a:pt x="217" y="76"/>
                </a:lnTo>
                <a:lnTo>
                  <a:pt x="214" y="76"/>
                </a:lnTo>
                <a:lnTo>
                  <a:pt x="212" y="76"/>
                </a:lnTo>
                <a:lnTo>
                  <a:pt x="209" y="76"/>
                </a:lnTo>
                <a:lnTo>
                  <a:pt x="206" y="78"/>
                </a:lnTo>
                <a:lnTo>
                  <a:pt x="204" y="81"/>
                </a:lnTo>
                <a:lnTo>
                  <a:pt x="201" y="81"/>
                </a:lnTo>
                <a:lnTo>
                  <a:pt x="199" y="78"/>
                </a:lnTo>
                <a:lnTo>
                  <a:pt x="199" y="81"/>
                </a:lnTo>
                <a:lnTo>
                  <a:pt x="196" y="81"/>
                </a:lnTo>
                <a:lnTo>
                  <a:pt x="193" y="81"/>
                </a:lnTo>
                <a:lnTo>
                  <a:pt x="193" y="83"/>
                </a:lnTo>
                <a:lnTo>
                  <a:pt x="193" y="86"/>
                </a:lnTo>
                <a:lnTo>
                  <a:pt x="191" y="89"/>
                </a:lnTo>
                <a:lnTo>
                  <a:pt x="191" y="91"/>
                </a:lnTo>
                <a:lnTo>
                  <a:pt x="191" y="94"/>
                </a:lnTo>
                <a:lnTo>
                  <a:pt x="193" y="94"/>
                </a:lnTo>
                <a:lnTo>
                  <a:pt x="196" y="94"/>
                </a:lnTo>
                <a:lnTo>
                  <a:pt x="196" y="96"/>
                </a:lnTo>
                <a:lnTo>
                  <a:pt x="199" y="99"/>
                </a:lnTo>
                <a:lnTo>
                  <a:pt x="199" y="102"/>
                </a:lnTo>
                <a:lnTo>
                  <a:pt x="199" y="104"/>
                </a:lnTo>
                <a:lnTo>
                  <a:pt x="201" y="104"/>
                </a:lnTo>
                <a:lnTo>
                  <a:pt x="201" y="107"/>
                </a:lnTo>
                <a:lnTo>
                  <a:pt x="201" y="110"/>
                </a:lnTo>
                <a:lnTo>
                  <a:pt x="199" y="110"/>
                </a:lnTo>
                <a:lnTo>
                  <a:pt x="199" y="112"/>
                </a:lnTo>
                <a:lnTo>
                  <a:pt x="196" y="112"/>
                </a:lnTo>
                <a:lnTo>
                  <a:pt x="196" y="115"/>
                </a:lnTo>
                <a:lnTo>
                  <a:pt x="193" y="115"/>
                </a:lnTo>
                <a:lnTo>
                  <a:pt x="193" y="112"/>
                </a:lnTo>
                <a:lnTo>
                  <a:pt x="193" y="110"/>
                </a:lnTo>
                <a:lnTo>
                  <a:pt x="191" y="110"/>
                </a:lnTo>
                <a:lnTo>
                  <a:pt x="191" y="112"/>
                </a:lnTo>
                <a:lnTo>
                  <a:pt x="188" y="112"/>
                </a:lnTo>
                <a:lnTo>
                  <a:pt x="180" y="112"/>
                </a:lnTo>
                <a:lnTo>
                  <a:pt x="178" y="112"/>
                </a:lnTo>
                <a:lnTo>
                  <a:pt x="175" y="112"/>
                </a:lnTo>
                <a:lnTo>
                  <a:pt x="172" y="115"/>
                </a:lnTo>
                <a:lnTo>
                  <a:pt x="170" y="115"/>
                </a:lnTo>
                <a:lnTo>
                  <a:pt x="170" y="112"/>
                </a:lnTo>
                <a:lnTo>
                  <a:pt x="167" y="112"/>
                </a:lnTo>
                <a:lnTo>
                  <a:pt x="164" y="112"/>
                </a:lnTo>
                <a:lnTo>
                  <a:pt x="162" y="112"/>
                </a:lnTo>
                <a:lnTo>
                  <a:pt x="159" y="112"/>
                </a:lnTo>
                <a:lnTo>
                  <a:pt x="157" y="112"/>
                </a:lnTo>
                <a:lnTo>
                  <a:pt x="154" y="112"/>
                </a:lnTo>
                <a:lnTo>
                  <a:pt x="146" y="112"/>
                </a:lnTo>
                <a:lnTo>
                  <a:pt x="144" y="112"/>
                </a:lnTo>
                <a:lnTo>
                  <a:pt x="141" y="112"/>
                </a:lnTo>
                <a:lnTo>
                  <a:pt x="141" y="115"/>
                </a:lnTo>
                <a:lnTo>
                  <a:pt x="138" y="115"/>
                </a:lnTo>
                <a:lnTo>
                  <a:pt x="138" y="117"/>
                </a:lnTo>
                <a:lnTo>
                  <a:pt x="136" y="117"/>
                </a:lnTo>
                <a:lnTo>
                  <a:pt x="133" y="117"/>
                </a:lnTo>
                <a:lnTo>
                  <a:pt x="133" y="120"/>
                </a:lnTo>
                <a:lnTo>
                  <a:pt x="130" y="120"/>
                </a:lnTo>
                <a:lnTo>
                  <a:pt x="128" y="120"/>
                </a:lnTo>
                <a:lnTo>
                  <a:pt x="125" y="120"/>
                </a:lnTo>
                <a:lnTo>
                  <a:pt x="123" y="120"/>
                </a:lnTo>
                <a:lnTo>
                  <a:pt x="123" y="123"/>
                </a:lnTo>
                <a:lnTo>
                  <a:pt x="125" y="123"/>
                </a:lnTo>
                <a:lnTo>
                  <a:pt x="128" y="123"/>
                </a:lnTo>
                <a:lnTo>
                  <a:pt x="130" y="125"/>
                </a:lnTo>
                <a:lnTo>
                  <a:pt x="133" y="125"/>
                </a:lnTo>
                <a:lnTo>
                  <a:pt x="133" y="128"/>
                </a:lnTo>
                <a:lnTo>
                  <a:pt x="136" y="128"/>
                </a:lnTo>
                <a:lnTo>
                  <a:pt x="133" y="130"/>
                </a:lnTo>
                <a:lnTo>
                  <a:pt x="130" y="130"/>
                </a:lnTo>
                <a:lnTo>
                  <a:pt x="130" y="128"/>
                </a:lnTo>
                <a:lnTo>
                  <a:pt x="128" y="128"/>
                </a:lnTo>
                <a:lnTo>
                  <a:pt x="125" y="128"/>
                </a:lnTo>
                <a:lnTo>
                  <a:pt x="123" y="128"/>
                </a:lnTo>
                <a:lnTo>
                  <a:pt x="120" y="128"/>
                </a:lnTo>
                <a:lnTo>
                  <a:pt x="115" y="128"/>
                </a:lnTo>
                <a:lnTo>
                  <a:pt x="112" y="130"/>
                </a:lnTo>
                <a:lnTo>
                  <a:pt x="110" y="128"/>
                </a:lnTo>
                <a:lnTo>
                  <a:pt x="107" y="125"/>
                </a:lnTo>
                <a:lnTo>
                  <a:pt x="104" y="125"/>
                </a:lnTo>
                <a:lnTo>
                  <a:pt x="104" y="123"/>
                </a:lnTo>
                <a:lnTo>
                  <a:pt x="102" y="123"/>
                </a:lnTo>
                <a:lnTo>
                  <a:pt x="102" y="120"/>
                </a:lnTo>
                <a:lnTo>
                  <a:pt x="99" y="120"/>
                </a:lnTo>
                <a:lnTo>
                  <a:pt x="99" y="123"/>
                </a:lnTo>
                <a:lnTo>
                  <a:pt x="96" y="123"/>
                </a:lnTo>
                <a:lnTo>
                  <a:pt x="96" y="125"/>
                </a:lnTo>
                <a:lnTo>
                  <a:pt x="94" y="125"/>
                </a:lnTo>
                <a:lnTo>
                  <a:pt x="94" y="128"/>
                </a:lnTo>
                <a:lnTo>
                  <a:pt x="94" y="130"/>
                </a:lnTo>
                <a:lnTo>
                  <a:pt x="94" y="133"/>
                </a:lnTo>
                <a:lnTo>
                  <a:pt x="91" y="133"/>
                </a:lnTo>
                <a:lnTo>
                  <a:pt x="91" y="136"/>
                </a:lnTo>
                <a:lnTo>
                  <a:pt x="91" y="138"/>
                </a:lnTo>
                <a:lnTo>
                  <a:pt x="91" y="141"/>
                </a:lnTo>
                <a:lnTo>
                  <a:pt x="91" y="144"/>
                </a:lnTo>
                <a:lnTo>
                  <a:pt x="89" y="146"/>
                </a:lnTo>
                <a:lnTo>
                  <a:pt x="89" y="149"/>
                </a:lnTo>
                <a:lnTo>
                  <a:pt x="89" y="151"/>
                </a:lnTo>
                <a:lnTo>
                  <a:pt x="86" y="154"/>
                </a:lnTo>
                <a:lnTo>
                  <a:pt x="83" y="157"/>
                </a:lnTo>
                <a:lnTo>
                  <a:pt x="83" y="159"/>
                </a:lnTo>
                <a:lnTo>
                  <a:pt x="81" y="159"/>
                </a:lnTo>
                <a:lnTo>
                  <a:pt x="78" y="159"/>
                </a:lnTo>
                <a:lnTo>
                  <a:pt x="75" y="162"/>
                </a:lnTo>
                <a:lnTo>
                  <a:pt x="73" y="165"/>
                </a:lnTo>
                <a:lnTo>
                  <a:pt x="73" y="162"/>
                </a:lnTo>
                <a:lnTo>
                  <a:pt x="73" y="159"/>
                </a:lnTo>
                <a:lnTo>
                  <a:pt x="70" y="159"/>
                </a:lnTo>
                <a:lnTo>
                  <a:pt x="68" y="159"/>
                </a:lnTo>
                <a:lnTo>
                  <a:pt x="65" y="159"/>
                </a:lnTo>
                <a:lnTo>
                  <a:pt x="62" y="159"/>
                </a:lnTo>
                <a:lnTo>
                  <a:pt x="60" y="162"/>
                </a:lnTo>
                <a:lnTo>
                  <a:pt x="57" y="162"/>
                </a:lnTo>
                <a:lnTo>
                  <a:pt x="55" y="162"/>
                </a:lnTo>
                <a:lnTo>
                  <a:pt x="52" y="162"/>
                </a:lnTo>
                <a:lnTo>
                  <a:pt x="49" y="162"/>
                </a:lnTo>
                <a:lnTo>
                  <a:pt x="47" y="162"/>
                </a:lnTo>
                <a:lnTo>
                  <a:pt x="44" y="162"/>
                </a:lnTo>
                <a:lnTo>
                  <a:pt x="41" y="159"/>
                </a:lnTo>
                <a:lnTo>
                  <a:pt x="39" y="159"/>
                </a:lnTo>
                <a:lnTo>
                  <a:pt x="39" y="157"/>
                </a:lnTo>
                <a:lnTo>
                  <a:pt x="39" y="154"/>
                </a:lnTo>
                <a:lnTo>
                  <a:pt x="39" y="151"/>
                </a:lnTo>
                <a:lnTo>
                  <a:pt x="36" y="149"/>
                </a:lnTo>
                <a:lnTo>
                  <a:pt x="36" y="146"/>
                </a:lnTo>
                <a:lnTo>
                  <a:pt x="34" y="146"/>
                </a:lnTo>
                <a:lnTo>
                  <a:pt x="36" y="144"/>
                </a:lnTo>
                <a:lnTo>
                  <a:pt x="34" y="141"/>
                </a:lnTo>
                <a:lnTo>
                  <a:pt x="31" y="141"/>
                </a:lnTo>
                <a:lnTo>
                  <a:pt x="28" y="141"/>
                </a:lnTo>
                <a:lnTo>
                  <a:pt x="26" y="141"/>
                </a:lnTo>
                <a:lnTo>
                  <a:pt x="26" y="144"/>
                </a:lnTo>
                <a:lnTo>
                  <a:pt x="23" y="144"/>
                </a:lnTo>
                <a:lnTo>
                  <a:pt x="23" y="141"/>
                </a:lnTo>
                <a:lnTo>
                  <a:pt x="20" y="141"/>
                </a:lnTo>
                <a:lnTo>
                  <a:pt x="18" y="141"/>
                </a:lnTo>
                <a:lnTo>
                  <a:pt x="18" y="138"/>
                </a:lnTo>
                <a:lnTo>
                  <a:pt x="15" y="138"/>
                </a:lnTo>
                <a:lnTo>
                  <a:pt x="15" y="136"/>
                </a:lnTo>
                <a:lnTo>
                  <a:pt x="13" y="136"/>
                </a:lnTo>
                <a:lnTo>
                  <a:pt x="13" y="133"/>
                </a:lnTo>
                <a:lnTo>
                  <a:pt x="10" y="133"/>
                </a:lnTo>
                <a:lnTo>
                  <a:pt x="10" y="130"/>
                </a:lnTo>
                <a:lnTo>
                  <a:pt x="7" y="130"/>
                </a:lnTo>
                <a:lnTo>
                  <a:pt x="5" y="130"/>
                </a:lnTo>
                <a:lnTo>
                  <a:pt x="2" y="130"/>
                </a:lnTo>
                <a:lnTo>
                  <a:pt x="2" y="128"/>
                </a:lnTo>
                <a:lnTo>
                  <a:pt x="0" y="125"/>
                </a:lnTo>
                <a:lnTo>
                  <a:pt x="0" y="123"/>
                </a:lnTo>
                <a:lnTo>
                  <a:pt x="0" y="120"/>
                </a:lnTo>
                <a:lnTo>
                  <a:pt x="0" y="115"/>
                </a:lnTo>
                <a:lnTo>
                  <a:pt x="0" y="112"/>
                </a:lnTo>
                <a:lnTo>
                  <a:pt x="0" y="110"/>
                </a:lnTo>
                <a:lnTo>
                  <a:pt x="0" y="107"/>
                </a:lnTo>
                <a:lnTo>
                  <a:pt x="0" y="104"/>
                </a:lnTo>
                <a:lnTo>
                  <a:pt x="0" y="102"/>
                </a:lnTo>
                <a:lnTo>
                  <a:pt x="0" y="99"/>
                </a:lnTo>
                <a:lnTo>
                  <a:pt x="2" y="99"/>
                </a:lnTo>
                <a:lnTo>
                  <a:pt x="5" y="99"/>
                </a:lnTo>
                <a:lnTo>
                  <a:pt x="7" y="102"/>
                </a:lnTo>
                <a:lnTo>
                  <a:pt x="10" y="102"/>
                </a:lnTo>
                <a:lnTo>
                  <a:pt x="13" y="102"/>
                </a:lnTo>
                <a:lnTo>
                  <a:pt x="13" y="96"/>
                </a:lnTo>
                <a:lnTo>
                  <a:pt x="10" y="94"/>
                </a:lnTo>
                <a:lnTo>
                  <a:pt x="10" y="91"/>
                </a:lnTo>
                <a:lnTo>
                  <a:pt x="13" y="91"/>
                </a:lnTo>
                <a:lnTo>
                  <a:pt x="15" y="91"/>
                </a:lnTo>
                <a:lnTo>
                  <a:pt x="20" y="94"/>
                </a:lnTo>
                <a:lnTo>
                  <a:pt x="23" y="91"/>
                </a:lnTo>
                <a:lnTo>
                  <a:pt x="23" y="89"/>
                </a:lnTo>
                <a:lnTo>
                  <a:pt x="23" y="86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lejandría" textlink="">
        <xdr:nvSpPr>
          <xdr:cNvPr id="352" name="05021">
            <a:extLst>
              <a:ext uri="{FF2B5EF4-FFF2-40B4-BE49-F238E27FC236}">
                <a16:creationId xmlns:a16="http://schemas.microsoft.com/office/drawing/2014/main" id="{00000000-0008-0000-0300-000060010000}"/>
              </a:ext>
            </a:extLst>
          </xdr:cNvPr>
          <xdr:cNvSpPr>
            <a:spLocks/>
          </xdr:cNvSpPr>
        </xdr:nvSpPr>
        <xdr:spPr bwMode="auto">
          <a:xfrm>
            <a:off x="9250365" y="4230681"/>
            <a:ext cx="327025" cy="192088"/>
          </a:xfrm>
          <a:custGeom>
            <a:avLst/>
            <a:gdLst>
              <a:gd name="T0" fmla="*/ 173 w 173"/>
              <a:gd name="T1" fmla="*/ 34 h 102"/>
              <a:gd name="T2" fmla="*/ 173 w 173"/>
              <a:gd name="T3" fmla="*/ 39 h 102"/>
              <a:gd name="T4" fmla="*/ 165 w 173"/>
              <a:gd name="T5" fmla="*/ 37 h 102"/>
              <a:gd name="T6" fmla="*/ 154 w 173"/>
              <a:gd name="T7" fmla="*/ 37 h 102"/>
              <a:gd name="T8" fmla="*/ 144 w 173"/>
              <a:gd name="T9" fmla="*/ 39 h 102"/>
              <a:gd name="T10" fmla="*/ 139 w 173"/>
              <a:gd name="T11" fmla="*/ 47 h 102"/>
              <a:gd name="T12" fmla="*/ 128 w 173"/>
              <a:gd name="T13" fmla="*/ 47 h 102"/>
              <a:gd name="T14" fmla="*/ 120 w 173"/>
              <a:gd name="T15" fmla="*/ 45 h 102"/>
              <a:gd name="T16" fmla="*/ 112 w 173"/>
              <a:gd name="T17" fmla="*/ 52 h 102"/>
              <a:gd name="T18" fmla="*/ 107 w 173"/>
              <a:gd name="T19" fmla="*/ 58 h 102"/>
              <a:gd name="T20" fmla="*/ 102 w 173"/>
              <a:gd name="T21" fmla="*/ 58 h 102"/>
              <a:gd name="T22" fmla="*/ 97 w 173"/>
              <a:gd name="T23" fmla="*/ 60 h 102"/>
              <a:gd name="T24" fmla="*/ 86 w 173"/>
              <a:gd name="T25" fmla="*/ 60 h 102"/>
              <a:gd name="T26" fmla="*/ 97 w 173"/>
              <a:gd name="T27" fmla="*/ 66 h 102"/>
              <a:gd name="T28" fmla="*/ 89 w 173"/>
              <a:gd name="T29" fmla="*/ 68 h 102"/>
              <a:gd name="T30" fmla="*/ 84 w 173"/>
              <a:gd name="T31" fmla="*/ 71 h 102"/>
              <a:gd name="T32" fmla="*/ 52 w 173"/>
              <a:gd name="T33" fmla="*/ 97 h 102"/>
              <a:gd name="T34" fmla="*/ 44 w 173"/>
              <a:gd name="T35" fmla="*/ 87 h 102"/>
              <a:gd name="T36" fmla="*/ 42 w 173"/>
              <a:gd name="T37" fmla="*/ 76 h 102"/>
              <a:gd name="T38" fmla="*/ 36 w 173"/>
              <a:gd name="T39" fmla="*/ 68 h 102"/>
              <a:gd name="T40" fmla="*/ 34 w 173"/>
              <a:gd name="T41" fmla="*/ 76 h 102"/>
              <a:gd name="T42" fmla="*/ 29 w 173"/>
              <a:gd name="T43" fmla="*/ 84 h 102"/>
              <a:gd name="T44" fmla="*/ 23 w 173"/>
              <a:gd name="T45" fmla="*/ 92 h 102"/>
              <a:gd name="T46" fmla="*/ 18 w 173"/>
              <a:gd name="T47" fmla="*/ 100 h 102"/>
              <a:gd name="T48" fmla="*/ 10 w 173"/>
              <a:gd name="T49" fmla="*/ 102 h 102"/>
              <a:gd name="T50" fmla="*/ 8 w 173"/>
              <a:gd name="T51" fmla="*/ 94 h 102"/>
              <a:gd name="T52" fmla="*/ 2 w 173"/>
              <a:gd name="T53" fmla="*/ 84 h 102"/>
              <a:gd name="T54" fmla="*/ 2 w 173"/>
              <a:gd name="T55" fmla="*/ 79 h 102"/>
              <a:gd name="T56" fmla="*/ 10 w 173"/>
              <a:gd name="T57" fmla="*/ 79 h 102"/>
              <a:gd name="T58" fmla="*/ 18 w 173"/>
              <a:gd name="T59" fmla="*/ 73 h 102"/>
              <a:gd name="T60" fmla="*/ 18 w 173"/>
              <a:gd name="T61" fmla="*/ 66 h 102"/>
              <a:gd name="T62" fmla="*/ 21 w 173"/>
              <a:gd name="T63" fmla="*/ 52 h 102"/>
              <a:gd name="T64" fmla="*/ 18 w 173"/>
              <a:gd name="T65" fmla="*/ 45 h 102"/>
              <a:gd name="T66" fmla="*/ 21 w 173"/>
              <a:gd name="T67" fmla="*/ 37 h 102"/>
              <a:gd name="T68" fmla="*/ 26 w 173"/>
              <a:gd name="T69" fmla="*/ 32 h 102"/>
              <a:gd name="T70" fmla="*/ 34 w 173"/>
              <a:gd name="T71" fmla="*/ 29 h 102"/>
              <a:gd name="T72" fmla="*/ 34 w 173"/>
              <a:gd name="T73" fmla="*/ 24 h 102"/>
              <a:gd name="T74" fmla="*/ 29 w 173"/>
              <a:gd name="T75" fmla="*/ 13 h 102"/>
              <a:gd name="T76" fmla="*/ 29 w 173"/>
              <a:gd name="T77" fmla="*/ 5 h 102"/>
              <a:gd name="T78" fmla="*/ 39 w 173"/>
              <a:gd name="T79" fmla="*/ 5 h 102"/>
              <a:gd name="T80" fmla="*/ 47 w 173"/>
              <a:gd name="T81" fmla="*/ 8 h 102"/>
              <a:gd name="T82" fmla="*/ 55 w 173"/>
              <a:gd name="T83" fmla="*/ 13 h 102"/>
              <a:gd name="T84" fmla="*/ 65 w 173"/>
              <a:gd name="T85" fmla="*/ 16 h 102"/>
              <a:gd name="T86" fmla="*/ 73 w 173"/>
              <a:gd name="T87" fmla="*/ 18 h 102"/>
              <a:gd name="T88" fmla="*/ 84 w 173"/>
              <a:gd name="T89" fmla="*/ 18 h 102"/>
              <a:gd name="T90" fmla="*/ 94 w 173"/>
              <a:gd name="T91" fmla="*/ 13 h 102"/>
              <a:gd name="T92" fmla="*/ 102 w 173"/>
              <a:gd name="T93" fmla="*/ 11 h 102"/>
              <a:gd name="T94" fmla="*/ 110 w 173"/>
              <a:gd name="T95" fmla="*/ 5 h 102"/>
              <a:gd name="T96" fmla="*/ 115 w 173"/>
              <a:gd name="T97" fmla="*/ 0 h 102"/>
              <a:gd name="T98" fmla="*/ 125 w 173"/>
              <a:gd name="T99" fmla="*/ 0 h 102"/>
              <a:gd name="T100" fmla="*/ 131 w 173"/>
              <a:gd name="T101" fmla="*/ 5 h 102"/>
              <a:gd name="T102" fmla="*/ 136 w 173"/>
              <a:gd name="T103" fmla="*/ 11 h 102"/>
              <a:gd name="T104" fmla="*/ 139 w 173"/>
              <a:gd name="T105" fmla="*/ 18 h 102"/>
              <a:gd name="T106" fmla="*/ 144 w 173"/>
              <a:gd name="T107" fmla="*/ 24 h 102"/>
              <a:gd name="T108" fmla="*/ 152 w 173"/>
              <a:gd name="T109" fmla="*/ 29 h 102"/>
              <a:gd name="T110" fmla="*/ 162 w 173"/>
              <a:gd name="T111" fmla="*/ 29 h 102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73" h="102">
                <a:moveTo>
                  <a:pt x="170" y="26"/>
                </a:moveTo>
                <a:lnTo>
                  <a:pt x="173" y="29"/>
                </a:lnTo>
                <a:lnTo>
                  <a:pt x="173" y="32"/>
                </a:lnTo>
                <a:lnTo>
                  <a:pt x="173" y="34"/>
                </a:lnTo>
                <a:lnTo>
                  <a:pt x="173" y="37"/>
                </a:lnTo>
                <a:lnTo>
                  <a:pt x="170" y="37"/>
                </a:lnTo>
                <a:lnTo>
                  <a:pt x="173" y="37"/>
                </a:lnTo>
                <a:lnTo>
                  <a:pt x="173" y="39"/>
                </a:lnTo>
                <a:lnTo>
                  <a:pt x="170" y="39"/>
                </a:lnTo>
                <a:lnTo>
                  <a:pt x="167" y="39"/>
                </a:lnTo>
                <a:lnTo>
                  <a:pt x="167" y="37"/>
                </a:lnTo>
                <a:lnTo>
                  <a:pt x="165" y="37"/>
                </a:lnTo>
                <a:lnTo>
                  <a:pt x="162" y="37"/>
                </a:lnTo>
                <a:lnTo>
                  <a:pt x="159" y="37"/>
                </a:lnTo>
                <a:lnTo>
                  <a:pt x="157" y="37"/>
                </a:lnTo>
                <a:lnTo>
                  <a:pt x="154" y="37"/>
                </a:lnTo>
                <a:lnTo>
                  <a:pt x="152" y="37"/>
                </a:lnTo>
                <a:lnTo>
                  <a:pt x="149" y="39"/>
                </a:lnTo>
                <a:lnTo>
                  <a:pt x="146" y="39"/>
                </a:lnTo>
                <a:lnTo>
                  <a:pt x="144" y="39"/>
                </a:lnTo>
                <a:lnTo>
                  <a:pt x="141" y="42"/>
                </a:lnTo>
                <a:lnTo>
                  <a:pt x="141" y="45"/>
                </a:lnTo>
                <a:lnTo>
                  <a:pt x="139" y="45"/>
                </a:lnTo>
                <a:lnTo>
                  <a:pt x="139" y="47"/>
                </a:lnTo>
                <a:lnTo>
                  <a:pt x="136" y="47"/>
                </a:lnTo>
                <a:lnTo>
                  <a:pt x="133" y="47"/>
                </a:lnTo>
                <a:lnTo>
                  <a:pt x="131" y="47"/>
                </a:lnTo>
                <a:lnTo>
                  <a:pt x="128" y="47"/>
                </a:lnTo>
                <a:lnTo>
                  <a:pt x="125" y="47"/>
                </a:lnTo>
                <a:lnTo>
                  <a:pt x="123" y="47"/>
                </a:lnTo>
                <a:lnTo>
                  <a:pt x="123" y="45"/>
                </a:lnTo>
                <a:lnTo>
                  <a:pt x="120" y="45"/>
                </a:lnTo>
                <a:lnTo>
                  <a:pt x="118" y="47"/>
                </a:lnTo>
                <a:lnTo>
                  <a:pt x="115" y="50"/>
                </a:lnTo>
                <a:lnTo>
                  <a:pt x="112" y="50"/>
                </a:lnTo>
                <a:lnTo>
                  <a:pt x="112" y="52"/>
                </a:lnTo>
                <a:lnTo>
                  <a:pt x="112" y="55"/>
                </a:lnTo>
                <a:lnTo>
                  <a:pt x="112" y="58"/>
                </a:lnTo>
                <a:lnTo>
                  <a:pt x="110" y="58"/>
                </a:lnTo>
                <a:lnTo>
                  <a:pt x="107" y="58"/>
                </a:lnTo>
                <a:lnTo>
                  <a:pt x="107" y="55"/>
                </a:lnTo>
                <a:lnTo>
                  <a:pt x="104" y="55"/>
                </a:lnTo>
                <a:lnTo>
                  <a:pt x="102" y="55"/>
                </a:lnTo>
                <a:lnTo>
                  <a:pt x="102" y="58"/>
                </a:lnTo>
                <a:lnTo>
                  <a:pt x="99" y="58"/>
                </a:lnTo>
                <a:lnTo>
                  <a:pt x="99" y="60"/>
                </a:lnTo>
                <a:lnTo>
                  <a:pt x="97" y="63"/>
                </a:lnTo>
                <a:lnTo>
                  <a:pt x="97" y="60"/>
                </a:lnTo>
                <a:lnTo>
                  <a:pt x="94" y="60"/>
                </a:lnTo>
                <a:lnTo>
                  <a:pt x="91" y="60"/>
                </a:lnTo>
                <a:lnTo>
                  <a:pt x="89" y="60"/>
                </a:lnTo>
                <a:lnTo>
                  <a:pt x="86" y="60"/>
                </a:lnTo>
                <a:lnTo>
                  <a:pt x="89" y="63"/>
                </a:lnTo>
                <a:lnTo>
                  <a:pt x="91" y="66"/>
                </a:lnTo>
                <a:lnTo>
                  <a:pt x="94" y="66"/>
                </a:lnTo>
                <a:lnTo>
                  <a:pt x="97" y="66"/>
                </a:lnTo>
                <a:lnTo>
                  <a:pt x="97" y="68"/>
                </a:lnTo>
                <a:lnTo>
                  <a:pt x="94" y="68"/>
                </a:lnTo>
                <a:lnTo>
                  <a:pt x="91" y="68"/>
                </a:lnTo>
                <a:lnTo>
                  <a:pt x="89" y="68"/>
                </a:lnTo>
                <a:lnTo>
                  <a:pt x="89" y="71"/>
                </a:lnTo>
                <a:lnTo>
                  <a:pt x="86" y="68"/>
                </a:lnTo>
                <a:lnTo>
                  <a:pt x="86" y="71"/>
                </a:lnTo>
                <a:lnTo>
                  <a:pt x="84" y="71"/>
                </a:lnTo>
                <a:lnTo>
                  <a:pt x="81" y="71"/>
                </a:lnTo>
                <a:lnTo>
                  <a:pt x="81" y="73"/>
                </a:lnTo>
                <a:lnTo>
                  <a:pt x="55" y="94"/>
                </a:lnTo>
                <a:lnTo>
                  <a:pt x="52" y="97"/>
                </a:lnTo>
                <a:lnTo>
                  <a:pt x="49" y="94"/>
                </a:lnTo>
                <a:lnTo>
                  <a:pt x="49" y="89"/>
                </a:lnTo>
                <a:lnTo>
                  <a:pt x="47" y="89"/>
                </a:lnTo>
                <a:lnTo>
                  <a:pt x="44" y="87"/>
                </a:lnTo>
                <a:lnTo>
                  <a:pt x="44" y="84"/>
                </a:lnTo>
                <a:lnTo>
                  <a:pt x="42" y="81"/>
                </a:lnTo>
                <a:lnTo>
                  <a:pt x="42" y="79"/>
                </a:lnTo>
                <a:lnTo>
                  <a:pt x="42" y="76"/>
                </a:lnTo>
                <a:lnTo>
                  <a:pt x="42" y="73"/>
                </a:lnTo>
                <a:lnTo>
                  <a:pt x="39" y="71"/>
                </a:lnTo>
                <a:lnTo>
                  <a:pt x="39" y="68"/>
                </a:lnTo>
                <a:lnTo>
                  <a:pt x="36" y="68"/>
                </a:lnTo>
                <a:lnTo>
                  <a:pt x="36" y="71"/>
                </a:lnTo>
                <a:lnTo>
                  <a:pt x="36" y="73"/>
                </a:lnTo>
                <a:lnTo>
                  <a:pt x="34" y="73"/>
                </a:lnTo>
                <a:lnTo>
                  <a:pt x="34" y="76"/>
                </a:lnTo>
                <a:lnTo>
                  <a:pt x="31" y="76"/>
                </a:lnTo>
                <a:lnTo>
                  <a:pt x="29" y="79"/>
                </a:lnTo>
                <a:lnTo>
                  <a:pt x="29" y="81"/>
                </a:lnTo>
                <a:lnTo>
                  <a:pt x="29" y="84"/>
                </a:lnTo>
                <a:lnTo>
                  <a:pt x="29" y="87"/>
                </a:lnTo>
                <a:lnTo>
                  <a:pt x="26" y="89"/>
                </a:lnTo>
                <a:lnTo>
                  <a:pt x="23" y="89"/>
                </a:lnTo>
                <a:lnTo>
                  <a:pt x="23" y="92"/>
                </a:lnTo>
                <a:lnTo>
                  <a:pt x="21" y="92"/>
                </a:lnTo>
                <a:lnTo>
                  <a:pt x="21" y="94"/>
                </a:lnTo>
                <a:lnTo>
                  <a:pt x="21" y="97"/>
                </a:lnTo>
                <a:lnTo>
                  <a:pt x="18" y="100"/>
                </a:lnTo>
                <a:lnTo>
                  <a:pt x="18" y="102"/>
                </a:lnTo>
                <a:lnTo>
                  <a:pt x="15" y="102"/>
                </a:lnTo>
                <a:lnTo>
                  <a:pt x="13" y="102"/>
                </a:lnTo>
                <a:lnTo>
                  <a:pt x="10" y="102"/>
                </a:lnTo>
                <a:lnTo>
                  <a:pt x="8" y="102"/>
                </a:lnTo>
                <a:lnTo>
                  <a:pt x="8" y="100"/>
                </a:lnTo>
                <a:lnTo>
                  <a:pt x="8" y="97"/>
                </a:lnTo>
                <a:lnTo>
                  <a:pt x="8" y="94"/>
                </a:lnTo>
                <a:lnTo>
                  <a:pt x="8" y="92"/>
                </a:lnTo>
                <a:lnTo>
                  <a:pt x="8" y="89"/>
                </a:lnTo>
                <a:lnTo>
                  <a:pt x="5" y="87"/>
                </a:lnTo>
                <a:lnTo>
                  <a:pt x="2" y="84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2" y="79"/>
                </a:lnTo>
                <a:lnTo>
                  <a:pt x="2" y="76"/>
                </a:lnTo>
                <a:lnTo>
                  <a:pt x="5" y="76"/>
                </a:lnTo>
                <a:lnTo>
                  <a:pt x="8" y="76"/>
                </a:lnTo>
                <a:lnTo>
                  <a:pt x="10" y="79"/>
                </a:lnTo>
                <a:lnTo>
                  <a:pt x="13" y="79"/>
                </a:lnTo>
                <a:lnTo>
                  <a:pt x="15" y="79"/>
                </a:lnTo>
                <a:lnTo>
                  <a:pt x="18" y="76"/>
                </a:lnTo>
                <a:lnTo>
                  <a:pt x="18" y="73"/>
                </a:lnTo>
                <a:lnTo>
                  <a:pt x="21" y="73"/>
                </a:lnTo>
                <a:lnTo>
                  <a:pt x="21" y="71"/>
                </a:lnTo>
                <a:lnTo>
                  <a:pt x="18" y="68"/>
                </a:lnTo>
                <a:lnTo>
                  <a:pt x="18" y="66"/>
                </a:lnTo>
                <a:lnTo>
                  <a:pt x="18" y="63"/>
                </a:lnTo>
                <a:lnTo>
                  <a:pt x="18" y="60"/>
                </a:lnTo>
                <a:lnTo>
                  <a:pt x="21" y="55"/>
                </a:lnTo>
                <a:lnTo>
                  <a:pt x="21" y="52"/>
                </a:lnTo>
                <a:lnTo>
                  <a:pt x="21" y="50"/>
                </a:lnTo>
                <a:lnTo>
                  <a:pt x="21" y="47"/>
                </a:lnTo>
                <a:lnTo>
                  <a:pt x="21" y="45"/>
                </a:lnTo>
                <a:lnTo>
                  <a:pt x="18" y="45"/>
                </a:lnTo>
                <a:lnTo>
                  <a:pt x="18" y="42"/>
                </a:lnTo>
                <a:lnTo>
                  <a:pt x="18" y="39"/>
                </a:lnTo>
                <a:lnTo>
                  <a:pt x="18" y="37"/>
                </a:lnTo>
                <a:lnTo>
                  <a:pt x="21" y="37"/>
                </a:lnTo>
                <a:lnTo>
                  <a:pt x="21" y="34"/>
                </a:lnTo>
                <a:lnTo>
                  <a:pt x="23" y="34"/>
                </a:lnTo>
                <a:lnTo>
                  <a:pt x="23" y="32"/>
                </a:lnTo>
                <a:lnTo>
                  <a:pt x="26" y="32"/>
                </a:lnTo>
                <a:lnTo>
                  <a:pt x="29" y="32"/>
                </a:lnTo>
                <a:lnTo>
                  <a:pt x="31" y="32"/>
                </a:lnTo>
                <a:lnTo>
                  <a:pt x="31" y="29"/>
                </a:lnTo>
                <a:lnTo>
                  <a:pt x="34" y="29"/>
                </a:lnTo>
                <a:lnTo>
                  <a:pt x="34" y="26"/>
                </a:lnTo>
                <a:lnTo>
                  <a:pt x="36" y="26"/>
                </a:lnTo>
                <a:lnTo>
                  <a:pt x="36" y="24"/>
                </a:lnTo>
                <a:lnTo>
                  <a:pt x="34" y="24"/>
                </a:lnTo>
                <a:lnTo>
                  <a:pt x="34" y="21"/>
                </a:lnTo>
                <a:lnTo>
                  <a:pt x="34" y="18"/>
                </a:lnTo>
                <a:lnTo>
                  <a:pt x="31" y="18"/>
                </a:lnTo>
                <a:lnTo>
                  <a:pt x="29" y="13"/>
                </a:lnTo>
                <a:lnTo>
                  <a:pt x="29" y="11"/>
                </a:lnTo>
                <a:lnTo>
                  <a:pt x="26" y="11"/>
                </a:lnTo>
                <a:lnTo>
                  <a:pt x="29" y="8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6" y="5"/>
                </a:lnTo>
                <a:lnTo>
                  <a:pt x="39" y="5"/>
                </a:lnTo>
                <a:lnTo>
                  <a:pt x="39" y="8"/>
                </a:lnTo>
                <a:lnTo>
                  <a:pt x="42" y="8"/>
                </a:lnTo>
                <a:lnTo>
                  <a:pt x="44" y="8"/>
                </a:lnTo>
                <a:lnTo>
                  <a:pt x="47" y="8"/>
                </a:lnTo>
                <a:lnTo>
                  <a:pt x="47" y="11"/>
                </a:lnTo>
                <a:lnTo>
                  <a:pt x="49" y="11"/>
                </a:lnTo>
                <a:lnTo>
                  <a:pt x="52" y="11"/>
                </a:lnTo>
                <a:lnTo>
                  <a:pt x="55" y="13"/>
                </a:lnTo>
                <a:lnTo>
                  <a:pt x="57" y="13"/>
                </a:lnTo>
                <a:lnTo>
                  <a:pt x="60" y="16"/>
                </a:lnTo>
                <a:lnTo>
                  <a:pt x="63" y="16"/>
                </a:lnTo>
                <a:lnTo>
                  <a:pt x="65" y="16"/>
                </a:lnTo>
                <a:lnTo>
                  <a:pt x="68" y="16"/>
                </a:lnTo>
                <a:lnTo>
                  <a:pt x="70" y="16"/>
                </a:lnTo>
                <a:lnTo>
                  <a:pt x="70" y="18"/>
                </a:lnTo>
                <a:lnTo>
                  <a:pt x="73" y="18"/>
                </a:lnTo>
                <a:lnTo>
                  <a:pt x="76" y="18"/>
                </a:lnTo>
                <a:lnTo>
                  <a:pt x="78" y="18"/>
                </a:lnTo>
                <a:lnTo>
                  <a:pt x="81" y="18"/>
                </a:lnTo>
                <a:lnTo>
                  <a:pt x="84" y="18"/>
                </a:lnTo>
                <a:lnTo>
                  <a:pt x="86" y="16"/>
                </a:lnTo>
                <a:lnTo>
                  <a:pt x="89" y="13"/>
                </a:lnTo>
                <a:lnTo>
                  <a:pt x="91" y="13"/>
                </a:lnTo>
                <a:lnTo>
                  <a:pt x="94" y="13"/>
                </a:lnTo>
                <a:lnTo>
                  <a:pt x="94" y="11"/>
                </a:lnTo>
                <a:lnTo>
                  <a:pt x="97" y="11"/>
                </a:lnTo>
                <a:lnTo>
                  <a:pt x="99" y="11"/>
                </a:lnTo>
                <a:lnTo>
                  <a:pt x="102" y="11"/>
                </a:lnTo>
                <a:lnTo>
                  <a:pt x="102" y="8"/>
                </a:lnTo>
                <a:lnTo>
                  <a:pt x="104" y="8"/>
                </a:lnTo>
                <a:lnTo>
                  <a:pt x="107" y="5"/>
                </a:lnTo>
                <a:lnTo>
                  <a:pt x="110" y="5"/>
                </a:lnTo>
                <a:lnTo>
                  <a:pt x="110" y="3"/>
                </a:lnTo>
                <a:lnTo>
                  <a:pt x="112" y="3"/>
                </a:lnTo>
                <a:lnTo>
                  <a:pt x="112" y="0"/>
                </a:lnTo>
                <a:lnTo>
                  <a:pt x="115" y="0"/>
                </a:lnTo>
                <a:lnTo>
                  <a:pt x="118" y="0"/>
                </a:lnTo>
                <a:lnTo>
                  <a:pt x="120" y="0"/>
                </a:lnTo>
                <a:lnTo>
                  <a:pt x="123" y="0"/>
                </a:lnTo>
                <a:lnTo>
                  <a:pt x="125" y="0"/>
                </a:lnTo>
                <a:lnTo>
                  <a:pt x="128" y="0"/>
                </a:lnTo>
                <a:lnTo>
                  <a:pt x="128" y="3"/>
                </a:lnTo>
                <a:lnTo>
                  <a:pt x="128" y="5"/>
                </a:lnTo>
                <a:lnTo>
                  <a:pt x="131" y="5"/>
                </a:lnTo>
                <a:lnTo>
                  <a:pt x="131" y="8"/>
                </a:lnTo>
                <a:lnTo>
                  <a:pt x="133" y="8"/>
                </a:lnTo>
                <a:lnTo>
                  <a:pt x="133" y="11"/>
                </a:lnTo>
                <a:lnTo>
                  <a:pt x="136" y="11"/>
                </a:lnTo>
                <a:lnTo>
                  <a:pt x="136" y="13"/>
                </a:lnTo>
                <a:lnTo>
                  <a:pt x="136" y="16"/>
                </a:lnTo>
                <a:lnTo>
                  <a:pt x="139" y="16"/>
                </a:lnTo>
                <a:lnTo>
                  <a:pt x="139" y="18"/>
                </a:lnTo>
                <a:lnTo>
                  <a:pt x="141" y="18"/>
                </a:lnTo>
                <a:lnTo>
                  <a:pt x="141" y="21"/>
                </a:lnTo>
                <a:lnTo>
                  <a:pt x="144" y="21"/>
                </a:lnTo>
                <a:lnTo>
                  <a:pt x="144" y="24"/>
                </a:lnTo>
                <a:lnTo>
                  <a:pt x="146" y="26"/>
                </a:lnTo>
                <a:lnTo>
                  <a:pt x="149" y="26"/>
                </a:lnTo>
                <a:lnTo>
                  <a:pt x="152" y="26"/>
                </a:lnTo>
                <a:lnTo>
                  <a:pt x="152" y="29"/>
                </a:lnTo>
                <a:lnTo>
                  <a:pt x="154" y="29"/>
                </a:lnTo>
                <a:lnTo>
                  <a:pt x="157" y="29"/>
                </a:lnTo>
                <a:lnTo>
                  <a:pt x="159" y="29"/>
                </a:lnTo>
                <a:lnTo>
                  <a:pt x="162" y="29"/>
                </a:lnTo>
                <a:lnTo>
                  <a:pt x="165" y="29"/>
                </a:lnTo>
                <a:lnTo>
                  <a:pt x="167" y="29"/>
                </a:lnTo>
                <a:lnTo>
                  <a:pt x="170" y="2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oDomingo" textlink="">
        <xdr:nvSpPr>
          <xdr:cNvPr id="353" name="05690">
            <a:extLst>
              <a:ext uri="{FF2B5EF4-FFF2-40B4-BE49-F238E27FC236}">
                <a16:creationId xmlns:a16="http://schemas.microsoft.com/office/drawing/2014/main" id="{00000000-0008-0000-0300-000061010000}"/>
              </a:ext>
            </a:extLst>
          </xdr:cNvPr>
          <xdr:cNvSpPr>
            <a:spLocks/>
          </xdr:cNvSpPr>
        </xdr:nvSpPr>
        <xdr:spPr bwMode="auto">
          <a:xfrm>
            <a:off x="9115428" y="4013193"/>
            <a:ext cx="392113" cy="250825"/>
          </a:xfrm>
          <a:custGeom>
            <a:avLst/>
            <a:gdLst>
              <a:gd name="T0" fmla="*/ 84 w 207"/>
              <a:gd name="T1" fmla="*/ 113 h 133"/>
              <a:gd name="T2" fmla="*/ 73 w 207"/>
              <a:gd name="T3" fmla="*/ 113 h 133"/>
              <a:gd name="T4" fmla="*/ 71 w 207"/>
              <a:gd name="T5" fmla="*/ 99 h 133"/>
              <a:gd name="T6" fmla="*/ 58 w 207"/>
              <a:gd name="T7" fmla="*/ 94 h 133"/>
              <a:gd name="T8" fmla="*/ 47 w 207"/>
              <a:gd name="T9" fmla="*/ 89 h 133"/>
              <a:gd name="T10" fmla="*/ 34 w 207"/>
              <a:gd name="T11" fmla="*/ 89 h 133"/>
              <a:gd name="T12" fmla="*/ 18 w 207"/>
              <a:gd name="T13" fmla="*/ 89 h 133"/>
              <a:gd name="T14" fmla="*/ 24 w 207"/>
              <a:gd name="T15" fmla="*/ 76 h 133"/>
              <a:gd name="T16" fmla="*/ 29 w 207"/>
              <a:gd name="T17" fmla="*/ 68 h 133"/>
              <a:gd name="T18" fmla="*/ 34 w 207"/>
              <a:gd name="T19" fmla="*/ 63 h 133"/>
              <a:gd name="T20" fmla="*/ 37 w 207"/>
              <a:gd name="T21" fmla="*/ 55 h 133"/>
              <a:gd name="T22" fmla="*/ 29 w 207"/>
              <a:gd name="T23" fmla="*/ 47 h 133"/>
              <a:gd name="T24" fmla="*/ 16 w 207"/>
              <a:gd name="T25" fmla="*/ 44 h 133"/>
              <a:gd name="T26" fmla="*/ 5 w 207"/>
              <a:gd name="T27" fmla="*/ 39 h 133"/>
              <a:gd name="T28" fmla="*/ 5 w 207"/>
              <a:gd name="T29" fmla="*/ 34 h 133"/>
              <a:gd name="T30" fmla="*/ 11 w 207"/>
              <a:gd name="T31" fmla="*/ 23 h 133"/>
              <a:gd name="T32" fmla="*/ 21 w 207"/>
              <a:gd name="T33" fmla="*/ 16 h 133"/>
              <a:gd name="T34" fmla="*/ 26 w 207"/>
              <a:gd name="T35" fmla="*/ 5 h 133"/>
              <a:gd name="T36" fmla="*/ 39 w 207"/>
              <a:gd name="T37" fmla="*/ 8 h 133"/>
              <a:gd name="T38" fmla="*/ 47 w 207"/>
              <a:gd name="T39" fmla="*/ 0 h 133"/>
              <a:gd name="T40" fmla="*/ 60 w 207"/>
              <a:gd name="T41" fmla="*/ 0 h 133"/>
              <a:gd name="T42" fmla="*/ 73 w 207"/>
              <a:gd name="T43" fmla="*/ 3 h 133"/>
              <a:gd name="T44" fmla="*/ 86 w 207"/>
              <a:gd name="T45" fmla="*/ 10 h 133"/>
              <a:gd name="T46" fmla="*/ 102 w 207"/>
              <a:gd name="T47" fmla="*/ 10 h 133"/>
              <a:gd name="T48" fmla="*/ 110 w 207"/>
              <a:gd name="T49" fmla="*/ 5 h 133"/>
              <a:gd name="T50" fmla="*/ 118 w 207"/>
              <a:gd name="T51" fmla="*/ 13 h 133"/>
              <a:gd name="T52" fmla="*/ 131 w 207"/>
              <a:gd name="T53" fmla="*/ 16 h 133"/>
              <a:gd name="T54" fmla="*/ 144 w 207"/>
              <a:gd name="T55" fmla="*/ 13 h 133"/>
              <a:gd name="T56" fmla="*/ 144 w 207"/>
              <a:gd name="T57" fmla="*/ 26 h 133"/>
              <a:gd name="T58" fmla="*/ 149 w 207"/>
              <a:gd name="T59" fmla="*/ 37 h 133"/>
              <a:gd name="T60" fmla="*/ 157 w 207"/>
              <a:gd name="T61" fmla="*/ 37 h 133"/>
              <a:gd name="T62" fmla="*/ 162 w 207"/>
              <a:gd name="T63" fmla="*/ 31 h 133"/>
              <a:gd name="T64" fmla="*/ 165 w 207"/>
              <a:gd name="T65" fmla="*/ 16 h 133"/>
              <a:gd name="T66" fmla="*/ 181 w 207"/>
              <a:gd name="T67" fmla="*/ 16 h 133"/>
              <a:gd name="T68" fmla="*/ 196 w 207"/>
              <a:gd name="T69" fmla="*/ 13 h 133"/>
              <a:gd name="T70" fmla="*/ 204 w 207"/>
              <a:gd name="T71" fmla="*/ 16 h 133"/>
              <a:gd name="T72" fmla="*/ 204 w 207"/>
              <a:gd name="T73" fmla="*/ 29 h 133"/>
              <a:gd name="T74" fmla="*/ 194 w 207"/>
              <a:gd name="T75" fmla="*/ 34 h 133"/>
              <a:gd name="T76" fmla="*/ 183 w 207"/>
              <a:gd name="T77" fmla="*/ 39 h 133"/>
              <a:gd name="T78" fmla="*/ 178 w 207"/>
              <a:gd name="T79" fmla="*/ 47 h 133"/>
              <a:gd name="T80" fmla="*/ 165 w 207"/>
              <a:gd name="T81" fmla="*/ 50 h 133"/>
              <a:gd name="T82" fmla="*/ 155 w 207"/>
              <a:gd name="T83" fmla="*/ 55 h 133"/>
              <a:gd name="T84" fmla="*/ 147 w 207"/>
              <a:gd name="T85" fmla="*/ 65 h 133"/>
              <a:gd name="T86" fmla="*/ 136 w 207"/>
              <a:gd name="T87" fmla="*/ 58 h 133"/>
              <a:gd name="T88" fmla="*/ 134 w 207"/>
              <a:gd name="T89" fmla="*/ 65 h 133"/>
              <a:gd name="T90" fmla="*/ 139 w 207"/>
              <a:gd name="T91" fmla="*/ 76 h 133"/>
              <a:gd name="T92" fmla="*/ 149 w 207"/>
              <a:gd name="T93" fmla="*/ 81 h 133"/>
              <a:gd name="T94" fmla="*/ 162 w 207"/>
              <a:gd name="T95" fmla="*/ 86 h 133"/>
              <a:gd name="T96" fmla="*/ 173 w 207"/>
              <a:gd name="T97" fmla="*/ 94 h 133"/>
              <a:gd name="T98" fmla="*/ 183 w 207"/>
              <a:gd name="T99" fmla="*/ 105 h 133"/>
              <a:gd name="T100" fmla="*/ 196 w 207"/>
              <a:gd name="T101" fmla="*/ 115 h 133"/>
              <a:gd name="T102" fmla="*/ 186 w 207"/>
              <a:gd name="T103" fmla="*/ 115 h 133"/>
              <a:gd name="T104" fmla="*/ 175 w 207"/>
              <a:gd name="T105" fmla="*/ 123 h 133"/>
              <a:gd name="T106" fmla="*/ 165 w 207"/>
              <a:gd name="T107" fmla="*/ 128 h 133"/>
              <a:gd name="T108" fmla="*/ 149 w 207"/>
              <a:gd name="T109" fmla="*/ 133 h 133"/>
              <a:gd name="T110" fmla="*/ 136 w 207"/>
              <a:gd name="T111" fmla="*/ 131 h 133"/>
              <a:gd name="T112" fmla="*/ 120 w 207"/>
              <a:gd name="T113" fmla="*/ 126 h 133"/>
              <a:gd name="T114" fmla="*/ 110 w 207"/>
              <a:gd name="T115" fmla="*/ 120 h 13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07" h="133">
                <a:moveTo>
                  <a:pt x="100" y="120"/>
                </a:moveTo>
                <a:lnTo>
                  <a:pt x="97" y="118"/>
                </a:lnTo>
                <a:lnTo>
                  <a:pt x="92" y="118"/>
                </a:lnTo>
                <a:lnTo>
                  <a:pt x="89" y="115"/>
                </a:lnTo>
                <a:lnTo>
                  <a:pt x="86" y="113"/>
                </a:lnTo>
                <a:lnTo>
                  <a:pt x="84" y="113"/>
                </a:lnTo>
                <a:lnTo>
                  <a:pt x="84" y="115"/>
                </a:lnTo>
                <a:lnTo>
                  <a:pt x="81" y="115"/>
                </a:lnTo>
                <a:lnTo>
                  <a:pt x="81" y="113"/>
                </a:lnTo>
                <a:lnTo>
                  <a:pt x="79" y="113"/>
                </a:lnTo>
                <a:lnTo>
                  <a:pt x="76" y="113"/>
                </a:lnTo>
                <a:lnTo>
                  <a:pt x="73" y="113"/>
                </a:lnTo>
                <a:lnTo>
                  <a:pt x="73" y="110"/>
                </a:lnTo>
                <a:lnTo>
                  <a:pt x="73" y="107"/>
                </a:lnTo>
                <a:lnTo>
                  <a:pt x="71" y="107"/>
                </a:lnTo>
                <a:lnTo>
                  <a:pt x="71" y="105"/>
                </a:lnTo>
                <a:lnTo>
                  <a:pt x="71" y="102"/>
                </a:lnTo>
                <a:lnTo>
                  <a:pt x="71" y="99"/>
                </a:lnTo>
                <a:lnTo>
                  <a:pt x="68" y="99"/>
                </a:lnTo>
                <a:lnTo>
                  <a:pt x="68" y="97"/>
                </a:lnTo>
                <a:lnTo>
                  <a:pt x="66" y="97"/>
                </a:lnTo>
                <a:lnTo>
                  <a:pt x="63" y="97"/>
                </a:lnTo>
                <a:lnTo>
                  <a:pt x="60" y="94"/>
                </a:lnTo>
                <a:lnTo>
                  <a:pt x="58" y="94"/>
                </a:lnTo>
                <a:lnTo>
                  <a:pt x="58" y="92"/>
                </a:lnTo>
                <a:lnTo>
                  <a:pt x="55" y="92"/>
                </a:lnTo>
                <a:lnTo>
                  <a:pt x="55" y="89"/>
                </a:lnTo>
                <a:lnTo>
                  <a:pt x="52" y="89"/>
                </a:lnTo>
                <a:lnTo>
                  <a:pt x="50" y="89"/>
                </a:lnTo>
                <a:lnTo>
                  <a:pt x="47" y="89"/>
                </a:lnTo>
                <a:lnTo>
                  <a:pt x="45" y="86"/>
                </a:lnTo>
                <a:lnTo>
                  <a:pt x="42" y="86"/>
                </a:lnTo>
                <a:lnTo>
                  <a:pt x="39" y="86"/>
                </a:lnTo>
                <a:lnTo>
                  <a:pt x="37" y="86"/>
                </a:lnTo>
                <a:lnTo>
                  <a:pt x="34" y="86"/>
                </a:lnTo>
                <a:lnTo>
                  <a:pt x="34" y="89"/>
                </a:lnTo>
                <a:lnTo>
                  <a:pt x="31" y="89"/>
                </a:lnTo>
                <a:lnTo>
                  <a:pt x="29" y="89"/>
                </a:lnTo>
                <a:lnTo>
                  <a:pt x="26" y="89"/>
                </a:lnTo>
                <a:lnTo>
                  <a:pt x="24" y="89"/>
                </a:lnTo>
                <a:lnTo>
                  <a:pt x="21" y="89"/>
                </a:lnTo>
                <a:lnTo>
                  <a:pt x="18" y="89"/>
                </a:lnTo>
                <a:lnTo>
                  <a:pt x="18" y="86"/>
                </a:lnTo>
                <a:lnTo>
                  <a:pt x="21" y="84"/>
                </a:lnTo>
                <a:lnTo>
                  <a:pt x="21" y="81"/>
                </a:lnTo>
                <a:lnTo>
                  <a:pt x="21" y="78"/>
                </a:lnTo>
                <a:lnTo>
                  <a:pt x="21" y="76"/>
                </a:lnTo>
                <a:lnTo>
                  <a:pt x="24" y="76"/>
                </a:lnTo>
                <a:lnTo>
                  <a:pt x="24" y="73"/>
                </a:lnTo>
                <a:lnTo>
                  <a:pt x="26" y="73"/>
                </a:lnTo>
                <a:lnTo>
                  <a:pt x="29" y="73"/>
                </a:lnTo>
                <a:lnTo>
                  <a:pt x="31" y="71"/>
                </a:lnTo>
                <a:lnTo>
                  <a:pt x="29" y="71"/>
                </a:lnTo>
                <a:lnTo>
                  <a:pt x="29" y="68"/>
                </a:lnTo>
                <a:lnTo>
                  <a:pt x="26" y="68"/>
                </a:lnTo>
                <a:lnTo>
                  <a:pt x="26" y="65"/>
                </a:lnTo>
                <a:lnTo>
                  <a:pt x="29" y="65"/>
                </a:lnTo>
                <a:lnTo>
                  <a:pt x="29" y="63"/>
                </a:lnTo>
                <a:lnTo>
                  <a:pt x="31" y="63"/>
                </a:lnTo>
                <a:lnTo>
                  <a:pt x="34" y="63"/>
                </a:lnTo>
                <a:lnTo>
                  <a:pt x="37" y="63"/>
                </a:lnTo>
                <a:lnTo>
                  <a:pt x="37" y="60"/>
                </a:lnTo>
                <a:lnTo>
                  <a:pt x="39" y="60"/>
                </a:lnTo>
                <a:lnTo>
                  <a:pt x="39" y="58"/>
                </a:lnTo>
                <a:lnTo>
                  <a:pt x="39" y="55"/>
                </a:lnTo>
                <a:lnTo>
                  <a:pt x="37" y="55"/>
                </a:lnTo>
                <a:lnTo>
                  <a:pt x="34" y="55"/>
                </a:lnTo>
                <a:lnTo>
                  <a:pt x="34" y="52"/>
                </a:lnTo>
                <a:lnTo>
                  <a:pt x="34" y="50"/>
                </a:lnTo>
                <a:lnTo>
                  <a:pt x="31" y="50"/>
                </a:lnTo>
                <a:lnTo>
                  <a:pt x="29" y="50"/>
                </a:lnTo>
                <a:lnTo>
                  <a:pt x="29" y="47"/>
                </a:lnTo>
                <a:lnTo>
                  <a:pt x="26" y="47"/>
                </a:lnTo>
                <a:lnTo>
                  <a:pt x="24" y="47"/>
                </a:lnTo>
                <a:lnTo>
                  <a:pt x="21" y="47"/>
                </a:lnTo>
                <a:lnTo>
                  <a:pt x="18" y="47"/>
                </a:lnTo>
                <a:lnTo>
                  <a:pt x="18" y="44"/>
                </a:lnTo>
                <a:lnTo>
                  <a:pt x="16" y="44"/>
                </a:lnTo>
                <a:lnTo>
                  <a:pt x="16" y="42"/>
                </a:lnTo>
                <a:lnTo>
                  <a:pt x="13" y="42"/>
                </a:lnTo>
                <a:lnTo>
                  <a:pt x="13" y="39"/>
                </a:lnTo>
                <a:lnTo>
                  <a:pt x="11" y="39"/>
                </a:lnTo>
                <a:lnTo>
                  <a:pt x="8" y="39"/>
                </a:lnTo>
                <a:lnTo>
                  <a:pt x="5" y="39"/>
                </a:lnTo>
                <a:lnTo>
                  <a:pt x="3" y="39"/>
                </a:lnTo>
                <a:lnTo>
                  <a:pt x="0" y="39"/>
                </a:lnTo>
                <a:lnTo>
                  <a:pt x="0" y="37"/>
                </a:lnTo>
                <a:lnTo>
                  <a:pt x="3" y="37"/>
                </a:lnTo>
                <a:lnTo>
                  <a:pt x="3" y="34"/>
                </a:lnTo>
                <a:lnTo>
                  <a:pt x="5" y="34"/>
                </a:lnTo>
                <a:lnTo>
                  <a:pt x="5" y="31"/>
                </a:lnTo>
                <a:lnTo>
                  <a:pt x="8" y="31"/>
                </a:lnTo>
                <a:lnTo>
                  <a:pt x="8" y="29"/>
                </a:lnTo>
                <a:lnTo>
                  <a:pt x="11" y="29"/>
                </a:lnTo>
                <a:lnTo>
                  <a:pt x="11" y="26"/>
                </a:lnTo>
                <a:lnTo>
                  <a:pt x="11" y="23"/>
                </a:lnTo>
                <a:lnTo>
                  <a:pt x="11" y="21"/>
                </a:lnTo>
                <a:lnTo>
                  <a:pt x="13" y="21"/>
                </a:lnTo>
                <a:lnTo>
                  <a:pt x="16" y="18"/>
                </a:lnTo>
                <a:lnTo>
                  <a:pt x="18" y="18"/>
                </a:lnTo>
                <a:lnTo>
                  <a:pt x="18" y="16"/>
                </a:lnTo>
                <a:lnTo>
                  <a:pt x="21" y="16"/>
                </a:lnTo>
                <a:lnTo>
                  <a:pt x="24" y="16"/>
                </a:lnTo>
                <a:lnTo>
                  <a:pt x="24" y="13"/>
                </a:lnTo>
                <a:lnTo>
                  <a:pt x="24" y="10"/>
                </a:lnTo>
                <a:lnTo>
                  <a:pt x="26" y="10"/>
                </a:lnTo>
                <a:lnTo>
                  <a:pt x="26" y="8"/>
                </a:lnTo>
                <a:lnTo>
                  <a:pt x="26" y="5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7" y="5"/>
                </a:lnTo>
                <a:lnTo>
                  <a:pt x="37" y="8"/>
                </a:lnTo>
                <a:lnTo>
                  <a:pt x="39" y="8"/>
                </a:lnTo>
                <a:lnTo>
                  <a:pt x="39" y="5"/>
                </a:lnTo>
                <a:lnTo>
                  <a:pt x="42" y="5"/>
                </a:lnTo>
                <a:lnTo>
                  <a:pt x="42" y="3"/>
                </a:lnTo>
                <a:lnTo>
                  <a:pt x="45" y="3"/>
                </a:lnTo>
                <a:lnTo>
                  <a:pt x="45" y="0"/>
                </a:lnTo>
                <a:lnTo>
                  <a:pt x="47" y="0"/>
                </a:lnTo>
                <a:lnTo>
                  <a:pt x="50" y="0"/>
                </a:lnTo>
                <a:lnTo>
                  <a:pt x="52" y="0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60" y="0"/>
                </a:lnTo>
                <a:lnTo>
                  <a:pt x="63" y="0"/>
                </a:lnTo>
                <a:lnTo>
                  <a:pt x="63" y="3"/>
                </a:lnTo>
                <a:lnTo>
                  <a:pt x="66" y="3"/>
                </a:lnTo>
                <a:lnTo>
                  <a:pt x="68" y="3"/>
                </a:lnTo>
                <a:lnTo>
                  <a:pt x="71" y="3"/>
                </a:lnTo>
                <a:lnTo>
                  <a:pt x="73" y="3"/>
                </a:lnTo>
                <a:lnTo>
                  <a:pt x="76" y="3"/>
                </a:lnTo>
                <a:lnTo>
                  <a:pt x="79" y="5"/>
                </a:lnTo>
                <a:lnTo>
                  <a:pt x="81" y="5"/>
                </a:lnTo>
                <a:lnTo>
                  <a:pt x="84" y="8"/>
                </a:lnTo>
                <a:lnTo>
                  <a:pt x="86" y="8"/>
                </a:lnTo>
                <a:lnTo>
                  <a:pt x="86" y="10"/>
                </a:lnTo>
                <a:lnTo>
                  <a:pt x="89" y="10"/>
                </a:lnTo>
                <a:lnTo>
                  <a:pt x="92" y="10"/>
                </a:lnTo>
                <a:lnTo>
                  <a:pt x="94" y="10"/>
                </a:lnTo>
                <a:lnTo>
                  <a:pt x="97" y="10"/>
                </a:lnTo>
                <a:lnTo>
                  <a:pt x="100" y="10"/>
                </a:lnTo>
                <a:lnTo>
                  <a:pt x="102" y="10"/>
                </a:lnTo>
                <a:lnTo>
                  <a:pt x="102" y="8"/>
                </a:lnTo>
                <a:lnTo>
                  <a:pt x="105" y="8"/>
                </a:lnTo>
                <a:lnTo>
                  <a:pt x="107" y="5"/>
                </a:lnTo>
                <a:lnTo>
                  <a:pt x="107" y="8"/>
                </a:lnTo>
                <a:lnTo>
                  <a:pt x="107" y="5"/>
                </a:lnTo>
                <a:lnTo>
                  <a:pt x="110" y="5"/>
                </a:lnTo>
                <a:lnTo>
                  <a:pt x="113" y="5"/>
                </a:lnTo>
                <a:lnTo>
                  <a:pt x="113" y="8"/>
                </a:lnTo>
                <a:lnTo>
                  <a:pt x="115" y="8"/>
                </a:lnTo>
                <a:lnTo>
                  <a:pt x="115" y="10"/>
                </a:lnTo>
                <a:lnTo>
                  <a:pt x="115" y="13"/>
                </a:lnTo>
                <a:lnTo>
                  <a:pt x="118" y="13"/>
                </a:lnTo>
                <a:lnTo>
                  <a:pt x="118" y="16"/>
                </a:lnTo>
                <a:lnTo>
                  <a:pt x="120" y="16"/>
                </a:lnTo>
                <a:lnTo>
                  <a:pt x="123" y="16"/>
                </a:lnTo>
                <a:lnTo>
                  <a:pt x="126" y="16"/>
                </a:lnTo>
                <a:lnTo>
                  <a:pt x="128" y="16"/>
                </a:lnTo>
                <a:lnTo>
                  <a:pt x="131" y="16"/>
                </a:lnTo>
                <a:lnTo>
                  <a:pt x="131" y="13"/>
                </a:lnTo>
                <a:lnTo>
                  <a:pt x="134" y="13"/>
                </a:lnTo>
                <a:lnTo>
                  <a:pt x="136" y="13"/>
                </a:lnTo>
                <a:lnTo>
                  <a:pt x="139" y="13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7" y="16"/>
                </a:lnTo>
                <a:lnTo>
                  <a:pt x="144" y="18"/>
                </a:lnTo>
                <a:lnTo>
                  <a:pt x="144" y="21"/>
                </a:lnTo>
                <a:lnTo>
                  <a:pt x="144" y="23"/>
                </a:lnTo>
                <a:lnTo>
                  <a:pt x="144" y="26"/>
                </a:lnTo>
                <a:lnTo>
                  <a:pt x="144" y="29"/>
                </a:lnTo>
                <a:lnTo>
                  <a:pt x="144" y="31"/>
                </a:lnTo>
                <a:lnTo>
                  <a:pt x="147" y="31"/>
                </a:lnTo>
                <a:lnTo>
                  <a:pt x="147" y="34"/>
                </a:lnTo>
                <a:lnTo>
                  <a:pt x="149" y="34"/>
                </a:lnTo>
                <a:lnTo>
                  <a:pt x="149" y="37"/>
                </a:lnTo>
                <a:lnTo>
                  <a:pt x="152" y="37"/>
                </a:lnTo>
                <a:lnTo>
                  <a:pt x="152" y="39"/>
                </a:lnTo>
                <a:lnTo>
                  <a:pt x="152" y="42"/>
                </a:lnTo>
                <a:lnTo>
                  <a:pt x="155" y="39"/>
                </a:lnTo>
                <a:lnTo>
                  <a:pt x="157" y="39"/>
                </a:lnTo>
                <a:lnTo>
                  <a:pt x="157" y="37"/>
                </a:lnTo>
                <a:lnTo>
                  <a:pt x="160" y="37"/>
                </a:lnTo>
                <a:lnTo>
                  <a:pt x="162" y="37"/>
                </a:lnTo>
                <a:lnTo>
                  <a:pt x="165" y="37"/>
                </a:lnTo>
                <a:lnTo>
                  <a:pt x="165" y="34"/>
                </a:lnTo>
                <a:lnTo>
                  <a:pt x="162" y="34"/>
                </a:lnTo>
                <a:lnTo>
                  <a:pt x="162" y="31"/>
                </a:lnTo>
                <a:lnTo>
                  <a:pt x="162" y="29"/>
                </a:lnTo>
                <a:lnTo>
                  <a:pt x="162" y="26"/>
                </a:lnTo>
                <a:lnTo>
                  <a:pt x="162" y="23"/>
                </a:lnTo>
                <a:lnTo>
                  <a:pt x="162" y="18"/>
                </a:lnTo>
                <a:lnTo>
                  <a:pt x="162" y="16"/>
                </a:lnTo>
                <a:lnTo>
                  <a:pt x="165" y="16"/>
                </a:lnTo>
                <a:lnTo>
                  <a:pt x="168" y="16"/>
                </a:lnTo>
                <a:lnTo>
                  <a:pt x="170" y="16"/>
                </a:lnTo>
                <a:lnTo>
                  <a:pt x="173" y="16"/>
                </a:lnTo>
                <a:lnTo>
                  <a:pt x="175" y="16"/>
                </a:lnTo>
                <a:lnTo>
                  <a:pt x="178" y="16"/>
                </a:lnTo>
                <a:lnTo>
                  <a:pt x="181" y="16"/>
                </a:lnTo>
                <a:lnTo>
                  <a:pt x="183" y="16"/>
                </a:lnTo>
                <a:lnTo>
                  <a:pt x="186" y="16"/>
                </a:lnTo>
                <a:lnTo>
                  <a:pt x="189" y="13"/>
                </a:lnTo>
                <a:lnTo>
                  <a:pt x="191" y="13"/>
                </a:lnTo>
                <a:lnTo>
                  <a:pt x="194" y="13"/>
                </a:lnTo>
                <a:lnTo>
                  <a:pt x="196" y="13"/>
                </a:lnTo>
                <a:lnTo>
                  <a:pt x="199" y="13"/>
                </a:lnTo>
                <a:lnTo>
                  <a:pt x="202" y="13"/>
                </a:lnTo>
                <a:lnTo>
                  <a:pt x="204" y="13"/>
                </a:lnTo>
                <a:lnTo>
                  <a:pt x="207" y="13"/>
                </a:lnTo>
                <a:lnTo>
                  <a:pt x="204" y="13"/>
                </a:lnTo>
                <a:lnTo>
                  <a:pt x="204" y="16"/>
                </a:lnTo>
                <a:lnTo>
                  <a:pt x="204" y="18"/>
                </a:lnTo>
                <a:lnTo>
                  <a:pt x="207" y="21"/>
                </a:lnTo>
                <a:lnTo>
                  <a:pt x="207" y="23"/>
                </a:lnTo>
                <a:lnTo>
                  <a:pt x="204" y="23"/>
                </a:lnTo>
                <a:lnTo>
                  <a:pt x="204" y="26"/>
                </a:lnTo>
                <a:lnTo>
                  <a:pt x="204" y="29"/>
                </a:lnTo>
                <a:lnTo>
                  <a:pt x="204" y="31"/>
                </a:lnTo>
                <a:lnTo>
                  <a:pt x="202" y="31"/>
                </a:lnTo>
                <a:lnTo>
                  <a:pt x="199" y="31"/>
                </a:lnTo>
                <a:lnTo>
                  <a:pt x="196" y="31"/>
                </a:lnTo>
                <a:lnTo>
                  <a:pt x="196" y="34"/>
                </a:lnTo>
                <a:lnTo>
                  <a:pt x="194" y="34"/>
                </a:lnTo>
                <a:lnTo>
                  <a:pt x="191" y="34"/>
                </a:lnTo>
                <a:lnTo>
                  <a:pt x="191" y="37"/>
                </a:lnTo>
                <a:lnTo>
                  <a:pt x="189" y="37"/>
                </a:lnTo>
                <a:lnTo>
                  <a:pt x="186" y="37"/>
                </a:lnTo>
                <a:lnTo>
                  <a:pt x="183" y="37"/>
                </a:lnTo>
                <a:lnTo>
                  <a:pt x="183" y="39"/>
                </a:lnTo>
                <a:lnTo>
                  <a:pt x="181" y="39"/>
                </a:lnTo>
                <a:lnTo>
                  <a:pt x="178" y="39"/>
                </a:lnTo>
                <a:lnTo>
                  <a:pt x="178" y="42"/>
                </a:lnTo>
                <a:lnTo>
                  <a:pt x="175" y="42"/>
                </a:lnTo>
                <a:lnTo>
                  <a:pt x="178" y="44"/>
                </a:lnTo>
                <a:lnTo>
                  <a:pt x="178" y="47"/>
                </a:lnTo>
                <a:lnTo>
                  <a:pt x="175" y="47"/>
                </a:lnTo>
                <a:lnTo>
                  <a:pt x="173" y="47"/>
                </a:lnTo>
                <a:lnTo>
                  <a:pt x="173" y="50"/>
                </a:lnTo>
                <a:lnTo>
                  <a:pt x="170" y="50"/>
                </a:lnTo>
                <a:lnTo>
                  <a:pt x="168" y="50"/>
                </a:lnTo>
                <a:lnTo>
                  <a:pt x="165" y="50"/>
                </a:lnTo>
                <a:lnTo>
                  <a:pt x="165" y="52"/>
                </a:lnTo>
                <a:lnTo>
                  <a:pt x="162" y="52"/>
                </a:lnTo>
                <a:lnTo>
                  <a:pt x="160" y="52"/>
                </a:lnTo>
                <a:lnTo>
                  <a:pt x="157" y="52"/>
                </a:lnTo>
                <a:lnTo>
                  <a:pt x="155" y="52"/>
                </a:lnTo>
                <a:lnTo>
                  <a:pt x="155" y="55"/>
                </a:lnTo>
                <a:lnTo>
                  <a:pt x="152" y="55"/>
                </a:lnTo>
                <a:lnTo>
                  <a:pt x="152" y="58"/>
                </a:lnTo>
                <a:lnTo>
                  <a:pt x="149" y="58"/>
                </a:lnTo>
                <a:lnTo>
                  <a:pt x="149" y="60"/>
                </a:lnTo>
                <a:lnTo>
                  <a:pt x="147" y="63"/>
                </a:lnTo>
                <a:lnTo>
                  <a:pt x="147" y="65"/>
                </a:lnTo>
                <a:lnTo>
                  <a:pt x="144" y="65"/>
                </a:lnTo>
                <a:lnTo>
                  <a:pt x="144" y="63"/>
                </a:lnTo>
                <a:lnTo>
                  <a:pt x="141" y="60"/>
                </a:lnTo>
                <a:lnTo>
                  <a:pt x="139" y="60"/>
                </a:lnTo>
                <a:lnTo>
                  <a:pt x="139" y="58"/>
                </a:lnTo>
                <a:lnTo>
                  <a:pt x="136" y="58"/>
                </a:lnTo>
                <a:lnTo>
                  <a:pt x="134" y="58"/>
                </a:lnTo>
                <a:lnTo>
                  <a:pt x="131" y="58"/>
                </a:lnTo>
                <a:lnTo>
                  <a:pt x="131" y="60"/>
                </a:lnTo>
                <a:lnTo>
                  <a:pt x="134" y="60"/>
                </a:lnTo>
                <a:lnTo>
                  <a:pt x="134" y="63"/>
                </a:lnTo>
                <a:lnTo>
                  <a:pt x="134" y="65"/>
                </a:lnTo>
                <a:lnTo>
                  <a:pt x="134" y="68"/>
                </a:lnTo>
                <a:lnTo>
                  <a:pt x="134" y="71"/>
                </a:lnTo>
                <a:lnTo>
                  <a:pt x="134" y="73"/>
                </a:lnTo>
                <a:lnTo>
                  <a:pt x="134" y="76"/>
                </a:lnTo>
                <a:lnTo>
                  <a:pt x="136" y="76"/>
                </a:lnTo>
                <a:lnTo>
                  <a:pt x="139" y="76"/>
                </a:lnTo>
                <a:lnTo>
                  <a:pt x="141" y="76"/>
                </a:lnTo>
                <a:lnTo>
                  <a:pt x="144" y="76"/>
                </a:lnTo>
                <a:lnTo>
                  <a:pt x="144" y="78"/>
                </a:lnTo>
                <a:lnTo>
                  <a:pt x="147" y="78"/>
                </a:lnTo>
                <a:lnTo>
                  <a:pt x="149" y="78"/>
                </a:lnTo>
                <a:lnTo>
                  <a:pt x="149" y="81"/>
                </a:lnTo>
                <a:lnTo>
                  <a:pt x="152" y="81"/>
                </a:lnTo>
                <a:lnTo>
                  <a:pt x="152" y="84"/>
                </a:lnTo>
                <a:lnTo>
                  <a:pt x="155" y="84"/>
                </a:lnTo>
                <a:lnTo>
                  <a:pt x="157" y="84"/>
                </a:lnTo>
                <a:lnTo>
                  <a:pt x="160" y="86"/>
                </a:lnTo>
                <a:lnTo>
                  <a:pt x="162" y="86"/>
                </a:lnTo>
                <a:lnTo>
                  <a:pt x="162" y="89"/>
                </a:lnTo>
                <a:lnTo>
                  <a:pt x="165" y="89"/>
                </a:lnTo>
                <a:lnTo>
                  <a:pt x="168" y="89"/>
                </a:lnTo>
                <a:lnTo>
                  <a:pt x="168" y="92"/>
                </a:lnTo>
                <a:lnTo>
                  <a:pt x="170" y="92"/>
                </a:lnTo>
                <a:lnTo>
                  <a:pt x="173" y="94"/>
                </a:lnTo>
                <a:lnTo>
                  <a:pt x="175" y="97"/>
                </a:lnTo>
                <a:lnTo>
                  <a:pt x="178" y="99"/>
                </a:lnTo>
                <a:lnTo>
                  <a:pt x="181" y="99"/>
                </a:lnTo>
                <a:lnTo>
                  <a:pt x="181" y="102"/>
                </a:lnTo>
                <a:lnTo>
                  <a:pt x="183" y="102"/>
                </a:lnTo>
                <a:lnTo>
                  <a:pt x="183" y="105"/>
                </a:lnTo>
                <a:lnTo>
                  <a:pt x="186" y="105"/>
                </a:lnTo>
                <a:lnTo>
                  <a:pt x="189" y="107"/>
                </a:lnTo>
                <a:lnTo>
                  <a:pt x="191" y="107"/>
                </a:lnTo>
                <a:lnTo>
                  <a:pt x="191" y="110"/>
                </a:lnTo>
                <a:lnTo>
                  <a:pt x="194" y="113"/>
                </a:lnTo>
                <a:lnTo>
                  <a:pt x="196" y="115"/>
                </a:lnTo>
                <a:lnTo>
                  <a:pt x="199" y="115"/>
                </a:lnTo>
                <a:lnTo>
                  <a:pt x="196" y="115"/>
                </a:lnTo>
                <a:lnTo>
                  <a:pt x="194" y="115"/>
                </a:lnTo>
                <a:lnTo>
                  <a:pt x="191" y="115"/>
                </a:lnTo>
                <a:lnTo>
                  <a:pt x="189" y="115"/>
                </a:lnTo>
                <a:lnTo>
                  <a:pt x="186" y="115"/>
                </a:lnTo>
                <a:lnTo>
                  <a:pt x="183" y="115"/>
                </a:lnTo>
                <a:lnTo>
                  <a:pt x="183" y="118"/>
                </a:lnTo>
                <a:lnTo>
                  <a:pt x="181" y="118"/>
                </a:lnTo>
                <a:lnTo>
                  <a:pt x="181" y="120"/>
                </a:lnTo>
                <a:lnTo>
                  <a:pt x="178" y="120"/>
                </a:lnTo>
                <a:lnTo>
                  <a:pt x="175" y="123"/>
                </a:lnTo>
                <a:lnTo>
                  <a:pt x="173" y="123"/>
                </a:lnTo>
                <a:lnTo>
                  <a:pt x="173" y="126"/>
                </a:lnTo>
                <a:lnTo>
                  <a:pt x="170" y="126"/>
                </a:lnTo>
                <a:lnTo>
                  <a:pt x="168" y="126"/>
                </a:lnTo>
                <a:lnTo>
                  <a:pt x="165" y="126"/>
                </a:lnTo>
                <a:lnTo>
                  <a:pt x="165" y="128"/>
                </a:lnTo>
                <a:lnTo>
                  <a:pt x="162" y="128"/>
                </a:lnTo>
                <a:lnTo>
                  <a:pt x="160" y="128"/>
                </a:lnTo>
                <a:lnTo>
                  <a:pt x="157" y="131"/>
                </a:lnTo>
                <a:lnTo>
                  <a:pt x="155" y="133"/>
                </a:lnTo>
                <a:lnTo>
                  <a:pt x="152" y="133"/>
                </a:lnTo>
                <a:lnTo>
                  <a:pt x="149" y="133"/>
                </a:lnTo>
                <a:lnTo>
                  <a:pt x="147" y="133"/>
                </a:lnTo>
                <a:lnTo>
                  <a:pt x="144" y="133"/>
                </a:lnTo>
                <a:lnTo>
                  <a:pt x="141" y="133"/>
                </a:lnTo>
                <a:lnTo>
                  <a:pt x="141" y="131"/>
                </a:lnTo>
                <a:lnTo>
                  <a:pt x="139" y="131"/>
                </a:lnTo>
                <a:lnTo>
                  <a:pt x="136" y="131"/>
                </a:lnTo>
                <a:lnTo>
                  <a:pt x="134" y="131"/>
                </a:lnTo>
                <a:lnTo>
                  <a:pt x="131" y="131"/>
                </a:lnTo>
                <a:lnTo>
                  <a:pt x="128" y="128"/>
                </a:lnTo>
                <a:lnTo>
                  <a:pt x="126" y="128"/>
                </a:lnTo>
                <a:lnTo>
                  <a:pt x="123" y="126"/>
                </a:lnTo>
                <a:lnTo>
                  <a:pt x="120" y="126"/>
                </a:lnTo>
                <a:lnTo>
                  <a:pt x="118" y="126"/>
                </a:lnTo>
                <a:lnTo>
                  <a:pt x="118" y="123"/>
                </a:lnTo>
                <a:lnTo>
                  <a:pt x="115" y="123"/>
                </a:lnTo>
                <a:lnTo>
                  <a:pt x="113" y="123"/>
                </a:lnTo>
                <a:lnTo>
                  <a:pt x="110" y="123"/>
                </a:lnTo>
                <a:lnTo>
                  <a:pt x="110" y="120"/>
                </a:lnTo>
                <a:lnTo>
                  <a:pt x="107" y="120"/>
                </a:lnTo>
                <a:lnTo>
                  <a:pt x="105" y="120"/>
                </a:lnTo>
                <a:lnTo>
                  <a:pt x="102" y="120"/>
                </a:lnTo>
                <a:lnTo>
                  <a:pt x="100" y="120"/>
                </a:lnTo>
                <a:close/>
              </a:path>
            </a:pathLst>
          </a:custGeom>
          <a:solidFill>
            <a:schemeClr val="accent3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arbosa" textlink="">
        <xdr:nvSpPr>
          <xdr:cNvPr id="354" name="05079">
            <a:extLst>
              <a:ext uri="{FF2B5EF4-FFF2-40B4-BE49-F238E27FC236}">
                <a16:creationId xmlns:a16="http://schemas.microsoft.com/office/drawing/2014/main" id="{00000000-0008-0000-0300-000062010000}"/>
              </a:ext>
            </a:extLst>
          </xdr:cNvPr>
          <xdr:cNvSpPr>
            <a:spLocks/>
          </xdr:cNvSpPr>
        </xdr:nvSpPr>
        <xdr:spPr bwMode="auto">
          <a:xfrm>
            <a:off x="8813803" y="4078280"/>
            <a:ext cx="376238" cy="238125"/>
          </a:xfrm>
          <a:custGeom>
            <a:avLst/>
            <a:gdLst>
              <a:gd name="T0" fmla="*/ 178 w 199"/>
              <a:gd name="T1" fmla="*/ 63 h 126"/>
              <a:gd name="T2" fmla="*/ 168 w 199"/>
              <a:gd name="T3" fmla="*/ 68 h 126"/>
              <a:gd name="T4" fmla="*/ 160 w 199"/>
              <a:gd name="T5" fmla="*/ 73 h 126"/>
              <a:gd name="T6" fmla="*/ 150 w 199"/>
              <a:gd name="T7" fmla="*/ 79 h 126"/>
              <a:gd name="T8" fmla="*/ 142 w 199"/>
              <a:gd name="T9" fmla="*/ 89 h 126"/>
              <a:gd name="T10" fmla="*/ 134 w 199"/>
              <a:gd name="T11" fmla="*/ 89 h 126"/>
              <a:gd name="T12" fmla="*/ 123 w 199"/>
              <a:gd name="T13" fmla="*/ 97 h 126"/>
              <a:gd name="T14" fmla="*/ 118 w 199"/>
              <a:gd name="T15" fmla="*/ 105 h 126"/>
              <a:gd name="T16" fmla="*/ 110 w 199"/>
              <a:gd name="T17" fmla="*/ 102 h 126"/>
              <a:gd name="T18" fmla="*/ 102 w 199"/>
              <a:gd name="T19" fmla="*/ 97 h 126"/>
              <a:gd name="T20" fmla="*/ 95 w 199"/>
              <a:gd name="T21" fmla="*/ 97 h 126"/>
              <a:gd name="T22" fmla="*/ 87 w 199"/>
              <a:gd name="T23" fmla="*/ 102 h 126"/>
              <a:gd name="T24" fmla="*/ 76 w 199"/>
              <a:gd name="T25" fmla="*/ 110 h 126"/>
              <a:gd name="T26" fmla="*/ 68 w 199"/>
              <a:gd name="T27" fmla="*/ 115 h 126"/>
              <a:gd name="T28" fmla="*/ 63 w 199"/>
              <a:gd name="T29" fmla="*/ 118 h 126"/>
              <a:gd name="T30" fmla="*/ 55 w 199"/>
              <a:gd name="T31" fmla="*/ 123 h 126"/>
              <a:gd name="T32" fmla="*/ 45 w 199"/>
              <a:gd name="T33" fmla="*/ 126 h 126"/>
              <a:gd name="T34" fmla="*/ 42 w 199"/>
              <a:gd name="T35" fmla="*/ 118 h 126"/>
              <a:gd name="T36" fmla="*/ 40 w 199"/>
              <a:gd name="T37" fmla="*/ 107 h 126"/>
              <a:gd name="T38" fmla="*/ 32 w 199"/>
              <a:gd name="T39" fmla="*/ 99 h 126"/>
              <a:gd name="T40" fmla="*/ 27 w 199"/>
              <a:gd name="T41" fmla="*/ 89 h 126"/>
              <a:gd name="T42" fmla="*/ 16 w 199"/>
              <a:gd name="T43" fmla="*/ 81 h 126"/>
              <a:gd name="T44" fmla="*/ 8 w 199"/>
              <a:gd name="T45" fmla="*/ 73 h 126"/>
              <a:gd name="T46" fmla="*/ 3 w 199"/>
              <a:gd name="T47" fmla="*/ 65 h 126"/>
              <a:gd name="T48" fmla="*/ 11 w 199"/>
              <a:gd name="T49" fmla="*/ 65 h 126"/>
              <a:gd name="T50" fmla="*/ 19 w 199"/>
              <a:gd name="T51" fmla="*/ 60 h 126"/>
              <a:gd name="T52" fmla="*/ 32 w 199"/>
              <a:gd name="T53" fmla="*/ 60 h 126"/>
              <a:gd name="T54" fmla="*/ 45 w 199"/>
              <a:gd name="T55" fmla="*/ 60 h 126"/>
              <a:gd name="T56" fmla="*/ 55 w 199"/>
              <a:gd name="T57" fmla="*/ 55 h 126"/>
              <a:gd name="T58" fmla="*/ 55 w 199"/>
              <a:gd name="T59" fmla="*/ 47 h 126"/>
              <a:gd name="T60" fmla="*/ 66 w 199"/>
              <a:gd name="T61" fmla="*/ 44 h 126"/>
              <a:gd name="T62" fmla="*/ 74 w 199"/>
              <a:gd name="T63" fmla="*/ 39 h 126"/>
              <a:gd name="T64" fmla="*/ 74 w 199"/>
              <a:gd name="T65" fmla="*/ 31 h 126"/>
              <a:gd name="T66" fmla="*/ 79 w 199"/>
              <a:gd name="T67" fmla="*/ 24 h 126"/>
              <a:gd name="T68" fmla="*/ 84 w 199"/>
              <a:gd name="T69" fmla="*/ 21 h 126"/>
              <a:gd name="T70" fmla="*/ 92 w 199"/>
              <a:gd name="T71" fmla="*/ 13 h 126"/>
              <a:gd name="T72" fmla="*/ 105 w 199"/>
              <a:gd name="T73" fmla="*/ 10 h 126"/>
              <a:gd name="T74" fmla="*/ 113 w 199"/>
              <a:gd name="T75" fmla="*/ 0 h 126"/>
              <a:gd name="T76" fmla="*/ 121 w 199"/>
              <a:gd name="T77" fmla="*/ 5 h 126"/>
              <a:gd name="T78" fmla="*/ 129 w 199"/>
              <a:gd name="T79" fmla="*/ 5 h 126"/>
              <a:gd name="T80" fmla="*/ 139 w 199"/>
              <a:gd name="T81" fmla="*/ 8 h 126"/>
              <a:gd name="T82" fmla="*/ 147 w 199"/>
              <a:gd name="T83" fmla="*/ 16 h 126"/>
              <a:gd name="T84" fmla="*/ 152 w 199"/>
              <a:gd name="T85" fmla="*/ 18 h 126"/>
              <a:gd name="T86" fmla="*/ 157 w 199"/>
              <a:gd name="T87" fmla="*/ 16 h 126"/>
              <a:gd name="T88" fmla="*/ 160 w 199"/>
              <a:gd name="T89" fmla="*/ 5 h 126"/>
              <a:gd name="T90" fmla="*/ 173 w 199"/>
              <a:gd name="T91" fmla="*/ 5 h 126"/>
              <a:gd name="T92" fmla="*/ 178 w 199"/>
              <a:gd name="T93" fmla="*/ 13 h 126"/>
              <a:gd name="T94" fmla="*/ 189 w 199"/>
              <a:gd name="T95" fmla="*/ 16 h 126"/>
              <a:gd name="T96" fmla="*/ 197 w 199"/>
              <a:gd name="T97" fmla="*/ 21 h 126"/>
              <a:gd name="T98" fmla="*/ 197 w 199"/>
              <a:gd name="T99" fmla="*/ 29 h 126"/>
              <a:gd name="T100" fmla="*/ 186 w 199"/>
              <a:gd name="T101" fmla="*/ 31 h 126"/>
              <a:gd name="T102" fmla="*/ 189 w 199"/>
              <a:gd name="T103" fmla="*/ 39 h 126"/>
              <a:gd name="T104" fmla="*/ 181 w 199"/>
              <a:gd name="T105" fmla="*/ 44 h 12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99" h="126">
                <a:moveTo>
                  <a:pt x="178" y="52"/>
                </a:moveTo>
                <a:lnTo>
                  <a:pt x="178" y="55"/>
                </a:lnTo>
                <a:lnTo>
                  <a:pt x="178" y="58"/>
                </a:lnTo>
                <a:lnTo>
                  <a:pt x="181" y="60"/>
                </a:lnTo>
                <a:lnTo>
                  <a:pt x="178" y="63"/>
                </a:lnTo>
                <a:lnTo>
                  <a:pt x="178" y="65"/>
                </a:lnTo>
                <a:lnTo>
                  <a:pt x="176" y="65"/>
                </a:lnTo>
                <a:lnTo>
                  <a:pt x="173" y="65"/>
                </a:lnTo>
                <a:lnTo>
                  <a:pt x="171" y="68"/>
                </a:lnTo>
                <a:lnTo>
                  <a:pt x="168" y="68"/>
                </a:lnTo>
                <a:lnTo>
                  <a:pt x="165" y="68"/>
                </a:lnTo>
                <a:lnTo>
                  <a:pt x="165" y="71"/>
                </a:lnTo>
                <a:lnTo>
                  <a:pt x="163" y="71"/>
                </a:lnTo>
                <a:lnTo>
                  <a:pt x="163" y="73"/>
                </a:lnTo>
                <a:lnTo>
                  <a:pt x="160" y="73"/>
                </a:lnTo>
                <a:lnTo>
                  <a:pt x="157" y="73"/>
                </a:lnTo>
                <a:lnTo>
                  <a:pt x="155" y="73"/>
                </a:lnTo>
                <a:lnTo>
                  <a:pt x="152" y="76"/>
                </a:lnTo>
                <a:lnTo>
                  <a:pt x="150" y="76"/>
                </a:lnTo>
                <a:lnTo>
                  <a:pt x="150" y="79"/>
                </a:lnTo>
                <a:lnTo>
                  <a:pt x="150" y="81"/>
                </a:lnTo>
                <a:lnTo>
                  <a:pt x="147" y="84"/>
                </a:lnTo>
                <a:lnTo>
                  <a:pt x="144" y="86"/>
                </a:lnTo>
                <a:lnTo>
                  <a:pt x="142" y="86"/>
                </a:lnTo>
                <a:lnTo>
                  <a:pt x="142" y="89"/>
                </a:lnTo>
                <a:lnTo>
                  <a:pt x="139" y="89"/>
                </a:lnTo>
                <a:lnTo>
                  <a:pt x="136" y="89"/>
                </a:lnTo>
                <a:lnTo>
                  <a:pt x="136" y="92"/>
                </a:lnTo>
                <a:lnTo>
                  <a:pt x="134" y="92"/>
                </a:lnTo>
                <a:lnTo>
                  <a:pt x="134" y="89"/>
                </a:lnTo>
                <a:lnTo>
                  <a:pt x="131" y="89"/>
                </a:lnTo>
                <a:lnTo>
                  <a:pt x="129" y="89"/>
                </a:lnTo>
                <a:lnTo>
                  <a:pt x="126" y="92"/>
                </a:lnTo>
                <a:lnTo>
                  <a:pt x="126" y="94"/>
                </a:lnTo>
                <a:lnTo>
                  <a:pt x="123" y="97"/>
                </a:lnTo>
                <a:lnTo>
                  <a:pt x="121" y="97"/>
                </a:lnTo>
                <a:lnTo>
                  <a:pt x="121" y="99"/>
                </a:lnTo>
                <a:lnTo>
                  <a:pt x="123" y="102"/>
                </a:lnTo>
                <a:lnTo>
                  <a:pt x="121" y="105"/>
                </a:lnTo>
                <a:lnTo>
                  <a:pt x="118" y="105"/>
                </a:lnTo>
                <a:lnTo>
                  <a:pt x="116" y="105"/>
                </a:lnTo>
                <a:lnTo>
                  <a:pt x="116" y="107"/>
                </a:lnTo>
                <a:lnTo>
                  <a:pt x="113" y="107"/>
                </a:lnTo>
                <a:lnTo>
                  <a:pt x="113" y="105"/>
                </a:lnTo>
                <a:lnTo>
                  <a:pt x="110" y="102"/>
                </a:lnTo>
                <a:lnTo>
                  <a:pt x="108" y="102"/>
                </a:lnTo>
                <a:lnTo>
                  <a:pt x="105" y="102"/>
                </a:lnTo>
                <a:lnTo>
                  <a:pt x="105" y="99"/>
                </a:lnTo>
                <a:lnTo>
                  <a:pt x="102" y="99"/>
                </a:lnTo>
                <a:lnTo>
                  <a:pt x="102" y="97"/>
                </a:lnTo>
                <a:lnTo>
                  <a:pt x="100" y="97"/>
                </a:lnTo>
                <a:lnTo>
                  <a:pt x="100" y="94"/>
                </a:lnTo>
                <a:lnTo>
                  <a:pt x="97" y="94"/>
                </a:lnTo>
                <a:lnTo>
                  <a:pt x="97" y="97"/>
                </a:lnTo>
                <a:lnTo>
                  <a:pt x="95" y="97"/>
                </a:lnTo>
                <a:lnTo>
                  <a:pt x="92" y="97"/>
                </a:lnTo>
                <a:lnTo>
                  <a:pt x="89" y="97"/>
                </a:lnTo>
                <a:lnTo>
                  <a:pt x="89" y="99"/>
                </a:lnTo>
                <a:lnTo>
                  <a:pt x="87" y="99"/>
                </a:lnTo>
                <a:lnTo>
                  <a:pt x="87" y="102"/>
                </a:lnTo>
                <a:lnTo>
                  <a:pt x="84" y="102"/>
                </a:lnTo>
                <a:lnTo>
                  <a:pt x="82" y="105"/>
                </a:lnTo>
                <a:lnTo>
                  <a:pt x="79" y="107"/>
                </a:lnTo>
                <a:lnTo>
                  <a:pt x="76" y="107"/>
                </a:lnTo>
                <a:lnTo>
                  <a:pt x="76" y="110"/>
                </a:lnTo>
                <a:lnTo>
                  <a:pt x="74" y="110"/>
                </a:lnTo>
                <a:lnTo>
                  <a:pt x="71" y="110"/>
                </a:lnTo>
                <a:lnTo>
                  <a:pt x="71" y="113"/>
                </a:lnTo>
                <a:lnTo>
                  <a:pt x="68" y="113"/>
                </a:lnTo>
                <a:lnTo>
                  <a:pt x="68" y="115"/>
                </a:lnTo>
                <a:lnTo>
                  <a:pt x="66" y="115"/>
                </a:lnTo>
                <a:lnTo>
                  <a:pt x="66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18"/>
                </a:lnTo>
                <a:lnTo>
                  <a:pt x="61" y="118"/>
                </a:lnTo>
                <a:lnTo>
                  <a:pt x="58" y="118"/>
                </a:lnTo>
                <a:lnTo>
                  <a:pt x="55" y="118"/>
                </a:lnTo>
                <a:lnTo>
                  <a:pt x="55" y="120"/>
                </a:lnTo>
                <a:lnTo>
                  <a:pt x="55" y="123"/>
                </a:lnTo>
                <a:lnTo>
                  <a:pt x="53" y="123"/>
                </a:lnTo>
                <a:lnTo>
                  <a:pt x="50" y="123"/>
                </a:lnTo>
                <a:lnTo>
                  <a:pt x="47" y="123"/>
                </a:lnTo>
                <a:lnTo>
                  <a:pt x="45" y="123"/>
                </a:lnTo>
                <a:lnTo>
                  <a:pt x="45" y="126"/>
                </a:lnTo>
                <a:lnTo>
                  <a:pt x="42" y="126"/>
                </a:lnTo>
                <a:lnTo>
                  <a:pt x="40" y="123"/>
                </a:lnTo>
                <a:lnTo>
                  <a:pt x="40" y="120"/>
                </a:lnTo>
                <a:lnTo>
                  <a:pt x="42" y="120"/>
                </a:lnTo>
                <a:lnTo>
                  <a:pt x="42" y="118"/>
                </a:lnTo>
                <a:lnTo>
                  <a:pt x="42" y="115"/>
                </a:lnTo>
                <a:lnTo>
                  <a:pt x="40" y="115"/>
                </a:lnTo>
                <a:lnTo>
                  <a:pt x="40" y="113"/>
                </a:lnTo>
                <a:lnTo>
                  <a:pt x="40" y="110"/>
                </a:lnTo>
                <a:lnTo>
                  <a:pt x="40" y="107"/>
                </a:lnTo>
                <a:lnTo>
                  <a:pt x="37" y="105"/>
                </a:lnTo>
                <a:lnTo>
                  <a:pt x="37" y="102"/>
                </a:lnTo>
                <a:lnTo>
                  <a:pt x="34" y="102"/>
                </a:lnTo>
                <a:lnTo>
                  <a:pt x="34" y="99"/>
                </a:lnTo>
                <a:lnTo>
                  <a:pt x="32" y="99"/>
                </a:lnTo>
                <a:lnTo>
                  <a:pt x="29" y="99"/>
                </a:lnTo>
                <a:lnTo>
                  <a:pt x="29" y="97"/>
                </a:lnTo>
                <a:lnTo>
                  <a:pt x="27" y="94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1" y="89"/>
                </a:lnTo>
                <a:lnTo>
                  <a:pt x="21" y="86"/>
                </a:lnTo>
                <a:lnTo>
                  <a:pt x="19" y="84"/>
                </a:lnTo>
                <a:lnTo>
                  <a:pt x="16" y="81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1" y="73"/>
                </a:lnTo>
                <a:lnTo>
                  <a:pt x="8" y="73"/>
                </a:lnTo>
                <a:lnTo>
                  <a:pt x="8" y="71"/>
                </a:lnTo>
                <a:lnTo>
                  <a:pt x="6" y="71"/>
                </a:lnTo>
                <a:lnTo>
                  <a:pt x="6" y="68"/>
                </a:lnTo>
                <a:lnTo>
                  <a:pt x="3" y="68"/>
                </a:lnTo>
                <a:lnTo>
                  <a:pt x="3" y="65"/>
                </a:lnTo>
                <a:lnTo>
                  <a:pt x="0" y="65"/>
                </a:lnTo>
                <a:lnTo>
                  <a:pt x="3" y="65"/>
                </a:lnTo>
                <a:lnTo>
                  <a:pt x="6" y="65"/>
                </a:lnTo>
                <a:lnTo>
                  <a:pt x="8" y="65"/>
                </a:lnTo>
                <a:lnTo>
                  <a:pt x="11" y="65"/>
                </a:lnTo>
                <a:lnTo>
                  <a:pt x="11" y="63"/>
                </a:lnTo>
                <a:lnTo>
                  <a:pt x="13" y="63"/>
                </a:lnTo>
                <a:lnTo>
                  <a:pt x="13" y="60"/>
                </a:lnTo>
                <a:lnTo>
                  <a:pt x="16" y="60"/>
                </a:lnTo>
                <a:lnTo>
                  <a:pt x="19" y="60"/>
                </a:lnTo>
                <a:lnTo>
                  <a:pt x="21" y="60"/>
                </a:lnTo>
                <a:lnTo>
                  <a:pt x="24" y="60"/>
                </a:lnTo>
                <a:lnTo>
                  <a:pt x="27" y="60"/>
                </a:lnTo>
                <a:lnTo>
                  <a:pt x="29" y="60"/>
                </a:lnTo>
                <a:lnTo>
                  <a:pt x="32" y="60"/>
                </a:lnTo>
                <a:lnTo>
                  <a:pt x="34" y="60"/>
                </a:lnTo>
                <a:lnTo>
                  <a:pt x="37" y="60"/>
                </a:lnTo>
                <a:lnTo>
                  <a:pt x="40" y="60"/>
                </a:lnTo>
                <a:lnTo>
                  <a:pt x="42" y="60"/>
                </a:lnTo>
                <a:lnTo>
                  <a:pt x="45" y="60"/>
                </a:lnTo>
                <a:lnTo>
                  <a:pt x="47" y="60"/>
                </a:lnTo>
                <a:lnTo>
                  <a:pt x="50" y="60"/>
                </a:lnTo>
                <a:lnTo>
                  <a:pt x="53" y="60"/>
                </a:lnTo>
                <a:lnTo>
                  <a:pt x="53" y="58"/>
                </a:lnTo>
                <a:lnTo>
                  <a:pt x="55" y="55"/>
                </a:lnTo>
                <a:lnTo>
                  <a:pt x="55" y="52"/>
                </a:lnTo>
                <a:lnTo>
                  <a:pt x="53" y="52"/>
                </a:lnTo>
                <a:lnTo>
                  <a:pt x="53" y="50"/>
                </a:lnTo>
                <a:lnTo>
                  <a:pt x="55" y="50"/>
                </a:lnTo>
                <a:lnTo>
                  <a:pt x="55" y="47"/>
                </a:lnTo>
                <a:lnTo>
                  <a:pt x="58" y="47"/>
                </a:lnTo>
                <a:lnTo>
                  <a:pt x="61" y="47"/>
                </a:lnTo>
                <a:lnTo>
                  <a:pt x="63" y="47"/>
                </a:lnTo>
                <a:lnTo>
                  <a:pt x="66" y="47"/>
                </a:lnTo>
                <a:lnTo>
                  <a:pt x="66" y="44"/>
                </a:lnTo>
                <a:lnTo>
                  <a:pt x="68" y="44"/>
                </a:lnTo>
                <a:lnTo>
                  <a:pt x="68" y="42"/>
                </a:lnTo>
                <a:lnTo>
                  <a:pt x="71" y="42"/>
                </a:lnTo>
                <a:lnTo>
                  <a:pt x="74" y="42"/>
                </a:lnTo>
                <a:lnTo>
                  <a:pt x="74" y="39"/>
                </a:lnTo>
                <a:lnTo>
                  <a:pt x="71" y="39"/>
                </a:lnTo>
                <a:lnTo>
                  <a:pt x="71" y="37"/>
                </a:lnTo>
                <a:lnTo>
                  <a:pt x="74" y="37"/>
                </a:lnTo>
                <a:lnTo>
                  <a:pt x="74" y="34"/>
                </a:lnTo>
                <a:lnTo>
                  <a:pt x="74" y="31"/>
                </a:lnTo>
                <a:lnTo>
                  <a:pt x="76" y="31"/>
                </a:lnTo>
                <a:lnTo>
                  <a:pt x="76" y="29"/>
                </a:lnTo>
                <a:lnTo>
                  <a:pt x="76" y="26"/>
                </a:lnTo>
                <a:lnTo>
                  <a:pt x="76" y="24"/>
                </a:lnTo>
                <a:lnTo>
                  <a:pt x="79" y="24"/>
                </a:lnTo>
                <a:lnTo>
                  <a:pt x="79" y="21"/>
                </a:lnTo>
                <a:lnTo>
                  <a:pt x="79" y="24"/>
                </a:lnTo>
                <a:lnTo>
                  <a:pt x="82" y="24"/>
                </a:lnTo>
                <a:lnTo>
                  <a:pt x="82" y="21"/>
                </a:lnTo>
                <a:lnTo>
                  <a:pt x="84" y="21"/>
                </a:lnTo>
                <a:lnTo>
                  <a:pt x="84" y="18"/>
                </a:lnTo>
                <a:lnTo>
                  <a:pt x="87" y="18"/>
                </a:lnTo>
                <a:lnTo>
                  <a:pt x="89" y="16"/>
                </a:lnTo>
                <a:lnTo>
                  <a:pt x="89" y="13"/>
                </a:lnTo>
                <a:lnTo>
                  <a:pt x="92" y="13"/>
                </a:lnTo>
                <a:lnTo>
                  <a:pt x="95" y="10"/>
                </a:lnTo>
                <a:lnTo>
                  <a:pt x="97" y="10"/>
                </a:lnTo>
                <a:lnTo>
                  <a:pt x="100" y="10"/>
                </a:lnTo>
                <a:lnTo>
                  <a:pt x="102" y="10"/>
                </a:lnTo>
                <a:lnTo>
                  <a:pt x="105" y="10"/>
                </a:lnTo>
                <a:lnTo>
                  <a:pt x="108" y="8"/>
                </a:lnTo>
                <a:lnTo>
                  <a:pt x="110" y="5"/>
                </a:lnTo>
                <a:lnTo>
                  <a:pt x="110" y="3"/>
                </a:lnTo>
                <a:lnTo>
                  <a:pt x="110" y="0"/>
                </a:lnTo>
                <a:lnTo>
                  <a:pt x="113" y="0"/>
                </a:lnTo>
                <a:lnTo>
                  <a:pt x="116" y="0"/>
                </a:lnTo>
                <a:lnTo>
                  <a:pt x="116" y="3"/>
                </a:lnTo>
                <a:lnTo>
                  <a:pt x="118" y="3"/>
                </a:lnTo>
                <a:lnTo>
                  <a:pt x="121" y="3"/>
                </a:lnTo>
                <a:lnTo>
                  <a:pt x="121" y="5"/>
                </a:lnTo>
                <a:lnTo>
                  <a:pt x="121" y="3"/>
                </a:lnTo>
                <a:lnTo>
                  <a:pt x="123" y="3"/>
                </a:lnTo>
                <a:lnTo>
                  <a:pt x="123" y="5"/>
                </a:lnTo>
                <a:lnTo>
                  <a:pt x="126" y="5"/>
                </a:lnTo>
                <a:lnTo>
                  <a:pt x="129" y="5"/>
                </a:lnTo>
                <a:lnTo>
                  <a:pt x="131" y="5"/>
                </a:lnTo>
                <a:lnTo>
                  <a:pt x="134" y="5"/>
                </a:lnTo>
                <a:lnTo>
                  <a:pt x="136" y="5"/>
                </a:lnTo>
                <a:lnTo>
                  <a:pt x="139" y="5"/>
                </a:lnTo>
                <a:lnTo>
                  <a:pt x="139" y="8"/>
                </a:lnTo>
                <a:lnTo>
                  <a:pt x="142" y="10"/>
                </a:lnTo>
                <a:lnTo>
                  <a:pt x="142" y="13"/>
                </a:lnTo>
                <a:lnTo>
                  <a:pt x="144" y="13"/>
                </a:lnTo>
                <a:lnTo>
                  <a:pt x="144" y="16"/>
                </a:lnTo>
                <a:lnTo>
                  <a:pt x="147" y="16"/>
                </a:lnTo>
                <a:lnTo>
                  <a:pt x="147" y="18"/>
                </a:lnTo>
                <a:lnTo>
                  <a:pt x="147" y="21"/>
                </a:lnTo>
                <a:lnTo>
                  <a:pt x="150" y="21"/>
                </a:lnTo>
                <a:lnTo>
                  <a:pt x="150" y="18"/>
                </a:lnTo>
                <a:lnTo>
                  <a:pt x="152" y="18"/>
                </a:lnTo>
                <a:lnTo>
                  <a:pt x="155" y="18"/>
                </a:lnTo>
                <a:lnTo>
                  <a:pt x="157" y="18"/>
                </a:lnTo>
                <a:lnTo>
                  <a:pt x="160" y="18"/>
                </a:lnTo>
                <a:lnTo>
                  <a:pt x="160" y="16"/>
                </a:lnTo>
                <a:lnTo>
                  <a:pt x="157" y="16"/>
                </a:lnTo>
                <a:lnTo>
                  <a:pt x="157" y="13"/>
                </a:lnTo>
                <a:lnTo>
                  <a:pt x="160" y="13"/>
                </a:lnTo>
                <a:lnTo>
                  <a:pt x="160" y="10"/>
                </a:lnTo>
                <a:lnTo>
                  <a:pt x="160" y="8"/>
                </a:lnTo>
                <a:lnTo>
                  <a:pt x="160" y="5"/>
                </a:lnTo>
                <a:lnTo>
                  <a:pt x="163" y="5"/>
                </a:lnTo>
                <a:lnTo>
                  <a:pt x="165" y="5"/>
                </a:lnTo>
                <a:lnTo>
                  <a:pt x="168" y="5"/>
                </a:lnTo>
                <a:lnTo>
                  <a:pt x="171" y="5"/>
                </a:lnTo>
                <a:lnTo>
                  <a:pt x="173" y="5"/>
                </a:lnTo>
                <a:lnTo>
                  <a:pt x="173" y="8"/>
                </a:lnTo>
                <a:lnTo>
                  <a:pt x="176" y="8"/>
                </a:lnTo>
                <a:lnTo>
                  <a:pt x="176" y="10"/>
                </a:lnTo>
                <a:lnTo>
                  <a:pt x="178" y="10"/>
                </a:lnTo>
                <a:lnTo>
                  <a:pt x="178" y="13"/>
                </a:lnTo>
                <a:lnTo>
                  <a:pt x="181" y="13"/>
                </a:lnTo>
                <a:lnTo>
                  <a:pt x="184" y="13"/>
                </a:lnTo>
                <a:lnTo>
                  <a:pt x="186" y="13"/>
                </a:lnTo>
                <a:lnTo>
                  <a:pt x="189" y="13"/>
                </a:lnTo>
                <a:lnTo>
                  <a:pt x="189" y="16"/>
                </a:lnTo>
                <a:lnTo>
                  <a:pt x="191" y="16"/>
                </a:lnTo>
                <a:lnTo>
                  <a:pt x="194" y="16"/>
                </a:lnTo>
                <a:lnTo>
                  <a:pt x="194" y="18"/>
                </a:lnTo>
                <a:lnTo>
                  <a:pt x="194" y="21"/>
                </a:lnTo>
                <a:lnTo>
                  <a:pt x="197" y="21"/>
                </a:lnTo>
                <a:lnTo>
                  <a:pt x="199" y="21"/>
                </a:lnTo>
                <a:lnTo>
                  <a:pt x="199" y="24"/>
                </a:lnTo>
                <a:lnTo>
                  <a:pt x="199" y="26"/>
                </a:lnTo>
                <a:lnTo>
                  <a:pt x="197" y="26"/>
                </a:lnTo>
                <a:lnTo>
                  <a:pt x="197" y="29"/>
                </a:lnTo>
                <a:lnTo>
                  <a:pt x="194" y="29"/>
                </a:lnTo>
                <a:lnTo>
                  <a:pt x="191" y="29"/>
                </a:lnTo>
                <a:lnTo>
                  <a:pt x="189" y="29"/>
                </a:lnTo>
                <a:lnTo>
                  <a:pt x="189" y="31"/>
                </a:lnTo>
                <a:lnTo>
                  <a:pt x="186" y="31"/>
                </a:lnTo>
                <a:lnTo>
                  <a:pt x="186" y="34"/>
                </a:lnTo>
                <a:lnTo>
                  <a:pt x="189" y="34"/>
                </a:lnTo>
                <a:lnTo>
                  <a:pt x="189" y="37"/>
                </a:lnTo>
                <a:lnTo>
                  <a:pt x="191" y="37"/>
                </a:lnTo>
                <a:lnTo>
                  <a:pt x="189" y="39"/>
                </a:lnTo>
                <a:lnTo>
                  <a:pt x="186" y="39"/>
                </a:lnTo>
                <a:lnTo>
                  <a:pt x="184" y="39"/>
                </a:lnTo>
                <a:lnTo>
                  <a:pt x="184" y="42"/>
                </a:lnTo>
                <a:lnTo>
                  <a:pt x="181" y="42"/>
                </a:lnTo>
                <a:lnTo>
                  <a:pt x="181" y="44"/>
                </a:lnTo>
                <a:lnTo>
                  <a:pt x="181" y="47"/>
                </a:lnTo>
                <a:lnTo>
                  <a:pt x="181" y="50"/>
                </a:lnTo>
                <a:lnTo>
                  <a:pt x="178" y="52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Donmatías" textlink="">
        <xdr:nvSpPr>
          <xdr:cNvPr id="355" name="05237">
            <a:extLst>
              <a:ext uri="{FF2B5EF4-FFF2-40B4-BE49-F238E27FC236}">
                <a16:creationId xmlns:a16="http://schemas.microsoft.com/office/drawing/2014/main" id="{00000000-0008-0000-0300-000063010000}"/>
              </a:ext>
            </a:extLst>
          </xdr:cNvPr>
          <xdr:cNvSpPr>
            <a:spLocks/>
          </xdr:cNvSpPr>
        </xdr:nvSpPr>
        <xdr:spPr bwMode="auto">
          <a:xfrm>
            <a:off x="8748715" y="3983031"/>
            <a:ext cx="452437" cy="228600"/>
          </a:xfrm>
          <a:custGeom>
            <a:avLst/>
            <a:gdLst>
              <a:gd name="T0" fmla="*/ 0 w 239"/>
              <a:gd name="T1" fmla="*/ 110 h 121"/>
              <a:gd name="T2" fmla="*/ 3 w 239"/>
              <a:gd name="T3" fmla="*/ 97 h 121"/>
              <a:gd name="T4" fmla="*/ 8 w 239"/>
              <a:gd name="T5" fmla="*/ 89 h 121"/>
              <a:gd name="T6" fmla="*/ 16 w 239"/>
              <a:gd name="T7" fmla="*/ 89 h 121"/>
              <a:gd name="T8" fmla="*/ 29 w 239"/>
              <a:gd name="T9" fmla="*/ 92 h 121"/>
              <a:gd name="T10" fmla="*/ 34 w 239"/>
              <a:gd name="T11" fmla="*/ 92 h 121"/>
              <a:gd name="T12" fmla="*/ 26 w 239"/>
              <a:gd name="T13" fmla="*/ 84 h 121"/>
              <a:gd name="T14" fmla="*/ 24 w 239"/>
              <a:gd name="T15" fmla="*/ 71 h 121"/>
              <a:gd name="T16" fmla="*/ 26 w 239"/>
              <a:gd name="T17" fmla="*/ 60 h 121"/>
              <a:gd name="T18" fmla="*/ 29 w 239"/>
              <a:gd name="T19" fmla="*/ 50 h 121"/>
              <a:gd name="T20" fmla="*/ 40 w 239"/>
              <a:gd name="T21" fmla="*/ 45 h 121"/>
              <a:gd name="T22" fmla="*/ 40 w 239"/>
              <a:gd name="T23" fmla="*/ 37 h 121"/>
              <a:gd name="T24" fmla="*/ 53 w 239"/>
              <a:gd name="T25" fmla="*/ 26 h 121"/>
              <a:gd name="T26" fmla="*/ 63 w 239"/>
              <a:gd name="T27" fmla="*/ 26 h 121"/>
              <a:gd name="T28" fmla="*/ 68 w 239"/>
              <a:gd name="T29" fmla="*/ 37 h 121"/>
              <a:gd name="T30" fmla="*/ 79 w 239"/>
              <a:gd name="T31" fmla="*/ 42 h 121"/>
              <a:gd name="T32" fmla="*/ 84 w 239"/>
              <a:gd name="T33" fmla="*/ 39 h 121"/>
              <a:gd name="T34" fmla="*/ 81 w 239"/>
              <a:gd name="T35" fmla="*/ 29 h 121"/>
              <a:gd name="T36" fmla="*/ 92 w 239"/>
              <a:gd name="T37" fmla="*/ 26 h 121"/>
              <a:gd name="T38" fmla="*/ 102 w 239"/>
              <a:gd name="T39" fmla="*/ 24 h 121"/>
              <a:gd name="T40" fmla="*/ 110 w 239"/>
              <a:gd name="T41" fmla="*/ 24 h 121"/>
              <a:gd name="T42" fmla="*/ 123 w 239"/>
              <a:gd name="T43" fmla="*/ 24 h 121"/>
              <a:gd name="T44" fmla="*/ 136 w 239"/>
              <a:gd name="T45" fmla="*/ 24 h 121"/>
              <a:gd name="T46" fmla="*/ 150 w 239"/>
              <a:gd name="T47" fmla="*/ 21 h 121"/>
              <a:gd name="T48" fmla="*/ 160 w 239"/>
              <a:gd name="T49" fmla="*/ 16 h 121"/>
              <a:gd name="T50" fmla="*/ 170 w 239"/>
              <a:gd name="T51" fmla="*/ 11 h 121"/>
              <a:gd name="T52" fmla="*/ 181 w 239"/>
              <a:gd name="T53" fmla="*/ 5 h 121"/>
              <a:gd name="T54" fmla="*/ 189 w 239"/>
              <a:gd name="T55" fmla="*/ 0 h 121"/>
              <a:gd name="T56" fmla="*/ 202 w 239"/>
              <a:gd name="T57" fmla="*/ 0 h 121"/>
              <a:gd name="T58" fmla="*/ 212 w 239"/>
              <a:gd name="T59" fmla="*/ 3 h 121"/>
              <a:gd name="T60" fmla="*/ 220 w 239"/>
              <a:gd name="T61" fmla="*/ 5 h 121"/>
              <a:gd name="T62" fmla="*/ 228 w 239"/>
              <a:gd name="T63" fmla="*/ 11 h 121"/>
              <a:gd name="T64" fmla="*/ 236 w 239"/>
              <a:gd name="T65" fmla="*/ 16 h 121"/>
              <a:gd name="T66" fmla="*/ 233 w 239"/>
              <a:gd name="T67" fmla="*/ 21 h 121"/>
              <a:gd name="T68" fmla="*/ 225 w 239"/>
              <a:gd name="T69" fmla="*/ 21 h 121"/>
              <a:gd name="T70" fmla="*/ 218 w 239"/>
              <a:gd name="T71" fmla="*/ 26 h 121"/>
              <a:gd name="T72" fmla="*/ 212 w 239"/>
              <a:gd name="T73" fmla="*/ 34 h 121"/>
              <a:gd name="T74" fmla="*/ 205 w 239"/>
              <a:gd name="T75" fmla="*/ 42 h 121"/>
              <a:gd name="T76" fmla="*/ 199 w 239"/>
              <a:gd name="T77" fmla="*/ 50 h 121"/>
              <a:gd name="T78" fmla="*/ 194 w 239"/>
              <a:gd name="T79" fmla="*/ 58 h 121"/>
              <a:gd name="T80" fmla="*/ 194 w 239"/>
              <a:gd name="T81" fmla="*/ 66 h 121"/>
              <a:gd name="T82" fmla="*/ 184 w 239"/>
              <a:gd name="T83" fmla="*/ 68 h 121"/>
              <a:gd name="T84" fmla="*/ 178 w 239"/>
              <a:gd name="T85" fmla="*/ 66 h 121"/>
              <a:gd name="T86" fmla="*/ 173 w 239"/>
              <a:gd name="T87" fmla="*/ 55 h 121"/>
              <a:gd name="T88" fmla="*/ 160 w 239"/>
              <a:gd name="T89" fmla="*/ 55 h 121"/>
              <a:gd name="T90" fmla="*/ 155 w 239"/>
              <a:gd name="T91" fmla="*/ 53 h 121"/>
              <a:gd name="T92" fmla="*/ 144 w 239"/>
              <a:gd name="T93" fmla="*/ 50 h 121"/>
              <a:gd name="T94" fmla="*/ 136 w 239"/>
              <a:gd name="T95" fmla="*/ 60 h 121"/>
              <a:gd name="T96" fmla="*/ 123 w 239"/>
              <a:gd name="T97" fmla="*/ 63 h 121"/>
              <a:gd name="T98" fmla="*/ 116 w 239"/>
              <a:gd name="T99" fmla="*/ 71 h 121"/>
              <a:gd name="T100" fmla="*/ 110 w 239"/>
              <a:gd name="T101" fmla="*/ 74 h 121"/>
              <a:gd name="T102" fmla="*/ 108 w 239"/>
              <a:gd name="T103" fmla="*/ 84 h 121"/>
              <a:gd name="T104" fmla="*/ 108 w 239"/>
              <a:gd name="T105" fmla="*/ 92 h 121"/>
              <a:gd name="T106" fmla="*/ 100 w 239"/>
              <a:gd name="T107" fmla="*/ 97 h 121"/>
              <a:gd name="T108" fmla="*/ 89 w 239"/>
              <a:gd name="T109" fmla="*/ 100 h 121"/>
              <a:gd name="T110" fmla="*/ 87 w 239"/>
              <a:gd name="T111" fmla="*/ 108 h 121"/>
              <a:gd name="T112" fmla="*/ 76 w 239"/>
              <a:gd name="T113" fmla="*/ 110 h 121"/>
              <a:gd name="T114" fmla="*/ 63 w 239"/>
              <a:gd name="T115" fmla="*/ 110 h 121"/>
              <a:gd name="T116" fmla="*/ 50 w 239"/>
              <a:gd name="T117" fmla="*/ 110 h 121"/>
              <a:gd name="T118" fmla="*/ 42 w 239"/>
              <a:gd name="T119" fmla="*/ 115 h 121"/>
              <a:gd name="T120" fmla="*/ 29 w 239"/>
              <a:gd name="T121" fmla="*/ 115 h 121"/>
              <a:gd name="T122" fmla="*/ 21 w 239"/>
              <a:gd name="T123" fmla="*/ 115 h 121"/>
              <a:gd name="T124" fmla="*/ 11 w 239"/>
              <a:gd name="T125" fmla="*/ 121 h 121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39" h="121">
                <a:moveTo>
                  <a:pt x="6" y="121"/>
                </a:moveTo>
                <a:lnTo>
                  <a:pt x="3" y="118"/>
                </a:lnTo>
                <a:lnTo>
                  <a:pt x="0" y="115"/>
                </a:lnTo>
                <a:lnTo>
                  <a:pt x="0" y="113"/>
                </a:lnTo>
                <a:lnTo>
                  <a:pt x="0" y="110"/>
                </a:lnTo>
                <a:lnTo>
                  <a:pt x="3" y="108"/>
                </a:lnTo>
                <a:lnTo>
                  <a:pt x="3" y="105"/>
                </a:lnTo>
                <a:lnTo>
                  <a:pt x="3" y="102"/>
                </a:lnTo>
                <a:lnTo>
                  <a:pt x="3" y="100"/>
                </a:lnTo>
                <a:lnTo>
                  <a:pt x="3" y="97"/>
                </a:lnTo>
                <a:lnTo>
                  <a:pt x="6" y="97"/>
                </a:lnTo>
                <a:lnTo>
                  <a:pt x="6" y="94"/>
                </a:lnTo>
                <a:lnTo>
                  <a:pt x="6" y="92"/>
                </a:lnTo>
                <a:lnTo>
                  <a:pt x="6" y="89"/>
                </a:lnTo>
                <a:lnTo>
                  <a:pt x="8" y="89"/>
                </a:lnTo>
                <a:lnTo>
                  <a:pt x="11" y="89"/>
                </a:lnTo>
                <a:lnTo>
                  <a:pt x="11" y="92"/>
                </a:lnTo>
                <a:lnTo>
                  <a:pt x="13" y="92"/>
                </a:lnTo>
                <a:lnTo>
                  <a:pt x="16" y="92"/>
                </a:lnTo>
                <a:lnTo>
                  <a:pt x="16" y="89"/>
                </a:lnTo>
                <a:lnTo>
                  <a:pt x="19" y="92"/>
                </a:lnTo>
                <a:lnTo>
                  <a:pt x="21" y="92"/>
                </a:lnTo>
                <a:lnTo>
                  <a:pt x="24" y="92"/>
                </a:lnTo>
                <a:lnTo>
                  <a:pt x="26" y="92"/>
                </a:lnTo>
                <a:lnTo>
                  <a:pt x="29" y="92"/>
                </a:lnTo>
                <a:lnTo>
                  <a:pt x="29" y="94"/>
                </a:lnTo>
                <a:lnTo>
                  <a:pt x="32" y="94"/>
                </a:lnTo>
                <a:lnTo>
                  <a:pt x="34" y="97"/>
                </a:lnTo>
                <a:lnTo>
                  <a:pt x="34" y="94"/>
                </a:lnTo>
                <a:lnTo>
                  <a:pt x="34" y="92"/>
                </a:lnTo>
                <a:lnTo>
                  <a:pt x="34" y="89"/>
                </a:lnTo>
                <a:lnTo>
                  <a:pt x="32" y="89"/>
                </a:lnTo>
                <a:lnTo>
                  <a:pt x="32" y="87"/>
                </a:lnTo>
                <a:lnTo>
                  <a:pt x="29" y="87"/>
                </a:lnTo>
                <a:lnTo>
                  <a:pt x="26" y="84"/>
                </a:lnTo>
                <a:lnTo>
                  <a:pt x="26" y="81"/>
                </a:lnTo>
                <a:lnTo>
                  <a:pt x="26" y="79"/>
                </a:lnTo>
                <a:lnTo>
                  <a:pt x="24" y="76"/>
                </a:lnTo>
                <a:lnTo>
                  <a:pt x="24" y="74"/>
                </a:lnTo>
                <a:lnTo>
                  <a:pt x="24" y="71"/>
                </a:lnTo>
                <a:lnTo>
                  <a:pt x="24" y="68"/>
                </a:lnTo>
                <a:lnTo>
                  <a:pt x="24" y="66"/>
                </a:lnTo>
                <a:lnTo>
                  <a:pt x="26" y="66"/>
                </a:lnTo>
                <a:lnTo>
                  <a:pt x="26" y="63"/>
                </a:lnTo>
                <a:lnTo>
                  <a:pt x="26" y="60"/>
                </a:lnTo>
                <a:lnTo>
                  <a:pt x="26" y="58"/>
                </a:lnTo>
                <a:lnTo>
                  <a:pt x="26" y="55"/>
                </a:lnTo>
                <a:lnTo>
                  <a:pt x="26" y="53"/>
                </a:lnTo>
                <a:lnTo>
                  <a:pt x="29" y="53"/>
                </a:lnTo>
                <a:lnTo>
                  <a:pt x="29" y="50"/>
                </a:lnTo>
                <a:lnTo>
                  <a:pt x="32" y="50"/>
                </a:lnTo>
                <a:lnTo>
                  <a:pt x="32" y="47"/>
                </a:lnTo>
                <a:lnTo>
                  <a:pt x="34" y="47"/>
                </a:lnTo>
                <a:lnTo>
                  <a:pt x="37" y="47"/>
                </a:lnTo>
                <a:lnTo>
                  <a:pt x="40" y="45"/>
                </a:lnTo>
                <a:lnTo>
                  <a:pt x="40" y="42"/>
                </a:lnTo>
                <a:lnTo>
                  <a:pt x="42" y="42"/>
                </a:lnTo>
                <a:lnTo>
                  <a:pt x="42" y="39"/>
                </a:lnTo>
                <a:lnTo>
                  <a:pt x="42" y="37"/>
                </a:lnTo>
                <a:lnTo>
                  <a:pt x="40" y="37"/>
                </a:lnTo>
                <a:lnTo>
                  <a:pt x="42" y="34"/>
                </a:lnTo>
                <a:lnTo>
                  <a:pt x="45" y="32"/>
                </a:lnTo>
                <a:lnTo>
                  <a:pt x="47" y="32"/>
                </a:lnTo>
                <a:lnTo>
                  <a:pt x="53" y="29"/>
                </a:lnTo>
                <a:lnTo>
                  <a:pt x="53" y="26"/>
                </a:lnTo>
                <a:lnTo>
                  <a:pt x="55" y="26"/>
                </a:lnTo>
                <a:lnTo>
                  <a:pt x="55" y="24"/>
                </a:lnTo>
                <a:lnTo>
                  <a:pt x="58" y="24"/>
                </a:lnTo>
                <a:lnTo>
                  <a:pt x="61" y="24"/>
                </a:lnTo>
                <a:lnTo>
                  <a:pt x="63" y="26"/>
                </a:lnTo>
                <a:lnTo>
                  <a:pt x="63" y="29"/>
                </a:lnTo>
                <a:lnTo>
                  <a:pt x="63" y="32"/>
                </a:lnTo>
                <a:lnTo>
                  <a:pt x="63" y="34"/>
                </a:lnTo>
                <a:lnTo>
                  <a:pt x="66" y="37"/>
                </a:lnTo>
                <a:lnTo>
                  <a:pt x="68" y="37"/>
                </a:lnTo>
                <a:lnTo>
                  <a:pt x="71" y="39"/>
                </a:lnTo>
                <a:lnTo>
                  <a:pt x="74" y="39"/>
                </a:lnTo>
                <a:lnTo>
                  <a:pt x="76" y="39"/>
                </a:lnTo>
                <a:lnTo>
                  <a:pt x="76" y="42"/>
                </a:lnTo>
                <a:lnTo>
                  <a:pt x="79" y="42"/>
                </a:lnTo>
                <a:lnTo>
                  <a:pt x="81" y="45"/>
                </a:lnTo>
                <a:lnTo>
                  <a:pt x="81" y="47"/>
                </a:lnTo>
                <a:lnTo>
                  <a:pt x="84" y="45"/>
                </a:lnTo>
                <a:lnTo>
                  <a:pt x="84" y="42"/>
                </a:lnTo>
                <a:lnTo>
                  <a:pt x="84" y="39"/>
                </a:lnTo>
                <a:lnTo>
                  <a:pt x="81" y="39"/>
                </a:lnTo>
                <a:lnTo>
                  <a:pt x="81" y="37"/>
                </a:lnTo>
                <a:lnTo>
                  <a:pt x="81" y="34"/>
                </a:lnTo>
                <a:lnTo>
                  <a:pt x="81" y="32"/>
                </a:lnTo>
                <a:lnTo>
                  <a:pt x="81" y="29"/>
                </a:lnTo>
                <a:lnTo>
                  <a:pt x="81" y="26"/>
                </a:lnTo>
                <a:lnTo>
                  <a:pt x="84" y="26"/>
                </a:lnTo>
                <a:lnTo>
                  <a:pt x="87" y="26"/>
                </a:lnTo>
                <a:lnTo>
                  <a:pt x="89" y="26"/>
                </a:lnTo>
                <a:lnTo>
                  <a:pt x="92" y="26"/>
                </a:lnTo>
                <a:lnTo>
                  <a:pt x="95" y="26"/>
                </a:lnTo>
                <a:lnTo>
                  <a:pt x="97" y="26"/>
                </a:lnTo>
                <a:lnTo>
                  <a:pt x="97" y="24"/>
                </a:lnTo>
                <a:lnTo>
                  <a:pt x="100" y="24"/>
                </a:lnTo>
                <a:lnTo>
                  <a:pt x="102" y="24"/>
                </a:lnTo>
                <a:lnTo>
                  <a:pt x="102" y="21"/>
                </a:lnTo>
                <a:lnTo>
                  <a:pt x="105" y="21"/>
                </a:lnTo>
                <a:lnTo>
                  <a:pt x="105" y="24"/>
                </a:lnTo>
                <a:lnTo>
                  <a:pt x="108" y="24"/>
                </a:lnTo>
                <a:lnTo>
                  <a:pt x="110" y="24"/>
                </a:lnTo>
                <a:lnTo>
                  <a:pt x="113" y="24"/>
                </a:lnTo>
                <a:lnTo>
                  <a:pt x="116" y="24"/>
                </a:lnTo>
                <a:lnTo>
                  <a:pt x="118" y="24"/>
                </a:lnTo>
                <a:lnTo>
                  <a:pt x="121" y="24"/>
                </a:lnTo>
                <a:lnTo>
                  <a:pt x="123" y="24"/>
                </a:lnTo>
                <a:lnTo>
                  <a:pt x="126" y="24"/>
                </a:lnTo>
                <a:lnTo>
                  <a:pt x="129" y="24"/>
                </a:lnTo>
                <a:lnTo>
                  <a:pt x="131" y="24"/>
                </a:lnTo>
                <a:lnTo>
                  <a:pt x="134" y="24"/>
                </a:lnTo>
                <a:lnTo>
                  <a:pt x="136" y="24"/>
                </a:lnTo>
                <a:lnTo>
                  <a:pt x="139" y="24"/>
                </a:lnTo>
                <a:lnTo>
                  <a:pt x="142" y="21"/>
                </a:lnTo>
                <a:lnTo>
                  <a:pt x="144" y="21"/>
                </a:lnTo>
                <a:lnTo>
                  <a:pt x="147" y="21"/>
                </a:lnTo>
                <a:lnTo>
                  <a:pt x="150" y="21"/>
                </a:lnTo>
                <a:lnTo>
                  <a:pt x="152" y="21"/>
                </a:lnTo>
                <a:lnTo>
                  <a:pt x="152" y="19"/>
                </a:lnTo>
                <a:lnTo>
                  <a:pt x="155" y="19"/>
                </a:lnTo>
                <a:lnTo>
                  <a:pt x="157" y="19"/>
                </a:lnTo>
                <a:lnTo>
                  <a:pt x="160" y="16"/>
                </a:lnTo>
                <a:lnTo>
                  <a:pt x="163" y="13"/>
                </a:lnTo>
                <a:lnTo>
                  <a:pt x="165" y="13"/>
                </a:lnTo>
                <a:lnTo>
                  <a:pt x="165" y="11"/>
                </a:lnTo>
                <a:lnTo>
                  <a:pt x="168" y="11"/>
                </a:lnTo>
                <a:lnTo>
                  <a:pt x="170" y="11"/>
                </a:lnTo>
                <a:lnTo>
                  <a:pt x="173" y="11"/>
                </a:lnTo>
                <a:lnTo>
                  <a:pt x="176" y="8"/>
                </a:lnTo>
                <a:lnTo>
                  <a:pt x="178" y="8"/>
                </a:lnTo>
                <a:lnTo>
                  <a:pt x="178" y="5"/>
                </a:lnTo>
                <a:lnTo>
                  <a:pt x="181" y="5"/>
                </a:lnTo>
                <a:lnTo>
                  <a:pt x="184" y="5"/>
                </a:lnTo>
                <a:lnTo>
                  <a:pt x="184" y="3"/>
                </a:lnTo>
                <a:lnTo>
                  <a:pt x="186" y="3"/>
                </a:lnTo>
                <a:lnTo>
                  <a:pt x="186" y="0"/>
                </a:lnTo>
                <a:lnTo>
                  <a:pt x="189" y="0"/>
                </a:lnTo>
                <a:lnTo>
                  <a:pt x="191" y="0"/>
                </a:lnTo>
                <a:lnTo>
                  <a:pt x="194" y="0"/>
                </a:lnTo>
                <a:lnTo>
                  <a:pt x="197" y="0"/>
                </a:lnTo>
                <a:lnTo>
                  <a:pt x="199" y="0"/>
                </a:lnTo>
                <a:lnTo>
                  <a:pt x="202" y="0"/>
                </a:lnTo>
                <a:lnTo>
                  <a:pt x="205" y="0"/>
                </a:lnTo>
                <a:lnTo>
                  <a:pt x="207" y="0"/>
                </a:lnTo>
                <a:lnTo>
                  <a:pt x="210" y="0"/>
                </a:lnTo>
                <a:lnTo>
                  <a:pt x="210" y="3"/>
                </a:lnTo>
                <a:lnTo>
                  <a:pt x="212" y="3"/>
                </a:lnTo>
                <a:lnTo>
                  <a:pt x="215" y="3"/>
                </a:lnTo>
                <a:lnTo>
                  <a:pt x="215" y="5"/>
                </a:lnTo>
                <a:lnTo>
                  <a:pt x="218" y="5"/>
                </a:lnTo>
                <a:lnTo>
                  <a:pt x="218" y="3"/>
                </a:lnTo>
                <a:lnTo>
                  <a:pt x="220" y="5"/>
                </a:lnTo>
                <a:lnTo>
                  <a:pt x="220" y="8"/>
                </a:lnTo>
                <a:lnTo>
                  <a:pt x="223" y="8"/>
                </a:lnTo>
                <a:lnTo>
                  <a:pt x="225" y="8"/>
                </a:lnTo>
                <a:lnTo>
                  <a:pt x="225" y="11"/>
                </a:lnTo>
                <a:lnTo>
                  <a:pt x="228" y="11"/>
                </a:lnTo>
                <a:lnTo>
                  <a:pt x="231" y="11"/>
                </a:lnTo>
                <a:lnTo>
                  <a:pt x="233" y="11"/>
                </a:lnTo>
                <a:lnTo>
                  <a:pt x="233" y="13"/>
                </a:lnTo>
                <a:lnTo>
                  <a:pt x="236" y="13"/>
                </a:lnTo>
                <a:lnTo>
                  <a:pt x="236" y="16"/>
                </a:lnTo>
                <a:lnTo>
                  <a:pt x="239" y="16"/>
                </a:lnTo>
                <a:lnTo>
                  <a:pt x="239" y="19"/>
                </a:lnTo>
                <a:lnTo>
                  <a:pt x="236" y="19"/>
                </a:lnTo>
                <a:lnTo>
                  <a:pt x="236" y="21"/>
                </a:lnTo>
                <a:lnTo>
                  <a:pt x="233" y="21"/>
                </a:lnTo>
                <a:lnTo>
                  <a:pt x="233" y="24"/>
                </a:lnTo>
                <a:lnTo>
                  <a:pt x="231" y="24"/>
                </a:lnTo>
                <a:lnTo>
                  <a:pt x="231" y="21"/>
                </a:lnTo>
                <a:lnTo>
                  <a:pt x="228" y="21"/>
                </a:lnTo>
                <a:lnTo>
                  <a:pt x="225" y="21"/>
                </a:lnTo>
                <a:lnTo>
                  <a:pt x="223" y="21"/>
                </a:lnTo>
                <a:lnTo>
                  <a:pt x="220" y="21"/>
                </a:lnTo>
                <a:lnTo>
                  <a:pt x="220" y="24"/>
                </a:lnTo>
                <a:lnTo>
                  <a:pt x="220" y="26"/>
                </a:lnTo>
                <a:lnTo>
                  <a:pt x="218" y="26"/>
                </a:lnTo>
                <a:lnTo>
                  <a:pt x="218" y="29"/>
                </a:lnTo>
                <a:lnTo>
                  <a:pt x="218" y="32"/>
                </a:lnTo>
                <a:lnTo>
                  <a:pt x="215" y="32"/>
                </a:lnTo>
                <a:lnTo>
                  <a:pt x="212" y="32"/>
                </a:lnTo>
                <a:lnTo>
                  <a:pt x="212" y="34"/>
                </a:lnTo>
                <a:lnTo>
                  <a:pt x="210" y="34"/>
                </a:lnTo>
                <a:lnTo>
                  <a:pt x="207" y="37"/>
                </a:lnTo>
                <a:lnTo>
                  <a:pt x="205" y="37"/>
                </a:lnTo>
                <a:lnTo>
                  <a:pt x="205" y="39"/>
                </a:lnTo>
                <a:lnTo>
                  <a:pt x="205" y="42"/>
                </a:lnTo>
                <a:lnTo>
                  <a:pt x="205" y="45"/>
                </a:lnTo>
                <a:lnTo>
                  <a:pt x="202" y="45"/>
                </a:lnTo>
                <a:lnTo>
                  <a:pt x="202" y="47"/>
                </a:lnTo>
                <a:lnTo>
                  <a:pt x="199" y="47"/>
                </a:lnTo>
                <a:lnTo>
                  <a:pt x="199" y="50"/>
                </a:lnTo>
                <a:lnTo>
                  <a:pt x="197" y="50"/>
                </a:lnTo>
                <a:lnTo>
                  <a:pt x="197" y="53"/>
                </a:lnTo>
                <a:lnTo>
                  <a:pt x="194" y="53"/>
                </a:lnTo>
                <a:lnTo>
                  <a:pt x="194" y="55"/>
                </a:lnTo>
                <a:lnTo>
                  <a:pt x="194" y="58"/>
                </a:lnTo>
                <a:lnTo>
                  <a:pt x="194" y="60"/>
                </a:lnTo>
                <a:lnTo>
                  <a:pt x="194" y="63"/>
                </a:lnTo>
                <a:lnTo>
                  <a:pt x="191" y="63"/>
                </a:lnTo>
                <a:lnTo>
                  <a:pt x="191" y="66"/>
                </a:lnTo>
                <a:lnTo>
                  <a:pt x="194" y="66"/>
                </a:lnTo>
                <a:lnTo>
                  <a:pt x="194" y="68"/>
                </a:lnTo>
                <a:lnTo>
                  <a:pt x="191" y="68"/>
                </a:lnTo>
                <a:lnTo>
                  <a:pt x="189" y="68"/>
                </a:lnTo>
                <a:lnTo>
                  <a:pt x="186" y="68"/>
                </a:lnTo>
                <a:lnTo>
                  <a:pt x="184" y="68"/>
                </a:lnTo>
                <a:lnTo>
                  <a:pt x="184" y="71"/>
                </a:lnTo>
                <a:lnTo>
                  <a:pt x="181" y="71"/>
                </a:lnTo>
                <a:lnTo>
                  <a:pt x="181" y="68"/>
                </a:lnTo>
                <a:lnTo>
                  <a:pt x="181" y="66"/>
                </a:lnTo>
                <a:lnTo>
                  <a:pt x="178" y="66"/>
                </a:lnTo>
                <a:lnTo>
                  <a:pt x="178" y="63"/>
                </a:lnTo>
                <a:lnTo>
                  <a:pt x="176" y="63"/>
                </a:lnTo>
                <a:lnTo>
                  <a:pt x="176" y="60"/>
                </a:lnTo>
                <a:lnTo>
                  <a:pt x="173" y="58"/>
                </a:lnTo>
                <a:lnTo>
                  <a:pt x="173" y="55"/>
                </a:lnTo>
                <a:lnTo>
                  <a:pt x="170" y="55"/>
                </a:lnTo>
                <a:lnTo>
                  <a:pt x="168" y="55"/>
                </a:lnTo>
                <a:lnTo>
                  <a:pt x="165" y="55"/>
                </a:lnTo>
                <a:lnTo>
                  <a:pt x="163" y="55"/>
                </a:lnTo>
                <a:lnTo>
                  <a:pt x="160" y="55"/>
                </a:lnTo>
                <a:lnTo>
                  <a:pt x="157" y="55"/>
                </a:lnTo>
                <a:lnTo>
                  <a:pt x="157" y="53"/>
                </a:lnTo>
                <a:lnTo>
                  <a:pt x="155" y="53"/>
                </a:lnTo>
                <a:lnTo>
                  <a:pt x="155" y="55"/>
                </a:lnTo>
                <a:lnTo>
                  <a:pt x="155" y="53"/>
                </a:lnTo>
                <a:lnTo>
                  <a:pt x="152" y="53"/>
                </a:lnTo>
                <a:lnTo>
                  <a:pt x="150" y="53"/>
                </a:lnTo>
                <a:lnTo>
                  <a:pt x="150" y="50"/>
                </a:lnTo>
                <a:lnTo>
                  <a:pt x="147" y="50"/>
                </a:lnTo>
                <a:lnTo>
                  <a:pt x="144" y="50"/>
                </a:lnTo>
                <a:lnTo>
                  <a:pt x="144" y="53"/>
                </a:lnTo>
                <a:lnTo>
                  <a:pt x="144" y="55"/>
                </a:lnTo>
                <a:lnTo>
                  <a:pt x="142" y="58"/>
                </a:lnTo>
                <a:lnTo>
                  <a:pt x="139" y="60"/>
                </a:lnTo>
                <a:lnTo>
                  <a:pt x="136" y="60"/>
                </a:lnTo>
                <a:lnTo>
                  <a:pt x="134" y="60"/>
                </a:lnTo>
                <a:lnTo>
                  <a:pt x="131" y="60"/>
                </a:lnTo>
                <a:lnTo>
                  <a:pt x="129" y="60"/>
                </a:lnTo>
                <a:lnTo>
                  <a:pt x="126" y="63"/>
                </a:lnTo>
                <a:lnTo>
                  <a:pt x="123" y="63"/>
                </a:lnTo>
                <a:lnTo>
                  <a:pt x="123" y="66"/>
                </a:lnTo>
                <a:lnTo>
                  <a:pt x="121" y="68"/>
                </a:lnTo>
                <a:lnTo>
                  <a:pt x="118" y="68"/>
                </a:lnTo>
                <a:lnTo>
                  <a:pt x="118" y="71"/>
                </a:lnTo>
                <a:lnTo>
                  <a:pt x="116" y="71"/>
                </a:lnTo>
                <a:lnTo>
                  <a:pt x="116" y="74"/>
                </a:lnTo>
                <a:lnTo>
                  <a:pt x="113" y="74"/>
                </a:lnTo>
                <a:lnTo>
                  <a:pt x="113" y="71"/>
                </a:lnTo>
                <a:lnTo>
                  <a:pt x="113" y="74"/>
                </a:lnTo>
                <a:lnTo>
                  <a:pt x="110" y="74"/>
                </a:lnTo>
                <a:lnTo>
                  <a:pt x="110" y="76"/>
                </a:lnTo>
                <a:lnTo>
                  <a:pt x="110" y="79"/>
                </a:lnTo>
                <a:lnTo>
                  <a:pt x="110" y="81"/>
                </a:lnTo>
                <a:lnTo>
                  <a:pt x="108" y="81"/>
                </a:lnTo>
                <a:lnTo>
                  <a:pt x="108" y="84"/>
                </a:lnTo>
                <a:lnTo>
                  <a:pt x="108" y="87"/>
                </a:lnTo>
                <a:lnTo>
                  <a:pt x="105" y="87"/>
                </a:lnTo>
                <a:lnTo>
                  <a:pt x="105" y="89"/>
                </a:lnTo>
                <a:lnTo>
                  <a:pt x="108" y="89"/>
                </a:lnTo>
                <a:lnTo>
                  <a:pt x="108" y="92"/>
                </a:lnTo>
                <a:lnTo>
                  <a:pt x="105" y="92"/>
                </a:lnTo>
                <a:lnTo>
                  <a:pt x="102" y="92"/>
                </a:lnTo>
                <a:lnTo>
                  <a:pt x="102" y="94"/>
                </a:lnTo>
                <a:lnTo>
                  <a:pt x="100" y="94"/>
                </a:lnTo>
                <a:lnTo>
                  <a:pt x="100" y="97"/>
                </a:lnTo>
                <a:lnTo>
                  <a:pt x="97" y="97"/>
                </a:lnTo>
                <a:lnTo>
                  <a:pt x="95" y="97"/>
                </a:lnTo>
                <a:lnTo>
                  <a:pt x="92" y="97"/>
                </a:lnTo>
                <a:lnTo>
                  <a:pt x="89" y="97"/>
                </a:lnTo>
                <a:lnTo>
                  <a:pt x="89" y="100"/>
                </a:lnTo>
                <a:lnTo>
                  <a:pt x="87" y="100"/>
                </a:lnTo>
                <a:lnTo>
                  <a:pt x="87" y="102"/>
                </a:lnTo>
                <a:lnTo>
                  <a:pt x="89" y="102"/>
                </a:lnTo>
                <a:lnTo>
                  <a:pt x="89" y="105"/>
                </a:lnTo>
                <a:lnTo>
                  <a:pt x="87" y="108"/>
                </a:lnTo>
                <a:lnTo>
                  <a:pt x="87" y="110"/>
                </a:lnTo>
                <a:lnTo>
                  <a:pt x="84" y="110"/>
                </a:lnTo>
                <a:lnTo>
                  <a:pt x="81" y="110"/>
                </a:lnTo>
                <a:lnTo>
                  <a:pt x="79" y="110"/>
                </a:lnTo>
                <a:lnTo>
                  <a:pt x="76" y="110"/>
                </a:lnTo>
                <a:lnTo>
                  <a:pt x="74" y="110"/>
                </a:lnTo>
                <a:lnTo>
                  <a:pt x="71" y="110"/>
                </a:lnTo>
                <a:lnTo>
                  <a:pt x="68" y="110"/>
                </a:lnTo>
                <a:lnTo>
                  <a:pt x="66" y="110"/>
                </a:lnTo>
                <a:lnTo>
                  <a:pt x="63" y="110"/>
                </a:lnTo>
                <a:lnTo>
                  <a:pt x="61" y="110"/>
                </a:lnTo>
                <a:lnTo>
                  <a:pt x="58" y="110"/>
                </a:lnTo>
                <a:lnTo>
                  <a:pt x="55" y="110"/>
                </a:lnTo>
                <a:lnTo>
                  <a:pt x="53" y="110"/>
                </a:lnTo>
                <a:lnTo>
                  <a:pt x="50" y="110"/>
                </a:lnTo>
                <a:lnTo>
                  <a:pt x="47" y="110"/>
                </a:lnTo>
                <a:lnTo>
                  <a:pt x="47" y="113"/>
                </a:lnTo>
                <a:lnTo>
                  <a:pt x="45" y="113"/>
                </a:lnTo>
                <a:lnTo>
                  <a:pt x="45" y="115"/>
                </a:lnTo>
                <a:lnTo>
                  <a:pt x="42" y="115"/>
                </a:lnTo>
                <a:lnTo>
                  <a:pt x="40" y="115"/>
                </a:lnTo>
                <a:lnTo>
                  <a:pt x="37" y="115"/>
                </a:lnTo>
                <a:lnTo>
                  <a:pt x="34" y="115"/>
                </a:lnTo>
                <a:lnTo>
                  <a:pt x="32" y="115"/>
                </a:lnTo>
                <a:lnTo>
                  <a:pt x="29" y="115"/>
                </a:lnTo>
                <a:lnTo>
                  <a:pt x="29" y="118"/>
                </a:lnTo>
                <a:lnTo>
                  <a:pt x="26" y="118"/>
                </a:lnTo>
                <a:lnTo>
                  <a:pt x="26" y="115"/>
                </a:lnTo>
                <a:lnTo>
                  <a:pt x="24" y="115"/>
                </a:lnTo>
                <a:lnTo>
                  <a:pt x="21" y="115"/>
                </a:lnTo>
                <a:lnTo>
                  <a:pt x="21" y="118"/>
                </a:lnTo>
                <a:lnTo>
                  <a:pt x="19" y="121"/>
                </a:lnTo>
                <a:lnTo>
                  <a:pt x="16" y="121"/>
                </a:lnTo>
                <a:lnTo>
                  <a:pt x="13" y="121"/>
                </a:lnTo>
                <a:lnTo>
                  <a:pt x="11" y="121"/>
                </a:lnTo>
                <a:lnTo>
                  <a:pt x="8" y="121"/>
                </a:lnTo>
                <a:lnTo>
                  <a:pt x="6" y="121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irardota" textlink="">
        <xdr:nvSpPr>
          <xdr:cNvPr id="356" name="05308">
            <a:extLst>
              <a:ext uri="{FF2B5EF4-FFF2-40B4-BE49-F238E27FC236}">
                <a16:creationId xmlns:a16="http://schemas.microsoft.com/office/drawing/2014/main" id="{00000000-0008-0000-0300-000064010000}"/>
              </a:ext>
            </a:extLst>
          </xdr:cNvPr>
          <xdr:cNvSpPr>
            <a:spLocks/>
          </xdr:cNvSpPr>
        </xdr:nvSpPr>
        <xdr:spPr bwMode="auto">
          <a:xfrm>
            <a:off x="8755065" y="4200518"/>
            <a:ext cx="142875" cy="195262"/>
          </a:xfrm>
          <a:custGeom>
            <a:avLst/>
            <a:gdLst>
              <a:gd name="T0" fmla="*/ 71 w 76"/>
              <a:gd name="T1" fmla="*/ 74 h 103"/>
              <a:gd name="T2" fmla="*/ 63 w 76"/>
              <a:gd name="T3" fmla="*/ 79 h 103"/>
              <a:gd name="T4" fmla="*/ 58 w 76"/>
              <a:gd name="T5" fmla="*/ 84 h 103"/>
              <a:gd name="T6" fmla="*/ 58 w 76"/>
              <a:gd name="T7" fmla="*/ 95 h 103"/>
              <a:gd name="T8" fmla="*/ 58 w 76"/>
              <a:gd name="T9" fmla="*/ 100 h 103"/>
              <a:gd name="T10" fmla="*/ 52 w 76"/>
              <a:gd name="T11" fmla="*/ 103 h 103"/>
              <a:gd name="T12" fmla="*/ 47 w 76"/>
              <a:gd name="T13" fmla="*/ 97 h 103"/>
              <a:gd name="T14" fmla="*/ 42 w 76"/>
              <a:gd name="T15" fmla="*/ 95 h 103"/>
              <a:gd name="T16" fmla="*/ 34 w 76"/>
              <a:gd name="T17" fmla="*/ 89 h 103"/>
              <a:gd name="T18" fmla="*/ 31 w 76"/>
              <a:gd name="T19" fmla="*/ 87 h 103"/>
              <a:gd name="T20" fmla="*/ 26 w 76"/>
              <a:gd name="T21" fmla="*/ 84 h 103"/>
              <a:gd name="T22" fmla="*/ 23 w 76"/>
              <a:gd name="T23" fmla="*/ 82 h 103"/>
              <a:gd name="T24" fmla="*/ 18 w 76"/>
              <a:gd name="T25" fmla="*/ 76 h 103"/>
              <a:gd name="T26" fmla="*/ 16 w 76"/>
              <a:gd name="T27" fmla="*/ 74 h 103"/>
              <a:gd name="T28" fmla="*/ 13 w 76"/>
              <a:gd name="T29" fmla="*/ 71 h 103"/>
              <a:gd name="T30" fmla="*/ 10 w 76"/>
              <a:gd name="T31" fmla="*/ 68 h 103"/>
              <a:gd name="T32" fmla="*/ 8 w 76"/>
              <a:gd name="T33" fmla="*/ 66 h 103"/>
              <a:gd name="T34" fmla="*/ 8 w 76"/>
              <a:gd name="T35" fmla="*/ 61 h 103"/>
              <a:gd name="T36" fmla="*/ 5 w 76"/>
              <a:gd name="T37" fmla="*/ 55 h 103"/>
              <a:gd name="T38" fmla="*/ 8 w 76"/>
              <a:gd name="T39" fmla="*/ 50 h 103"/>
              <a:gd name="T40" fmla="*/ 8 w 76"/>
              <a:gd name="T41" fmla="*/ 50 h 103"/>
              <a:gd name="T42" fmla="*/ 10 w 76"/>
              <a:gd name="T43" fmla="*/ 50 h 103"/>
              <a:gd name="T44" fmla="*/ 13 w 76"/>
              <a:gd name="T45" fmla="*/ 50 h 103"/>
              <a:gd name="T46" fmla="*/ 8 w 76"/>
              <a:gd name="T47" fmla="*/ 48 h 103"/>
              <a:gd name="T48" fmla="*/ 5 w 76"/>
              <a:gd name="T49" fmla="*/ 40 h 103"/>
              <a:gd name="T50" fmla="*/ 0 w 76"/>
              <a:gd name="T51" fmla="*/ 34 h 103"/>
              <a:gd name="T52" fmla="*/ 3 w 76"/>
              <a:gd name="T53" fmla="*/ 27 h 103"/>
              <a:gd name="T54" fmla="*/ 0 w 76"/>
              <a:gd name="T55" fmla="*/ 19 h 103"/>
              <a:gd name="T56" fmla="*/ 0 w 76"/>
              <a:gd name="T57" fmla="*/ 11 h 103"/>
              <a:gd name="T58" fmla="*/ 3 w 76"/>
              <a:gd name="T59" fmla="*/ 8 h 103"/>
              <a:gd name="T60" fmla="*/ 3 w 76"/>
              <a:gd name="T61" fmla="*/ 8 h 103"/>
              <a:gd name="T62" fmla="*/ 8 w 76"/>
              <a:gd name="T63" fmla="*/ 6 h 103"/>
              <a:gd name="T64" fmla="*/ 13 w 76"/>
              <a:gd name="T65" fmla="*/ 6 h 103"/>
              <a:gd name="T66" fmla="*/ 18 w 76"/>
              <a:gd name="T67" fmla="*/ 3 h 103"/>
              <a:gd name="T68" fmla="*/ 18 w 76"/>
              <a:gd name="T69" fmla="*/ 0 h 103"/>
              <a:gd name="T70" fmla="*/ 21 w 76"/>
              <a:gd name="T71" fmla="*/ 0 h 103"/>
              <a:gd name="T72" fmla="*/ 23 w 76"/>
              <a:gd name="T73" fmla="*/ 0 h 103"/>
              <a:gd name="T74" fmla="*/ 26 w 76"/>
              <a:gd name="T75" fmla="*/ 3 h 103"/>
              <a:gd name="T76" fmla="*/ 29 w 76"/>
              <a:gd name="T77" fmla="*/ 0 h 103"/>
              <a:gd name="T78" fmla="*/ 31 w 76"/>
              <a:gd name="T79" fmla="*/ 0 h 103"/>
              <a:gd name="T80" fmla="*/ 34 w 76"/>
              <a:gd name="T81" fmla="*/ 0 h 103"/>
              <a:gd name="T82" fmla="*/ 34 w 76"/>
              <a:gd name="T83" fmla="*/ 3 h 103"/>
              <a:gd name="T84" fmla="*/ 37 w 76"/>
              <a:gd name="T85" fmla="*/ 3 h 103"/>
              <a:gd name="T86" fmla="*/ 37 w 76"/>
              <a:gd name="T87" fmla="*/ 6 h 103"/>
              <a:gd name="T88" fmla="*/ 39 w 76"/>
              <a:gd name="T89" fmla="*/ 8 h 103"/>
              <a:gd name="T90" fmla="*/ 39 w 76"/>
              <a:gd name="T91" fmla="*/ 8 h 103"/>
              <a:gd name="T92" fmla="*/ 42 w 76"/>
              <a:gd name="T93" fmla="*/ 8 h 103"/>
              <a:gd name="T94" fmla="*/ 44 w 76"/>
              <a:gd name="T95" fmla="*/ 11 h 103"/>
              <a:gd name="T96" fmla="*/ 44 w 76"/>
              <a:gd name="T97" fmla="*/ 11 h 103"/>
              <a:gd name="T98" fmla="*/ 44 w 76"/>
              <a:gd name="T99" fmla="*/ 16 h 103"/>
              <a:gd name="T100" fmla="*/ 47 w 76"/>
              <a:gd name="T101" fmla="*/ 16 h 103"/>
              <a:gd name="T102" fmla="*/ 50 w 76"/>
              <a:gd name="T103" fmla="*/ 19 h 103"/>
              <a:gd name="T104" fmla="*/ 52 w 76"/>
              <a:gd name="T105" fmla="*/ 21 h 103"/>
              <a:gd name="T106" fmla="*/ 52 w 76"/>
              <a:gd name="T107" fmla="*/ 21 h 103"/>
              <a:gd name="T108" fmla="*/ 55 w 76"/>
              <a:gd name="T109" fmla="*/ 24 h 103"/>
              <a:gd name="T110" fmla="*/ 55 w 76"/>
              <a:gd name="T111" fmla="*/ 24 h 103"/>
              <a:gd name="T112" fmla="*/ 58 w 76"/>
              <a:gd name="T113" fmla="*/ 27 h 103"/>
              <a:gd name="T114" fmla="*/ 58 w 76"/>
              <a:gd name="T115" fmla="*/ 29 h 103"/>
              <a:gd name="T116" fmla="*/ 60 w 76"/>
              <a:gd name="T117" fmla="*/ 32 h 103"/>
              <a:gd name="T118" fmla="*/ 68 w 76"/>
              <a:gd name="T119" fmla="*/ 37 h 103"/>
              <a:gd name="T120" fmla="*/ 71 w 76"/>
              <a:gd name="T121" fmla="*/ 50 h 103"/>
              <a:gd name="T122" fmla="*/ 71 w 76"/>
              <a:gd name="T123" fmla="*/ 58 h 103"/>
              <a:gd name="T124" fmla="*/ 76 w 76"/>
              <a:gd name="T125" fmla="*/ 66 h 10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76" h="103">
                <a:moveTo>
                  <a:pt x="73" y="71"/>
                </a:moveTo>
                <a:lnTo>
                  <a:pt x="73" y="71"/>
                </a:lnTo>
                <a:lnTo>
                  <a:pt x="71" y="71"/>
                </a:lnTo>
                <a:lnTo>
                  <a:pt x="71" y="74"/>
                </a:lnTo>
                <a:lnTo>
                  <a:pt x="68" y="74"/>
                </a:lnTo>
                <a:lnTo>
                  <a:pt x="65" y="74"/>
                </a:lnTo>
                <a:lnTo>
                  <a:pt x="63" y="74"/>
                </a:lnTo>
                <a:lnTo>
                  <a:pt x="63" y="76"/>
                </a:lnTo>
                <a:lnTo>
                  <a:pt x="63" y="79"/>
                </a:lnTo>
                <a:lnTo>
                  <a:pt x="60" y="79"/>
                </a:lnTo>
                <a:lnTo>
                  <a:pt x="58" y="82"/>
                </a:lnTo>
                <a:lnTo>
                  <a:pt x="58" y="84"/>
                </a:lnTo>
                <a:lnTo>
                  <a:pt x="58" y="87"/>
                </a:lnTo>
                <a:lnTo>
                  <a:pt x="58" y="89"/>
                </a:lnTo>
                <a:lnTo>
                  <a:pt x="58" y="92"/>
                </a:lnTo>
                <a:lnTo>
                  <a:pt x="58" y="95"/>
                </a:lnTo>
                <a:lnTo>
                  <a:pt x="58" y="97"/>
                </a:lnTo>
                <a:lnTo>
                  <a:pt x="58" y="100"/>
                </a:lnTo>
                <a:lnTo>
                  <a:pt x="55" y="100"/>
                </a:lnTo>
                <a:lnTo>
                  <a:pt x="55" y="103"/>
                </a:lnTo>
                <a:lnTo>
                  <a:pt x="52" y="103"/>
                </a:lnTo>
                <a:lnTo>
                  <a:pt x="52" y="100"/>
                </a:lnTo>
                <a:lnTo>
                  <a:pt x="50" y="100"/>
                </a:lnTo>
                <a:lnTo>
                  <a:pt x="47" y="97"/>
                </a:lnTo>
                <a:lnTo>
                  <a:pt x="44" y="97"/>
                </a:lnTo>
                <a:lnTo>
                  <a:pt x="42" y="95"/>
                </a:lnTo>
                <a:lnTo>
                  <a:pt x="39" y="95"/>
                </a:lnTo>
                <a:lnTo>
                  <a:pt x="39" y="92"/>
                </a:lnTo>
                <a:lnTo>
                  <a:pt x="37" y="92"/>
                </a:lnTo>
                <a:lnTo>
                  <a:pt x="34" y="89"/>
                </a:lnTo>
                <a:lnTo>
                  <a:pt x="34" y="87"/>
                </a:lnTo>
                <a:lnTo>
                  <a:pt x="31" y="87"/>
                </a:lnTo>
                <a:lnTo>
                  <a:pt x="31" y="84"/>
                </a:lnTo>
                <a:lnTo>
                  <a:pt x="29" y="84"/>
                </a:lnTo>
                <a:lnTo>
                  <a:pt x="26" y="84"/>
                </a:lnTo>
                <a:lnTo>
                  <a:pt x="23" y="84"/>
                </a:lnTo>
                <a:lnTo>
                  <a:pt x="23" y="82"/>
                </a:lnTo>
                <a:lnTo>
                  <a:pt x="23" y="79"/>
                </a:lnTo>
                <a:lnTo>
                  <a:pt x="21" y="79"/>
                </a:lnTo>
                <a:lnTo>
                  <a:pt x="21" y="76"/>
                </a:lnTo>
                <a:lnTo>
                  <a:pt x="18" y="76"/>
                </a:lnTo>
                <a:lnTo>
                  <a:pt x="16" y="76"/>
                </a:lnTo>
                <a:lnTo>
                  <a:pt x="16" y="74"/>
                </a:lnTo>
                <a:lnTo>
                  <a:pt x="13" y="74"/>
                </a:lnTo>
                <a:lnTo>
                  <a:pt x="13" y="71"/>
                </a:lnTo>
                <a:lnTo>
                  <a:pt x="10" y="71"/>
                </a:lnTo>
                <a:lnTo>
                  <a:pt x="10" y="68"/>
                </a:lnTo>
                <a:lnTo>
                  <a:pt x="8" y="68"/>
                </a:lnTo>
                <a:lnTo>
                  <a:pt x="8" y="66"/>
                </a:lnTo>
                <a:lnTo>
                  <a:pt x="8" y="63"/>
                </a:lnTo>
                <a:lnTo>
                  <a:pt x="8" y="61"/>
                </a:lnTo>
                <a:lnTo>
                  <a:pt x="8" y="58"/>
                </a:lnTo>
                <a:lnTo>
                  <a:pt x="5" y="58"/>
                </a:lnTo>
                <a:lnTo>
                  <a:pt x="5" y="55"/>
                </a:lnTo>
                <a:lnTo>
                  <a:pt x="5" y="53"/>
                </a:lnTo>
                <a:lnTo>
                  <a:pt x="8" y="53"/>
                </a:lnTo>
                <a:lnTo>
                  <a:pt x="8" y="50"/>
                </a:lnTo>
                <a:lnTo>
                  <a:pt x="10" y="50"/>
                </a:lnTo>
                <a:lnTo>
                  <a:pt x="13" y="50"/>
                </a:lnTo>
                <a:lnTo>
                  <a:pt x="10" y="50"/>
                </a:lnTo>
                <a:lnTo>
                  <a:pt x="8" y="48"/>
                </a:lnTo>
                <a:lnTo>
                  <a:pt x="8" y="45"/>
                </a:lnTo>
                <a:lnTo>
                  <a:pt x="5" y="42"/>
                </a:lnTo>
                <a:lnTo>
                  <a:pt x="5" y="40"/>
                </a:lnTo>
                <a:lnTo>
                  <a:pt x="3" y="37"/>
                </a:lnTo>
                <a:lnTo>
                  <a:pt x="3" y="34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3" y="27"/>
                </a:lnTo>
                <a:lnTo>
                  <a:pt x="3" y="24"/>
                </a:lnTo>
                <a:lnTo>
                  <a:pt x="3" y="21"/>
                </a:lnTo>
                <a:lnTo>
                  <a:pt x="0" y="19"/>
                </a:lnTo>
                <a:lnTo>
                  <a:pt x="0" y="16"/>
                </a:lnTo>
                <a:lnTo>
                  <a:pt x="0" y="14"/>
                </a:lnTo>
                <a:lnTo>
                  <a:pt x="0" y="11"/>
                </a:lnTo>
                <a:lnTo>
                  <a:pt x="0" y="8"/>
                </a:lnTo>
                <a:lnTo>
                  <a:pt x="3" y="8"/>
                </a:lnTo>
                <a:lnTo>
                  <a:pt x="3" y="6"/>
                </a:lnTo>
                <a:lnTo>
                  <a:pt x="5" y="6"/>
                </a:lnTo>
                <a:lnTo>
                  <a:pt x="8" y="6"/>
                </a:lnTo>
                <a:lnTo>
                  <a:pt x="10" y="6"/>
                </a:lnTo>
                <a:lnTo>
                  <a:pt x="13" y="6"/>
                </a:lnTo>
                <a:lnTo>
                  <a:pt x="16" y="6"/>
                </a:lnTo>
                <a:lnTo>
                  <a:pt x="18" y="3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3" y="3"/>
                </a:lnTo>
                <a:lnTo>
                  <a:pt x="26" y="3"/>
                </a:lnTo>
                <a:lnTo>
                  <a:pt x="26" y="0"/>
                </a:lnTo>
                <a:lnTo>
                  <a:pt x="29" y="0"/>
                </a:lnTo>
                <a:lnTo>
                  <a:pt x="31" y="0"/>
                </a:lnTo>
                <a:lnTo>
                  <a:pt x="34" y="0"/>
                </a:lnTo>
                <a:lnTo>
                  <a:pt x="34" y="3"/>
                </a:lnTo>
                <a:lnTo>
                  <a:pt x="37" y="3"/>
                </a:lnTo>
                <a:lnTo>
                  <a:pt x="37" y="6"/>
                </a:lnTo>
                <a:lnTo>
                  <a:pt x="39" y="6"/>
                </a:lnTo>
                <a:lnTo>
                  <a:pt x="39" y="8"/>
                </a:lnTo>
                <a:lnTo>
                  <a:pt x="42" y="8"/>
                </a:lnTo>
                <a:lnTo>
                  <a:pt x="44" y="11"/>
                </a:lnTo>
                <a:lnTo>
                  <a:pt x="44" y="14"/>
                </a:lnTo>
                <a:lnTo>
                  <a:pt x="44" y="16"/>
                </a:lnTo>
                <a:lnTo>
                  <a:pt x="47" y="16"/>
                </a:lnTo>
                <a:lnTo>
                  <a:pt x="50" y="19"/>
                </a:lnTo>
                <a:lnTo>
                  <a:pt x="52" y="21"/>
                </a:lnTo>
                <a:lnTo>
                  <a:pt x="52" y="24"/>
                </a:lnTo>
                <a:lnTo>
                  <a:pt x="55" y="24"/>
                </a:lnTo>
                <a:lnTo>
                  <a:pt x="58" y="24"/>
                </a:lnTo>
                <a:lnTo>
                  <a:pt x="58" y="27"/>
                </a:lnTo>
                <a:lnTo>
                  <a:pt x="58" y="29"/>
                </a:lnTo>
                <a:lnTo>
                  <a:pt x="60" y="32"/>
                </a:lnTo>
                <a:lnTo>
                  <a:pt x="60" y="34"/>
                </a:lnTo>
                <a:lnTo>
                  <a:pt x="63" y="34"/>
                </a:lnTo>
                <a:lnTo>
                  <a:pt x="65" y="34"/>
                </a:lnTo>
                <a:lnTo>
                  <a:pt x="65" y="37"/>
                </a:lnTo>
                <a:lnTo>
                  <a:pt x="68" y="37"/>
                </a:lnTo>
                <a:lnTo>
                  <a:pt x="68" y="40"/>
                </a:lnTo>
                <a:lnTo>
                  <a:pt x="71" y="42"/>
                </a:lnTo>
                <a:lnTo>
                  <a:pt x="71" y="45"/>
                </a:lnTo>
                <a:lnTo>
                  <a:pt x="71" y="48"/>
                </a:lnTo>
                <a:lnTo>
                  <a:pt x="71" y="50"/>
                </a:lnTo>
                <a:lnTo>
                  <a:pt x="73" y="50"/>
                </a:lnTo>
                <a:lnTo>
                  <a:pt x="73" y="53"/>
                </a:lnTo>
                <a:lnTo>
                  <a:pt x="73" y="55"/>
                </a:lnTo>
                <a:lnTo>
                  <a:pt x="71" y="55"/>
                </a:lnTo>
                <a:lnTo>
                  <a:pt x="71" y="58"/>
                </a:lnTo>
                <a:lnTo>
                  <a:pt x="73" y="61"/>
                </a:lnTo>
                <a:lnTo>
                  <a:pt x="73" y="63"/>
                </a:lnTo>
                <a:lnTo>
                  <a:pt x="76" y="66"/>
                </a:lnTo>
                <a:lnTo>
                  <a:pt x="73" y="68"/>
                </a:lnTo>
                <a:lnTo>
                  <a:pt x="73" y="71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Peñol" textlink="">
        <xdr:nvSpPr>
          <xdr:cNvPr id="357" name="05541">
            <a:extLst>
              <a:ext uri="{FF2B5EF4-FFF2-40B4-BE49-F238E27FC236}">
                <a16:creationId xmlns:a16="http://schemas.microsoft.com/office/drawing/2014/main" id="{00000000-0008-0000-0300-000065010000}"/>
              </a:ext>
            </a:extLst>
          </xdr:cNvPr>
          <xdr:cNvSpPr>
            <a:spLocks/>
          </xdr:cNvSpPr>
        </xdr:nvSpPr>
        <xdr:spPr bwMode="auto">
          <a:xfrm>
            <a:off x="9082091" y="4340219"/>
            <a:ext cx="192087" cy="300037"/>
          </a:xfrm>
          <a:custGeom>
            <a:avLst/>
            <a:gdLst>
              <a:gd name="T0" fmla="*/ 31 w 102"/>
              <a:gd name="T1" fmla="*/ 5 h 159"/>
              <a:gd name="T2" fmla="*/ 39 w 102"/>
              <a:gd name="T3" fmla="*/ 0 h 159"/>
              <a:gd name="T4" fmla="*/ 49 w 102"/>
              <a:gd name="T5" fmla="*/ 0 h 159"/>
              <a:gd name="T6" fmla="*/ 57 w 102"/>
              <a:gd name="T7" fmla="*/ 5 h 159"/>
              <a:gd name="T8" fmla="*/ 63 w 102"/>
              <a:gd name="T9" fmla="*/ 13 h 159"/>
              <a:gd name="T10" fmla="*/ 68 w 102"/>
              <a:gd name="T11" fmla="*/ 21 h 159"/>
              <a:gd name="T12" fmla="*/ 76 w 102"/>
              <a:gd name="T13" fmla="*/ 26 h 159"/>
              <a:gd name="T14" fmla="*/ 86 w 102"/>
              <a:gd name="T15" fmla="*/ 34 h 159"/>
              <a:gd name="T16" fmla="*/ 97 w 102"/>
              <a:gd name="T17" fmla="*/ 39 h 159"/>
              <a:gd name="T18" fmla="*/ 94 w 102"/>
              <a:gd name="T19" fmla="*/ 47 h 159"/>
              <a:gd name="T20" fmla="*/ 86 w 102"/>
              <a:gd name="T21" fmla="*/ 55 h 159"/>
              <a:gd name="T22" fmla="*/ 78 w 102"/>
              <a:gd name="T23" fmla="*/ 57 h 159"/>
              <a:gd name="T24" fmla="*/ 76 w 102"/>
              <a:gd name="T25" fmla="*/ 65 h 159"/>
              <a:gd name="T26" fmla="*/ 78 w 102"/>
              <a:gd name="T27" fmla="*/ 73 h 159"/>
              <a:gd name="T28" fmla="*/ 76 w 102"/>
              <a:gd name="T29" fmla="*/ 78 h 159"/>
              <a:gd name="T30" fmla="*/ 81 w 102"/>
              <a:gd name="T31" fmla="*/ 86 h 159"/>
              <a:gd name="T32" fmla="*/ 76 w 102"/>
              <a:gd name="T33" fmla="*/ 94 h 159"/>
              <a:gd name="T34" fmla="*/ 78 w 102"/>
              <a:gd name="T35" fmla="*/ 104 h 159"/>
              <a:gd name="T36" fmla="*/ 84 w 102"/>
              <a:gd name="T37" fmla="*/ 112 h 159"/>
              <a:gd name="T38" fmla="*/ 81 w 102"/>
              <a:gd name="T39" fmla="*/ 120 h 159"/>
              <a:gd name="T40" fmla="*/ 86 w 102"/>
              <a:gd name="T41" fmla="*/ 128 h 159"/>
              <a:gd name="T42" fmla="*/ 91 w 102"/>
              <a:gd name="T43" fmla="*/ 133 h 159"/>
              <a:gd name="T44" fmla="*/ 97 w 102"/>
              <a:gd name="T45" fmla="*/ 141 h 159"/>
              <a:gd name="T46" fmla="*/ 102 w 102"/>
              <a:gd name="T47" fmla="*/ 146 h 159"/>
              <a:gd name="T48" fmla="*/ 97 w 102"/>
              <a:gd name="T49" fmla="*/ 154 h 159"/>
              <a:gd name="T50" fmla="*/ 89 w 102"/>
              <a:gd name="T51" fmla="*/ 157 h 159"/>
              <a:gd name="T52" fmla="*/ 84 w 102"/>
              <a:gd name="T53" fmla="*/ 146 h 159"/>
              <a:gd name="T54" fmla="*/ 78 w 102"/>
              <a:gd name="T55" fmla="*/ 149 h 159"/>
              <a:gd name="T56" fmla="*/ 70 w 102"/>
              <a:gd name="T57" fmla="*/ 152 h 159"/>
              <a:gd name="T58" fmla="*/ 63 w 102"/>
              <a:gd name="T59" fmla="*/ 157 h 159"/>
              <a:gd name="T60" fmla="*/ 55 w 102"/>
              <a:gd name="T61" fmla="*/ 159 h 159"/>
              <a:gd name="T62" fmla="*/ 44 w 102"/>
              <a:gd name="T63" fmla="*/ 154 h 159"/>
              <a:gd name="T64" fmla="*/ 39 w 102"/>
              <a:gd name="T65" fmla="*/ 154 h 159"/>
              <a:gd name="T66" fmla="*/ 34 w 102"/>
              <a:gd name="T67" fmla="*/ 149 h 159"/>
              <a:gd name="T68" fmla="*/ 26 w 102"/>
              <a:gd name="T69" fmla="*/ 146 h 159"/>
              <a:gd name="T70" fmla="*/ 29 w 102"/>
              <a:gd name="T71" fmla="*/ 138 h 159"/>
              <a:gd name="T72" fmla="*/ 26 w 102"/>
              <a:gd name="T73" fmla="*/ 131 h 159"/>
              <a:gd name="T74" fmla="*/ 31 w 102"/>
              <a:gd name="T75" fmla="*/ 125 h 159"/>
              <a:gd name="T76" fmla="*/ 29 w 102"/>
              <a:gd name="T77" fmla="*/ 115 h 159"/>
              <a:gd name="T78" fmla="*/ 23 w 102"/>
              <a:gd name="T79" fmla="*/ 110 h 159"/>
              <a:gd name="T80" fmla="*/ 21 w 102"/>
              <a:gd name="T81" fmla="*/ 99 h 159"/>
              <a:gd name="T82" fmla="*/ 15 w 102"/>
              <a:gd name="T83" fmla="*/ 94 h 159"/>
              <a:gd name="T84" fmla="*/ 10 w 102"/>
              <a:gd name="T85" fmla="*/ 89 h 159"/>
              <a:gd name="T86" fmla="*/ 5 w 102"/>
              <a:gd name="T87" fmla="*/ 81 h 159"/>
              <a:gd name="T88" fmla="*/ 0 w 102"/>
              <a:gd name="T89" fmla="*/ 76 h 159"/>
              <a:gd name="T90" fmla="*/ 5 w 102"/>
              <a:gd name="T91" fmla="*/ 68 h 159"/>
              <a:gd name="T92" fmla="*/ 10 w 102"/>
              <a:gd name="T93" fmla="*/ 68 h 159"/>
              <a:gd name="T94" fmla="*/ 21 w 102"/>
              <a:gd name="T95" fmla="*/ 65 h 159"/>
              <a:gd name="T96" fmla="*/ 29 w 102"/>
              <a:gd name="T97" fmla="*/ 60 h 159"/>
              <a:gd name="T98" fmla="*/ 39 w 102"/>
              <a:gd name="T99" fmla="*/ 55 h 159"/>
              <a:gd name="T100" fmla="*/ 47 w 102"/>
              <a:gd name="T101" fmla="*/ 49 h 159"/>
              <a:gd name="T102" fmla="*/ 44 w 102"/>
              <a:gd name="T103" fmla="*/ 39 h 159"/>
              <a:gd name="T104" fmla="*/ 39 w 102"/>
              <a:gd name="T105" fmla="*/ 31 h 159"/>
              <a:gd name="T106" fmla="*/ 34 w 102"/>
              <a:gd name="T107" fmla="*/ 23 h 159"/>
              <a:gd name="T108" fmla="*/ 31 w 102"/>
              <a:gd name="T109" fmla="*/ 13 h 15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02" h="159">
                <a:moveTo>
                  <a:pt x="31" y="13"/>
                </a:moveTo>
                <a:lnTo>
                  <a:pt x="31" y="10"/>
                </a:lnTo>
                <a:lnTo>
                  <a:pt x="31" y="8"/>
                </a:lnTo>
                <a:lnTo>
                  <a:pt x="31" y="5"/>
                </a:lnTo>
                <a:lnTo>
                  <a:pt x="34" y="5"/>
                </a:lnTo>
                <a:lnTo>
                  <a:pt x="34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0"/>
                </a:lnTo>
                <a:lnTo>
                  <a:pt x="47" y="0"/>
                </a:lnTo>
                <a:lnTo>
                  <a:pt x="49" y="0"/>
                </a:lnTo>
                <a:lnTo>
                  <a:pt x="52" y="0"/>
                </a:lnTo>
                <a:lnTo>
                  <a:pt x="52" y="2"/>
                </a:lnTo>
                <a:lnTo>
                  <a:pt x="55" y="5"/>
                </a:lnTo>
                <a:lnTo>
                  <a:pt x="57" y="5"/>
                </a:lnTo>
                <a:lnTo>
                  <a:pt x="57" y="8"/>
                </a:lnTo>
                <a:lnTo>
                  <a:pt x="57" y="10"/>
                </a:lnTo>
                <a:lnTo>
                  <a:pt x="60" y="10"/>
                </a:lnTo>
                <a:lnTo>
                  <a:pt x="63" y="13"/>
                </a:lnTo>
                <a:lnTo>
                  <a:pt x="63" y="15"/>
                </a:lnTo>
                <a:lnTo>
                  <a:pt x="65" y="18"/>
                </a:lnTo>
                <a:lnTo>
                  <a:pt x="68" y="18"/>
                </a:lnTo>
                <a:lnTo>
                  <a:pt x="68" y="21"/>
                </a:lnTo>
                <a:lnTo>
                  <a:pt x="70" y="21"/>
                </a:lnTo>
                <a:lnTo>
                  <a:pt x="70" y="23"/>
                </a:lnTo>
                <a:lnTo>
                  <a:pt x="73" y="23"/>
                </a:lnTo>
                <a:lnTo>
                  <a:pt x="76" y="26"/>
                </a:lnTo>
                <a:lnTo>
                  <a:pt x="78" y="29"/>
                </a:lnTo>
                <a:lnTo>
                  <a:pt x="81" y="29"/>
                </a:lnTo>
                <a:lnTo>
                  <a:pt x="84" y="31"/>
                </a:lnTo>
                <a:lnTo>
                  <a:pt x="86" y="34"/>
                </a:lnTo>
                <a:lnTo>
                  <a:pt x="89" y="34"/>
                </a:lnTo>
                <a:lnTo>
                  <a:pt x="94" y="36"/>
                </a:lnTo>
                <a:lnTo>
                  <a:pt x="97" y="36"/>
                </a:lnTo>
                <a:lnTo>
                  <a:pt x="97" y="39"/>
                </a:lnTo>
                <a:lnTo>
                  <a:pt x="97" y="42"/>
                </a:lnTo>
                <a:lnTo>
                  <a:pt x="97" y="44"/>
                </a:lnTo>
                <a:lnTo>
                  <a:pt x="94" y="44"/>
                </a:lnTo>
                <a:lnTo>
                  <a:pt x="94" y="47"/>
                </a:lnTo>
                <a:lnTo>
                  <a:pt x="91" y="49"/>
                </a:lnTo>
                <a:lnTo>
                  <a:pt x="89" y="52"/>
                </a:lnTo>
                <a:lnTo>
                  <a:pt x="86" y="52"/>
                </a:lnTo>
                <a:lnTo>
                  <a:pt x="86" y="55"/>
                </a:lnTo>
                <a:lnTo>
                  <a:pt x="84" y="55"/>
                </a:lnTo>
                <a:lnTo>
                  <a:pt x="81" y="55"/>
                </a:lnTo>
                <a:lnTo>
                  <a:pt x="81" y="57"/>
                </a:lnTo>
                <a:lnTo>
                  <a:pt x="78" y="57"/>
                </a:lnTo>
                <a:lnTo>
                  <a:pt x="78" y="60"/>
                </a:lnTo>
                <a:lnTo>
                  <a:pt x="78" y="63"/>
                </a:lnTo>
                <a:lnTo>
                  <a:pt x="76" y="63"/>
                </a:lnTo>
                <a:lnTo>
                  <a:pt x="76" y="65"/>
                </a:lnTo>
                <a:lnTo>
                  <a:pt x="78" y="65"/>
                </a:lnTo>
                <a:lnTo>
                  <a:pt x="78" y="68"/>
                </a:lnTo>
                <a:lnTo>
                  <a:pt x="78" y="70"/>
                </a:lnTo>
                <a:lnTo>
                  <a:pt x="78" y="73"/>
                </a:lnTo>
                <a:lnTo>
                  <a:pt x="81" y="73"/>
                </a:lnTo>
                <a:lnTo>
                  <a:pt x="81" y="76"/>
                </a:lnTo>
                <a:lnTo>
                  <a:pt x="78" y="76"/>
                </a:lnTo>
                <a:lnTo>
                  <a:pt x="76" y="78"/>
                </a:lnTo>
                <a:lnTo>
                  <a:pt x="78" y="78"/>
                </a:lnTo>
                <a:lnTo>
                  <a:pt x="78" y="81"/>
                </a:lnTo>
                <a:lnTo>
                  <a:pt x="81" y="83"/>
                </a:lnTo>
                <a:lnTo>
                  <a:pt x="81" y="86"/>
                </a:lnTo>
                <a:lnTo>
                  <a:pt x="78" y="89"/>
                </a:lnTo>
                <a:lnTo>
                  <a:pt x="76" y="89"/>
                </a:lnTo>
                <a:lnTo>
                  <a:pt x="76" y="91"/>
                </a:lnTo>
                <a:lnTo>
                  <a:pt x="76" y="94"/>
                </a:lnTo>
                <a:lnTo>
                  <a:pt x="76" y="97"/>
                </a:lnTo>
                <a:lnTo>
                  <a:pt x="78" y="99"/>
                </a:lnTo>
                <a:lnTo>
                  <a:pt x="78" y="102"/>
                </a:lnTo>
                <a:lnTo>
                  <a:pt x="78" y="104"/>
                </a:lnTo>
                <a:lnTo>
                  <a:pt x="81" y="107"/>
                </a:lnTo>
                <a:lnTo>
                  <a:pt x="81" y="110"/>
                </a:lnTo>
                <a:lnTo>
                  <a:pt x="84" y="110"/>
                </a:lnTo>
                <a:lnTo>
                  <a:pt x="84" y="112"/>
                </a:lnTo>
                <a:lnTo>
                  <a:pt x="84" y="115"/>
                </a:lnTo>
                <a:lnTo>
                  <a:pt x="84" y="118"/>
                </a:lnTo>
                <a:lnTo>
                  <a:pt x="81" y="118"/>
                </a:lnTo>
                <a:lnTo>
                  <a:pt x="81" y="120"/>
                </a:lnTo>
                <a:lnTo>
                  <a:pt x="81" y="123"/>
                </a:lnTo>
                <a:lnTo>
                  <a:pt x="84" y="123"/>
                </a:lnTo>
                <a:lnTo>
                  <a:pt x="84" y="125"/>
                </a:lnTo>
                <a:lnTo>
                  <a:pt x="86" y="128"/>
                </a:lnTo>
                <a:lnTo>
                  <a:pt x="86" y="131"/>
                </a:lnTo>
                <a:lnTo>
                  <a:pt x="89" y="131"/>
                </a:lnTo>
                <a:lnTo>
                  <a:pt x="89" y="133"/>
                </a:lnTo>
                <a:lnTo>
                  <a:pt x="91" y="133"/>
                </a:lnTo>
                <a:lnTo>
                  <a:pt x="91" y="136"/>
                </a:lnTo>
                <a:lnTo>
                  <a:pt x="91" y="138"/>
                </a:lnTo>
                <a:lnTo>
                  <a:pt x="94" y="138"/>
                </a:lnTo>
                <a:lnTo>
                  <a:pt x="97" y="141"/>
                </a:lnTo>
                <a:lnTo>
                  <a:pt x="99" y="141"/>
                </a:lnTo>
                <a:lnTo>
                  <a:pt x="99" y="144"/>
                </a:lnTo>
                <a:lnTo>
                  <a:pt x="99" y="146"/>
                </a:lnTo>
                <a:lnTo>
                  <a:pt x="102" y="146"/>
                </a:lnTo>
                <a:lnTo>
                  <a:pt x="102" y="149"/>
                </a:lnTo>
                <a:lnTo>
                  <a:pt x="102" y="152"/>
                </a:lnTo>
                <a:lnTo>
                  <a:pt x="99" y="152"/>
                </a:lnTo>
                <a:lnTo>
                  <a:pt x="97" y="154"/>
                </a:lnTo>
                <a:lnTo>
                  <a:pt x="94" y="154"/>
                </a:lnTo>
                <a:lnTo>
                  <a:pt x="94" y="157"/>
                </a:lnTo>
                <a:lnTo>
                  <a:pt x="91" y="157"/>
                </a:lnTo>
                <a:lnTo>
                  <a:pt x="89" y="157"/>
                </a:lnTo>
                <a:lnTo>
                  <a:pt x="89" y="154"/>
                </a:lnTo>
                <a:lnTo>
                  <a:pt x="86" y="152"/>
                </a:lnTo>
                <a:lnTo>
                  <a:pt x="86" y="149"/>
                </a:lnTo>
                <a:lnTo>
                  <a:pt x="84" y="146"/>
                </a:lnTo>
                <a:lnTo>
                  <a:pt x="84" y="149"/>
                </a:lnTo>
                <a:lnTo>
                  <a:pt x="81" y="149"/>
                </a:lnTo>
                <a:lnTo>
                  <a:pt x="81" y="146"/>
                </a:lnTo>
                <a:lnTo>
                  <a:pt x="78" y="149"/>
                </a:lnTo>
                <a:lnTo>
                  <a:pt x="76" y="149"/>
                </a:lnTo>
                <a:lnTo>
                  <a:pt x="73" y="149"/>
                </a:lnTo>
                <a:lnTo>
                  <a:pt x="70" y="149"/>
                </a:lnTo>
                <a:lnTo>
                  <a:pt x="70" y="152"/>
                </a:lnTo>
                <a:lnTo>
                  <a:pt x="68" y="152"/>
                </a:lnTo>
                <a:lnTo>
                  <a:pt x="65" y="152"/>
                </a:lnTo>
                <a:lnTo>
                  <a:pt x="65" y="154"/>
                </a:lnTo>
                <a:lnTo>
                  <a:pt x="63" y="157"/>
                </a:lnTo>
                <a:lnTo>
                  <a:pt x="63" y="159"/>
                </a:lnTo>
                <a:lnTo>
                  <a:pt x="60" y="159"/>
                </a:lnTo>
                <a:lnTo>
                  <a:pt x="57" y="159"/>
                </a:lnTo>
                <a:lnTo>
                  <a:pt x="55" y="159"/>
                </a:lnTo>
                <a:lnTo>
                  <a:pt x="52" y="157"/>
                </a:lnTo>
                <a:lnTo>
                  <a:pt x="49" y="157"/>
                </a:lnTo>
                <a:lnTo>
                  <a:pt x="47" y="154"/>
                </a:lnTo>
                <a:lnTo>
                  <a:pt x="44" y="154"/>
                </a:lnTo>
                <a:lnTo>
                  <a:pt x="44" y="157"/>
                </a:lnTo>
                <a:lnTo>
                  <a:pt x="42" y="157"/>
                </a:lnTo>
                <a:lnTo>
                  <a:pt x="42" y="154"/>
                </a:lnTo>
                <a:lnTo>
                  <a:pt x="39" y="154"/>
                </a:lnTo>
                <a:lnTo>
                  <a:pt x="39" y="152"/>
                </a:lnTo>
                <a:lnTo>
                  <a:pt x="36" y="152"/>
                </a:lnTo>
                <a:lnTo>
                  <a:pt x="34" y="152"/>
                </a:lnTo>
                <a:lnTo>
                  <a:pt x="34" y="149"/>
                </a:lnTo>
                <a:lnTo>
                  <a:pt x="31" y="149"/>
                </a:lnTo>
                <a:lnTo>
                  <a:pt x="29" y="149"/>
                </a:lnTo>
                <a:lnTo>
                  <a:pt x="26" y="149"/>
                </a:lnTo>
                <a:lnTo>
                  <a:pt x="26" y="146"/>
                </a:lnTo>
                <a:lnTo>
                  <a:pt x="26" y="144"/>
                </a:lnTo>
                <a:lnTo>
                  <a:pt x="29" y="144"/>
                </a:lnTo>
                <a:lnTo>
                  <a:pt x="29" y="141"/>
                </a:lnTo>
                <a:lnTo>
                  <a:pt x="29" y="138"/>
                </a:lnTo>
                <a:lnTo>
                  <a:pt x="26" y="138"/>
                </a:lnTo>
                <a:lnTo>
                  <a:pt x="26" y="136"/>
                </a:lnTo>
                <a:lnTo>
                  <a:pt x="26" y="133"/>
                </a:lnTo>
                <a:lnTo>
                  <a:pt x="26" y="131"/>
                </a:lnTo>
                <a:lnTo>
                  <a:pt x="29" y="131"/>
                </a:lnTo>
                <a:lnTo>
                  <a:pt x="31" y="131"/>
                </a:lnTo>
                <a:lnTo>
                  <a:pt x="31" y="128"/>
                </a:lnTo>
                <a:lnTo>
                  <a:pt x="31" y="125"/>
                </a:lnTo>
                <a:lnTo>
                  <a:pt x="31" y="123"/>
                </a:lnTo>
                <a:lnTo>
                  <a:pt x="31" y="120"/>
                </a:lnTo>
                <a:lnTo>
                  <a:pt x="29" y="118"/>
                </a:lnTo>
                <a:lnTo>
                  <a:pt x="29" y="115"/>
                </a:lnTo>
                <a:lnTo>
                  <a:pt x="26" y="115"/>
                </a:lnTo>
                <a:lnTo>
                  <a:pt x="26" y="112"/>
                </a:lnTo>
                <a:lnTo>
                  <a:pt x="26" y="110"/>
                </a:lnTo>
                <a:lnTo>
                  <a:pt x="23" y="110"/>
                </a:lnTo>
                <a:lnTo>
                  <a:pt x="21" y="102"/>
                </a:lnTo>
                <a:lnTo>
                  <a:pt x="18" y="102"/>
                </a:lnTo>
                <a:lnTo>
                  <a:pt x="18" y="99"/>
                </a:lnTo>
                <a:lnTo>
                  <a:pt x="21" y="99"/>
                </a:lnTo>
                <a:lnTo>
                  <a:pt x="18" y="99"/>
                </a:lnTo>
                <a:lnTo>
                  <a:pt x="18" y="97"/>
                </a:lnTo>
                <a:lnTo>
                  <a:pt x="15" y="97"/>
                </a:lnTo>
                <a:lnTo>
                  <a:pt x="15" y="94"/>
                </a:lnTo>
                <a:lnTo>
                  <a:pt x="13" y="94"/>
                </a:lnTo>
                <a:lnTo>
                  <a:pt x="13" y="91"/>
                </a:lnTo>
                <a:lnTo>
                  <a:pt x="13" y="89"/>
                </a:lnTo>
                <a:lnTo>
                  <a:pt x="10" y="89"/>
                </a:lnTo>
                <a:lnTo>
                  <a:pt x="10" y="86"/>
                </a:lnTo>
                <a:lnTo>
                  <a:pt x="8" y="86"/>
                </a:lnTo>
                <a:lnTo>
                  <a:pt x="8" y="83"/>
                </a:lnTo>
                <a:lnTo>
                  <a:pt x="5" y="81"/>
                </a:lnTo>
                <a:lnTo>
                  <a:pt x="5" y="78"/>
                </a:lnTo>
                <a:lnTo>
                  <a:pt x="2" y="78"/>
                </a:lnTo>
                <a:lnTo>
                  <a:pt x="2" y="76"/>
                </a:lnTo>
                <a:lnTo>
                  <a:pt x="0" y="76"/>
                </a:lnTo>
                <a:lnTo>
                  <a:pt x="0" y="73"/>
                </a:lnTo>
                <a:lnTo>
                  <a:pt x="2" y="70"/>
                </a:lnTo>
                <a:lnTo>
                  <a:pt x="2" y="68"/>
                </a:lnTo>
                <a:lnTo>
                  <a:pt x="5" y="68"/>
                </a:lnTo>
                <a:lnTo>
                  <a:pt x="8" y="68"/>
                </a:lnTo>
                <a:lnTo>
                  <a:pt x="8" y="70"/>
                </a:lnTo>
                <a:lnTo>
                  <a:pt x="10" y="70"/>
                </a:lnTo>
                <a:lnTo>
                  <a:pt x="10" y="68"/>
                </a:ln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21" y="65"/>
                </a:lnTo>
                <a:lnTo>
                  <a:pt x="23" y="65"/>
                </a:lnTo>
                <a:lnTo>
                  <a:pt x="26" y="63"/>
                </a:lnTo>
                <a:lnTo>
                  <a:pt x="26" y="60"/>
                </a:lnTo>
                <a:lnTo>
                  <a:pt x="29" y="60"/>
                </a:lnTo>
                <a:lnTo>
                  <a:pt x="29" y="57"/>
                </a:lnTo>
                <a:lnTo>
                  <a:pt x="31" y="57"/>
                </a:lnTo>
                <a:lnTo>
                  <a:pt x="34" y="55"/>
                </a:lnTo>
                <a:lnTo>
                  <a:pt x="39" y="55"/>
                </a:lnTo>
                <a:lnTo>
                  <a:pt x="42" y="52"/>
                </a:lnTo>
                <a:lnTo>
                  <a:pt x="44" y="52"/>
                </a:lnTo>
                <a:lnTo>
                  <a:pt x="47" y="52"/>
                </a:lnTo>
                <a:lnTo>
                  <a:pt x="47" y="49"/>
                </a:lnTo>
                <a:lnTo>
                  <a:pt x="47" y="47"/>
                </a:lnTo>
                <a:lnTo>
                  <a:pt x="47" y="44"/>
                </a:lnTo>
                <a:lnTo>
                  <a:pt x="47" y="42"/>
                </a:lnTo>
                <a:lnTo>
                  <a:pt x="44" y="39"/>
                </a:lnTo>
                <a:lnTo>
                  <a:pt x="44" y="36"/>
                </a:lnTo>
                <a:lnTo>
                  <a:pt x="42" y="34"/>
                </a:lnTo>
                <a:lnTo>
                  <a:pt x="42" y="31"/>
                </a:lnTo>
                <a:lnTo>
                  <a:pt x="39" y="31"/>
                </a:lnTo>
                <a:lnTo>
                  <a:pt x="39" y="29"/>
                </a:lnTo>
                <a:lnTo>
                  <a:pt x="39" y="26"/>
                </a:lnTo>
                <a:lnTo>
                  <a:pt x="36" y="23"/>
                </a:lnTo>
                <a:lnTo>
                  <a:pt x="34" y="23"/>
                </a:lnTo>
                <a:lnTo>
                  <a:pt x="34" y="21"/>
                </a:lnTo>
                <a:lnTo>
                  <a:pt x="31" y="18"/>
                </a:lnTo>
                <a:lnTo>
                  <a:pt x="31" y="15"/>
                </a:lnTo>
                <a:lnTo>
                  <a:pt x="31" y="13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Vicente" textlink="">
        <xdr:nvSpPr>
          <xdr:cNvPr id="358" name="05674">
            <a:extLst>
              <a:ext uri="{FF2B5EF4-FFF2-40B4-BE49-F238E27FC236}">
                <a16:creationId xmlns:a16="http://schemas.microsoft.com/office/drawing/2014/main" id="{00000000-0008-0000-0300-000066010000}"/>
              </a:ext>
            </a:extLst>
          </xdr:cNvPr>
          <xdr:cNvSpPr>
            <a:spLocks/>
          </xdr:cNvSpPr>
        </xdr:nvSpPr>
        <xdr:spPr bwMode="auto">
          <a:xfrm>
            <a:off x="8893178" y="4254493"/>
            <a:ext cx="277813" cy="282574"/>
          </a:xfrm>
          <a:custGeom>
            <a:avLst/>
            <a:gdLst>
              <a:gd name="T0" fmla="*/ 94 w 147"/>
              <a:gd name="T1" fmla="*/ 118 h 149"/>
              <a:gd name="T2" fmla="*/ 87 w 147"/>
              <a:gd name="T3" fmla="*/ 121 h 149"/>
              <a:gd name="T4" fmla="*/ 84 w 147"/>
              <a:gd name="T5" fmla="*/ 131 h 149"/>
              <a:gd name="T6" fmla="*/ 76 w 147"/>
              <a:gd name="T7" fmla="*/ 136 h 149"/>
              <a:gd name="T8" fmla="*/ 68 w 147"/>
              <a:gd name="T9" fmla="*/ 139 h 149"/>
              <a:gd name="T10" fmla="*/ 66 w 147"/>
              <a:gd name="T11" fmla="*/ 147 h 149"/>
              <a:gd name="T12" fmla="*/ 60 w 147"/>
              <a:gd name="T13" fmla="*/ 147 h 149"/>
              <a:gd name="T14" fmla="*/ 53 w 147"/>
              <a:gd name="T15" fmla="*/ 149 h 149"/>
              <a:gd name="T16" fmla="*/ 50 w 147"/>
              <a:gd name="T17" fmla="*/ 142 h 149"/>
              <a:gd name="T18" fmla="*/ 45 w 147"/>
              <a:gd name="T19" fmla="*/ 142 h 149"/>
              <a:gd name="T20" fmla="*/ 37 w 147"/>
              <a:gd name="T21" fmla="*/ 144 h 149"/>
              <a:gd name="T22" fmla="*/ 32 w 147"/>
              <a:gd name="T23" fmla="*/ 139 h 149"/>
              <a:gd name="T24" fmla="*/ 26 w 147"/>
              <a:gd name="T25" fmla="*/ 134 h 149"/>
              <a:gd name="T26" fmla="*/ 21 w 147"/>
              <a:gd name="T27" fmla="*/ 134 h 149"/>
              <a:gd name="T28" fmla="*/ 21 w 147"/>
              <a:gd name="T29" fmla="*/ 128 h 149"/>
              <a:gd name="T30" fmla="*/ 21 w 147"/>
              <a:gd name="T31" fmla="*/ 118 h 149"/>
              <a:gd name="T32" fmla="*/ 19 w 147"/>
              <a:gd name="T33" fmla="*/ 110 h 149"/>
              <a:gd name="T34" fmla="*/ 16 w 147"/>
              <a:gd name="T35" fmla="*/ 105 h 149"/>
              <a:gd name="T36" fmla="*/ 19 w 147"/>
              <a:gd name="T37" fmla="*/ 97 h 149"/>
              <a:gd name="T38" fmla="*/ 16 w 147"/>
              <a:gd name="T39" fmla="*/ 92 h 149"/>
              <a:gd name="T40" fmla="*/ 11 w 147"/>
              <a:gd name="T41" fmla="*/ 87 h 149"/>
              <a:gd name="T42" fmla="*/ 13 w 147"/>
              <a:gd name="T43" fmla="*/ 79 h 149"/>
              <a:gd name="T44" fmla="*/ 13 w 147"/>
              <a:gd name="T45" fmla="*/ 68 h 149"/>
              <a:gd name="T46" fmla="*/ 13 w 147"/>
              <a:gd name="T47" fmla="*/ 60 h 149"/>
              <a:gd name="T48" fmla="*/ 13 w 147"/>
              <a:gd name="T49" fmla="*/ 50 h 149"/>
              <a:gd name="T50" fmla="*/ 19 w 147"/>
              <a:gd name="T51" fmla="*/ 45 h 149"/>
              <a:gd name="T52" fmla="*/ 11 w 147"/>
              <a:gd name="T53" fmla="*/ 42 h 149"/>
              <a:gd name="T54" fmla="*/ 0 w 147"/>
              <a:gd name="T55" fmla="*/ 42 h 149"/>
              <a:gd name="T56" fmla="*/ 0 w 147"/>
              <a:gd name="T57" fmla="*/ 32 h 149"/>
              <a:gd name="T58" fmla="*/ 8 w 147"/>
              <a:gd name="T59" fmla="*/ 29 h 149"/>
              <a:gd name="T60" fmla="*/ 13 w 147"/>
              <a:gd name="T61" fmla="*/ 24 h 149"/>
              <a:gd name="T62" fmla="*/ 21 w 147"/>
              <a:gd name="T63" fmla="*/ 26 h 149"/>
              <a:gd name="T64" fmla="*/ 26 w 147"/>
              <a:gd name="T65" fmla="*/ 21 h 149"/>
              <a:gd name="T66" fmla="*/ 32 w 147"/>
              <a:gd name="T67" fmla="*/ 16 h 149"/>
              <a:gd name="T68" fmla="*/ 40 w 147"/>
              <a:gd name="T69" fmla="*/ 11 h 149"/>
              <a:gd name="T70" fmla="*/ 47 w 147"/>
              <a:gd name="T71" fmla="*/ 5 h 149"/>
              <a:gd name="T72" fmla="*/ 55 w 147"/>
              <a:gd name="T73" fmla="*/ 3 h 149"/>
              <a:gd name="T74" fmla="*/ 60 w 147"/>
              <a:gd name="T75" fmla="*/ 3 h 149"/>
              <a:gd name="T76" fmla="*/ 66 w 147"/>
              <a:gd name="T77" fmla="*/ 8 h 149"/>
              <a:gd name="T78" fmla="*/ 74 w 147"/>
              <a:gd name="T79" fmla="*/ 13 h 149"/>
              <a:gd name="T80" fmla="*/ 81 w 147"/>
              <a:gd name="T81" fmla="*/ 8 h 149"/>
              <a:gd name="T82" fmla="*/ 84 w 147"/>
              <a:gd name="T83" fmla="*/ 16 h 149"/>
              <a:gd name="T84" fmla="*/ 81 w 147"/>
              <a:gd name="T85" fmla="*/ 24 h 149"/>
              <a:gd name="T86" fmla="*/ 84 w 147"/>
              <a:gd name="T87" fmla="*/ 26 h 149"/>
              <a:gd name="T88" fmla="*/ 84 w 147"/>
              <a:gd name="T89" fmla="*/ 32 h 149"/>
              <a:gd name="T90" fmla="*/ 92 w 147"/>
              <a:gd name="T91" fmla="*/ 39 h 149"/>
              <a:gd name="T92" fmla="*/ 97 w 147"/>
              <a:gd name="T93" fmla="*/ 39 h 149"/>
              <a:gd name="T94" fmla="*/ 105 w 147"/>
              <a:gd name="T95" fmla="*/ 47 h 149"/>
              <a:gd name="T96" fmla="*/ 115 w 147"/>
              <a:gd name="T97" fmla="*/ 47 h 149"/>
              <a:gd name="T98" fmla="*/ 121 w 147"/>
              <a:gd name="T99" fmla="*/ 42 h 149"/>
              <a:gd name="T100" fmla="*/ 121 w 147"/>
              <a:gd name="T101" fmla="*/ 53 h 149"/>
              <a:gd name="T102" fmla="*/ 126 w 147"/>
              <a:gd name="T103" fmla="*/ 58 h 149"/>
              <a:gd name="T104" fmla="*/ 131 w 147"/>
              <a:gd name="T105" fmla="*/ 58 h 149"/>
              <a:gd name="T106" fmla="*/ 134 w 147"/>
              <a:gd name="T107" fmla="*/ 68 h 149"/>
              <a:gd name="T108" fmla="*/ 139 w 147"/>
              <a:gd name="T109" fmla="*/ 76 h 149"/>
              <a:gd name="T110" fmla="*/ 144 w 147"/>
              <a:gd name="T111" fmla="*/ 84 h 149"/>
              <a:gd name="T112" fmla="*/ 147 w 147"/>
              <a:gd name="T113" fmla="*/ 94 h 149"/>
              <a:gd name="T114" fmla="*/ 139 w 147"/>
              <a:gd name="T115" fmla="*/ 100 h 149"/>
              <a:gd name="T116" fmla="*/ 129 w 147"/>
              <a:gd name="T117" fmla="*/ 105 h 149"/>
              <a:gd name="T118" fmla="*/ 121 w 147"/>
              <a:gd name="T119" fmla="*/ 110 h 149"/>
              <a:gd name="T120" fmla="*/ 110 w 147"/>
              <a:gd name="T121" fmla="*/ 113 h 149"/>
              <a:gd name="T122" fmla="*/ 105 w 147"/>
              <a:gd name="T123" fmla="*/ 113 h 149"/>
              <a:gd name="T124" fmla="*/ 100 w 147"/>
              <a:gd name="T125" fmla="*/ 121 h 149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47" h="149">
                <a:moveTo>
                  <a:pt x="100" y="121"/>
                </a:moveTo>
                <a:lnTo>
                  <a:pt x="97" y="121"/>
                </a:lnTo>
                <a:lnTo>
                  <a:pt x="97" y="118"/>
                </a:lnTo>
                <a:lnTo>
                  <a:pt x="94" y="118"/>
                </a:lnTo>
                <a:lnTo>
                  <a:pt x="92" y="118"/>
                </a:lnTo>
                <a:lnTo>
                  <a:pt x="89" y="118"/>
                </a:lnTo>
                <a:lnTo>
                  <a:pt x="89" y="121"/>
                </a:lnTo>
                <a:lnTo>
                  <a:pt x="87" y="121"/>
                </a:lnTo>
                <a:lnTo>
                  <a:pt x="87" y="123"/>
                </a:lnTo>
                <a:lnTo>
                  <a:pt x="87" y="126"/>
                </a:lnTo>
                <a:lnTo>
                  <a:pt x="84" y="128"/>
                </a:lnTo>
                <a:lnTo>
                  <a:pt x="84" y="131"/>
                </a:lnTo>
                <a:lnTo>
                  <a:pt x="81" y="134"/>
                </a:lnTo>
                <a:lnTo>
                  <a:pt x="81" y="136"/>
                </a:lnTo>
                <a:lnTo>
                  <a:pt x="79" y="136"/>
                </a:lnTo>
                <a:lnTo>
                  <a:pt x="76" y="136"/>
                </a:lnTo>
                <a:lnTo>
                  <a:pt x="74" y="136"/>
                </a:lnTo>
                <a:lnTo>
                  <a:pt x="74" y="139"/>
                </a:lnTo>
                <a:lnTo>
                  <a:pt x="71" y="139"/>
                </a:lnTo>
                <a:lnTo>
                  <a:pt x="68" y="139"/>
                </a:lnTo>
                <a:lnTo>
                  <a:pt x="68" y="142"/>
                </a:lnTo>
                <a:lnTo>
                  <a:pt x="66" y="142"/>
                </a:lnTo>
                <a:lnTo>
                  <a:pt x="66" y="144"/>
                </a:lnTo>
                <a:lnTo>
                  <a:pt x="66" y="147"/>
                </a:lnTo>
                <a:lnTo>
                  <a:pt x="66" y="149"/>
                </a:lnTo>
                <a:lnTo>
                  <a:pt x="63" y="149"/>
                </a:lnTo>
                <a:lnTo>
                  <a:pt x="60" y="149"/>
                </a:lnTo>
                <a:lnTo>
                  <a:pt x="60" y="147"/>
                </a:lnTo>
                <a:lnTo>
                  <a:pt x="58" y="147"/>
                </a:lnTo>
                <a:lnTo>
                  <a:pt x="55" y="147"/>
                </a:lnTo>
                <a:lnTo>
                  <a:pt x="55" y="149"/>
                </a:lnTo>
                <a:lnTo>
                  <a:pt x="53" y="149"/>
                </a:lnTo>
                <a:lnTo>
                  <a:pt x="50" y="149"/>
                </a:lnTo>
                <a:lnTo>
                  <a:pt x="50" y="147"/>
                </a:lnTo>
                <a:lnTo>
                  <a:pt x="50" y="144"/>
                </a:lnTo>
                <a:lnTo>
                  <a:pt x="50" y="142"/>
                </a:lnTo>
                <a:lnTo>
                  <a:pt x="47" y="142"/>
                </a:lnTo>
                <a:lnTo>
                  <a:pt x="47" y="144"/>
                </a:lnTo>
                <a:lnTo>
                  <a:pt x="47" y="142"/>
                </a:lnTo>
                <a:lnTo>
                  <a:pt x="45" y="142"/>
                </a:lnTo>
                <a:lnTo>
                  <a:pt x="42" y="142"/>
                </a:lnTo>
                <a:lnTo>
                  <a:pt x="42" y="144"/>
                </a:lnTo>
                <a:lnTo>
                  <a:pt x="40" y="144"/>
                </a:lnTo>
                <a:lnTo>
                  <a:pt x="37" y="144"/>
                </a:lnTo>
                <a:lnTo>
                  <a:pt x="34" y="144"/>
                </a:lnTo>
                <a:lnTo>
                  <a:pt x="34" y="142"/>
                </a:lnTo>
                <a:lnTo>
                  <a:pt x="32" y="142"/>
                </a:lnTo>
                <a:lnTo>
                  <a:pt x="32" y="139"/>
                </a:lnTo>
                <a:lnTo>
                  <a:pt x="32" y="136"/>
                </a:lnTo>
                <a:lnTo>
                  <a:pt x="32" y="134"/>
                </a:lnTo>
                <a:lnTo>
                  <a:pt x="29" y="134"/>
                </a:lnTo>
                <a:lnTo>
                  <a:pt x="26" y="134"/>
                </a:lnTo>
                <a:lnTo>
                  <a:pt x="26" y="136"/>
                </a:lnTo>
                <a:lnTo>
                  <a:pt x="24" y="136"/>
                </a:lnTo>
                <a:lnTo>
                  <a:pt x="24" y="134"/>
                </a:lnTo>
                <a:lnTo>
                  <a:pt x="21" y="134"/>
                </a:lnTo>
                <a:lnTo>
                  <a:pt x="21" y="131"/>
                </a:lnTo>
                <a:lnTo>
                  <a:pt x="24" y="131"/>
                </a:lnTo>
                <a:lnTo>
                  <a:pt x="21" y="131"/>
                </a:lnTo>
                <a:lnTo>
                  <a:pt x="21" y="128"/>
                </a:lnTo>
                <a:lnTo>
                  <a:pt x="21" y="126"/>
                </a:lnTo>
                <a:lnTo>
                  <a:pt x="21" y="123"/>
                </a:lnTo>
                <a:lnTo>
                  <a:pt x="21" y="121"/>
                </a:lnTo>
                <a:lnTo>
                  <a:pt x="21" y="118"/>
                </a:lnTo>
                <a:lnTo>
                  <a:pt x="21" y="115"/>
                </a:lnTo>
                <a:lnTo>
                  <a:pt x="21" y="113"/>
                </a:lnTo>
                <a:lnTo>
                  <a:pt x="19" y="113"/>
                </a:lnTo>
                <a:lnTo>
                  <a:pt x="19" y="110"/>
                </a:lnTo>
                <a:lnTo>
                  <a:pt x="16" y="110"/>
                </a:lnTo>
                <a:lnTo>
                  <a:pt x="19" y="108"/>
                </a:lnTo>
                <a:lnTo>
                  <a:pt x="19" y="105"/>
                </a:lnTo>
                <a:lnTo>
                  <a:pt x="16" y="105"/>
                </a:lnTo>
                <a:lnTo>
                  <a:pt x="16" y="102"/>
                </a:lnTo>
                <a:lnTo>
                  <a:pt x="16" y="100"/>
                </a:lnTo>
                <a:lnTo>
                  <a:pt x="19" y="100"/>
                </a:lnTo>
                <a:lnTo>
                  <a:pt x="19" y="97"/>
                </a:lnTo>
                <a:lnTo>
                  <a:pt x="19" y="94"/>
                </a:lnTo>
                <a:lnTo>
                  <a:pt x="19" y="92"/>
                </a:lnTo>
                <a:lnTo>
                  <a:pt x="16" y="89"/>
                </a:lnTo>
                <a:lnTo>
                  <a:pt x="16" y="92"/>
                </a:lnTo>
                <a:lnTo>
                  <a:pt x="13" y="92"/>
                </a:lnTo>
                <a:lnTo>
                  <a:pt x="11" y="92"/>
                </a:lnTo>
                <a:lnTo>
                  <a:pt x="11" y="89"/>
                </a:lnTo>
                <a:lnTo>
                  <a:pt x="11" y="87"/>
                </a:lnTo>
                <a:lnTo>
                  <a:pt x="13" y="87"/>
                </a:lnTo>
                <a:lnTo>
                  <a:pt x="13" y="84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3" y="74"/>
                </a:lnTo>
                <a:lnTo>
                  <a:pt x="13" y="71"/>
                </a:lnTo>
                <a:lnTo>
                  <a:pt x="13" y="68"/>
                </a:lnTo>
                <a:lnTo>
                  <a:pt x="11" y="68"/>
                </a:lnTo>
                <a:lnTo>
                  <a:pt x="11" y="66"/>
                </a:lnTo>
                <a:lnTo>
                  <a:pt x="13" y="63"/>
                </a:lnTo>
                <a:lnTo>
                  <a:pt x="13" y="60"/>
                </a:lnTo>
                <a:lnTo>
                  <a:pt x="13" y="58"/>
                </a:lnTo>
                <a:lnTo>
                  <a:pt x="13" y="55"/>
                </a:lnTo>
                <a:lnTo>
                  <a:pt x="13" y="53"/>
                </a:lnTo>
                <a:lnTo>
                  <a:pt x="13" y="50"/>
                </a:lnTo>
                <a:lnTo>
                  <a:pt x="16" y="50"/>
                </a:lnTo>
                <a:lnTo>
                  <a:pt x="16" y="47"/>
                </a:lnTo>
                <a:lnTo>
                  <a:pt x="16" y="45"/>
                </a:lnTo>
                <a:lnTo>
                  <a:pt x="19" y="45"/>
                </a:lnTo>
                <a:lnTo>
                  <a:pt x="19" y="42"/>
                </a:lnTo>
                <a:lnTo>
                  <a:pt x="16" y="42"/>
                </a:lnTo>
                <a:lnTo>
                  <a:pt x="13" y="42"/>
                </a:lnTo>
                <a:lnTo>
                  <a:pt x="11" y="42"/>
                </a:lnTo>
                <a:lnTo>
                  <a:pt x="8" y="42"/>
                </a:lnTo>
                <a:lnTo>
                  <a:pt x="5" y="42"/>
                </a:lnTo>
                <a:lnTo>
                  <a:pt x="3" y="42"/>
                </a:lnTo>
                <a:lnTo>
                  <a:pt x="0" y="42"/>
                </a:lnTo>
                <a:lnTo>
                  <a:pt x="0" y="39"/>
                </a:lnTo>
                <a:lnTo>
                  <a:pt x="3" y="37"/>
                </a:lnTo>
                <a:lnTo>
                  <a:pt x="0" y="34"/>
                </a:lnTo>
                <a:lnTo>
                  <a:pt x="0" y="32"/>
                </a:lnTo>
                <a:lnTo>
                  <a:pt x="3" y="32"/>
                </a:lnTo>
                <a:lnTo>
                  <a:pt x="3" y="29"/>
                </a:lnTo>
                <a:lnTo>
                  <a:pt x="5" y="29"/>
                </a:lnTo>
                <a:lnTo>
                  <a:pt x="8" y="29"/>
                </a:lnTo>
                <a:lnTo>
                  <a:pt x="11" y="29"/>
                </a:lnTo>
                <a:lnTo>
                  <a:pt x="13" y="29"/>
                </a:lnTo>
                <a:lnTo>
                  <a:pt x="13" y="26"/>
                </a:lnTo>
                <a:lnTo>
                  <a:pt x="13" y="24"/>
                </a:lnTo>
                <a:lnTo>
                  <a:pt x="16" y="24"/>
                </a:lnTo>
                <a:lnTo>
                  <a:pt x="19" y="24"/>
                </a:lnTo>
                <a:lnTo>
                  <a:pt x="21" y="24"/>
                </a:lnTo>
                <a:lnTo>
                  <a:pt x="21" y="26"/>
                </a:lnTo>
                <a:lnTo>
                  <a:pt x="21" y="24"/>
                </a:lnTo>
                <a:lnTo>
                  <a:pt x="24" y="24"/>
                </a:lnTo>
                <a:lnTo>
                  <a:pt x="24" y="21"/>
                </a:lnTo>
                <a:lnTo>
                  <a:pt x="26" y="21"/>
                </a:lnTo>
                <a:lnTo>
                  <a:pt x="26" y="19"/>
                </a:lnTo>
                <a:lnTo>
                  <a:pt x="29" y="19"/>
                </a:lnTo>
                <a:lnTo>
                  <a:pt x="29" y="16"/>
                </a:lnTo>
                <a:lnTo>
                  <a:pt x="32" y="16"/>
                </a:lnTo>
                <a:lnTo>
                  <a:pt x="34" y="16"/>
                </a:lnTo>
                <a:lnTo>
                  <a:pt x="34" y="13"/>
                </a:lnTo>
                <a:lnTo>
                  <a:pt x="37" y="13"/>
                </a:lnTo>
                <a:lnTo>
                  <a:pt x="40" y="11"/>
                </a:lnTo>
                <a:lnTo>
                  <a:pt x="42" y="8"/>
                </a:lnTo>
                <a:lnTo>
                  <a:pt x="45" y="8"/>
                </a:lnTo>
                <a:lnTo>
                  <a:pt x="45" y="5"/>
                </a:lnTo>
                <a:lnTo>
                  <a:pt x="47" y="5"/>
                </a:lnTo>
                <a:lnTo>
                  <a:pt x="47" y="3"/>
                </a:lnTo>
                <a:lnTo>
                  <a:pt x="50" y="3"/>
                </a:lnTo>
                <a:lnTo>
                  <a:pt x="53" y="3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58" y="3"/>
                </a:lnTo>
                <a:lnTo>
                  <a:pt x="60" y="3"/>
                </a:lnTo>
                <a:lnTo>
                  <a:pt x="60" y="5"/>
                </a:lnTo>
                <a:lnTo>
                  <a:pt x="63" y="5"/>
                </a:lnTo>
                <a:lnTo>
                  <a:pt x="63" y="8"/>
                </a:lnTo>
                <a:lnTo>
                  <a:pt x="66" y="8"/>
                </a:lnTo>
                <a:lnTo>
                  <a:pt x="68" y="8"/>
                </a:lnTo>
                <a:lnTo>
                  <a:pt x="71" y="11"/>
                </a:lnTo>
                <a:lnTo>
                  <a:pt x="71" y="13"/>
                </a:lnTo>
                <a:lnTo>
                  <a:pt x="74" y="13"/>
                </a:lnTo>
                <a:lnTo>
                  <a:pt x="74" y="11"/>
                </a:lnTo>
                <a:lnTo>
                  <a:pt x="76" y="11"/>
                </a:lnTo>
                <a:lnTo>
                  <a:pt x="79" y="11"/>
                </a:lnTo>
                <a:lnTo>
                  <a:pt x="81" y="8"/>
                </a:lnTo>
                <a:lnTo>
                  <a:pt x="84" y="8"/>
                </a:lnTo>
                <a:lnTo>
                  <a:pt x="84" y="11"/>
                </a:lnTo>
                <a:lnTo>
                  <a:pt x="84" y="13"/>
                </a:lnTo>
                <a:lnTo>
                  <a:pt x="84" y="16"/>
                </a:lnTo>
                <a:lnTo>
                  <a:pt x="84" y="19"/>
                </a:lnTo>
                <a:lnTo>
                  <a:pt x="84" y="21"/>
                </a:lnTo>
                <a:lnTo>
                  <a:pt x="81" y="21"/>
                </a:lnTo>
                <a:lnTo>
                  <a:pt x="81" y="24"/>
                </a:lnTo>
                <a:lnTo>
                  <a:pt x="84" y="24"/>
                </a:lnTo>
                <a:lnTo>
                  <a:pt x="81" y="24"/>
                </a:lnTo>
                <a:lnTo>
                  <a:pt x="81" y="26"/>
                </a:lnTo>
                <a:lnTo>
                  <a:pt x="84" y="26"/>
                </a:lnTo>
                <a:lnTo>
                  <a:pt x="87" y="26"/>
                </a:lnTo>
                <a:lnTo>
                  <a:pt x="87" y="29"/>
                </a:lnTo>
                <a:lnTo>
                  <a:pt x="84" y="29"/>
                </a:lnTo>
                <a:lnTo>
                  <a:pt x="84" y="32"/>
                </a:lnTo>
                <a:lnTo>
                  <a:pt x="87" y="32"/>
                </a:lnTo>
                <a:lnTo>
                  <a:pt x="87" y="34"/>
                </a:lnTo>
                <a:lnTo>
                  <a:pt x="89" y="37"/>
                </a:lnTo>
                <a:lnTo>
                  <a:pt x="92" y="39"/>
                </a:lnTo>
                <a:lnTo>
                  <a:pt x="92" y="42"/>
                </a:lnTo>
                <a:lnTo>
                  <a:pt x="94" y="42"/>
                </a:lnTo>
                <a:lnTo>
                  <a:pt x="94" y="39"/>
                </a:lnTo>
                <a:lnTo>
                  <a:pt x="97" y="39"/>
                </a:lnTo>
                <a:lnTo>
                  <a:pt x="100" y="42"/>
                </a:lnTo>
                <a:lnTo>
                  <a:pt x="102" y="45"/>
                </a:lnTo>
                <a:lnTo>
                  <a:pt x="102" y="47"/>
                </a:lnTo>
                <a:lnTo>
                  <a:pt x="105" y="47"/>
                </a:lnTo>
                <a:lnTo>
                  <a:pt x="108" y="47"/>
                </a:lnTo>
                <a:lnTo>
                  <a:pt x="110" y="47"/>
                </a:lnTo>
                <a:lnTo>
                  <a:pt x="113" y="47"/>
                </a:lnTo>
                <a:lnTo>
                  <a:pt x="115" y="47"/>
                </a:lnTo>
                <a:lnTo>
                  <a:pt x="118" y="47"/>
                </a:lnTo>
                <a:lnTo>
                  <a:pt x="118" y="45"/>
                </a:lnTo>
                <a:lnTo>
                  <a:pt x="118" y="42"/>
                </a:lnTo>
                <a:lnTo>
                  <a:pt x="121" y="42"/>
                </a:lnTo>
                <a:lnTo>
                  <a:pt x="121" y="45"/>
                </a:lnTo>
                <a:lnTo>
                  <a:pt x="121" y="47"/>
                </a:lnTo>
                <a:lnTo>
                  <a:pt x="121" y="50"/>
                </a:lnTo>
                <a:lnTo>
                  <a:pt x="121" y="53"/>
                </a:lnTo>
                <a:lnTo>
                  <a:pt x="121" y="55"/>
                </a:lnTo>
                <a:lnTo>
                  <a:pt x="121" y="58"/>
                </a:lnTo>
                <a:lnTo>
                  <a:pt x="123" y="58"/>
                </a:lnTo>
                <a:lnTo>
                  <a:pt x="126" y="58"/>
                </a:lnTo>
                <a:lnTo>
                  <a:pt x="129" y="58"/>
                </a:lnTo>
                <a:lnTo>
                  <a:pt x="129" y="60"/>
                </a:lnTo>
                <a:lnTo>
                  <a:pt x="131" y="60"/>
                </a:lnTo>
                <a:lnTo>
                  <a:pt x="131" y="58"/>
                </a:lnTo>
                <a:lnTo>
                  <a:pt x="131" y="60"/>
                </a:lnTo>
                <a:lnTo>
                  <a:pt x="131" y="63"/>
                </a:lnTo>
                <a:lnTo>
                  <a:pt x="134" y="66"/>
                </a:lnTo>
                <a:lnTo>
                  <a:pt x="134" y="68"/>
                </a:lnTo>
                <a:lnTo>
                  <a:pt x="136" y="68"/>
                </a:lnTo>
                <a:lnTo>
                  <a:pt x="139" y="71"/>
                </a:lnTo>
                <a:lnTo>
                  <a:pt x="139" y="74"/>
                </a:lnTo>
                <a:lnTo>
                  <a:pt x="139" y="76"/>
                </a:lnTo>
                <a:lnTo>
                  <a:pt x="142" y="76"/>
                </a:lnTo>
                <a:lnTo>
                  <a:pt x="142" y="79"/>
                </a:lnTo>
                <a:lnTo>
                  <a:pt x="144" y="81"/>
                </a:lnTo>
                <a:lnTo>
                  <a:pt x="144" y="84"/>
                </a:lnTo>
                <a:lnTo>
                  <a:pt x="147" y="87"/>
                </a:lnTo>
                <a:lnTo>
                  <a:pt x="147" y="89"/>
                </a:lnTo>
                <a:lnTo>
                  <a:pt x="147" y="92"/>
                </a:lnTo>
                <a:lnTo>
                  <a:pt x="147" y="94"/>
                </a:lnTo>
                <a:lnTo>
                  <a:pt x="147" y="97"/>
                </a:lnTo>
                <a:lnTo>
                  <a:pt x="144" y="97"/>
                </a:lnTo>
                <a:lnTo>
                  <a:pt x="142" y="97"/>
                </a:lnTo>
                <a:lnTo>
                  <a:pt x="139" y="100"/>
                </a:lnTo>
                <a:lnTo>
                  <a:pt x="134" y="100"/>
                </a:lnTo>
                <a:lnTo>
                  <a:pt x="131" y="102"/>
                </a:lnTo>
                <a:lnTo>
                  <a:pt x="129" y="102"/>
                </a:lnTo>
                <a:lnTo>
                  <a:pt x="129" y="105"/>
                </a:lnTo>
                <a:lnTo>
                  <a:pt x="126" y="105"/>
                </a:lnTo>
                <a:lnTo>
                  <a:pt x="126" y="108"/>
                </a:lnTo>
                <a:lnTo>
                  <a:pt x="123" y="110"/>
                </a:lnTo>
                <a:lnTo>
                  <a:pt x="121" y="110"/>
                </a:lnTo>
                <a:lnTo>
                  <a:pt x="118" y="113"/>
                </a:lnTo>
                <a:lnTo>
                  <a:pt x="115" y="113"/>
                </a:lnTo>
                <a:lnTo>
                  <a:pt x="113" y="113"/>
                </a:lnTo>
                <a:lnTo>
                  <a:pt x="110" y="113"/>
                </a:lnTo>
                <a:lnTo>
                  <a:pt x="110" y="115"/>
                </a:lnTo>
                <a:lnTo>
                  <a:pt x="108" y="115"/>
                </a:lnTo>
                <a:lnTo>
                  <a:pt x="108" y="113"/>
                </a:lnTo>
                <a:lnTo>
                  <a:pt x="105" y="113"/>
                </a:lnTo>
                <a:lnTo>
                  <a:pt x="102" y="113"/>
                </a:lnTo>
                <a:lnTo>
                  <a:pt x="102" y="115"/>
                </a:lnTo>
                <a:lnTo>
                  <a:pt x="100" y="118"/>
                </a:lnTo>
                <a:lnTo>
                  <a:pt x="100" y="121"/>
                </a:lnTo>
                <a:close/>
              </a:path>
            </a:pathLst>
          </a:custGeom>
          <a:solidFill>
            <a:schemeClr val="accent3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tapé" textlink="">
        <xdr:nvSpPr>
          <xdr:cNvPr id="359" name="05321">
            <a:extLst>
              <a:ext uri="{FF2B5EF4-FFF2-40B4-BE49-F238E27FC236}">
                <a16:creationId xmlns:a16="http://schemas.microsoft.com/office/drawing/2014/main" id="{00000000-0008-0000-0300-000067010000}"/>
              </a:ext>
            </a:extLst>
          </xdr:cNvPr>
          <xdr:cNvSpPr>
            <a:spLocks/>
          </xdr:cNvSpPr>
        </xdr:nvSpPr>
        <xdr:spPr bwMode="auto">
          <a:xfrm>
            <a:off x="9224966" y="4359268"/>
            <a:ext cx="123825" cy="268286"/>
          </a:xfrm>
          <a:custGeom>
            <a:avLst/>
            <a:gdLst>
              <a:gd name="T0" fmla="*/ 23 w 65"/>
              <a:gd name="T1" fmla="*/ 136 h 142"/>
              <a:gd name="T2" fmla="*/ 23 w 65"/>
              <a:gd name="T3" fmla="*/ 134 h 142"/>
              <a:gd name="T4" fmla="*/ 21 w 65"/>
              <a:gd name="T5" fmla="*/ 131 h 142"/>
              <a:gd name="T6" fmla="*/ 18 w 65"/>
              <a:gd name="T7" fmla="*/ 128 h 142"/>
              <a:gd name="T8" fmla="*/ 15 w 65"/>
              <a:gd name="T9" fmla="*/ 126 h 142"/>
              <a:gd name="T10" fmla="*/ 15 w 65"/>
              <a:gd name="T11" fmla="*/ 123 h 142"/>
              <a:gd name="T12" fmla="*/ 10 w 65"/>
              <a:gd name="T13" fmla="*/ 121 h 142"/>
              <a:gd name="T14" fmla="*/ 10 w 65"/>
              <a:gd name="T15" fmla="*/ 118 h 142"/>
              <a:gd name="T16" fmla="*/ 8 w 65"/>
              <a:gd name="T17" fmla="*/ 113 h 142"/>
              <a:gd name="T18" fmla="*/ 5 w 65"/>
              <a:gd name="T19" fmla="*/ 110 h 142"/>
              <a:gd name="T20" fmla="*/ 8 w 65"/>
              <a:gd name="T21" fmla="*/ 105 h 142"/>
              <a:gd name="T22" fmla="*/ 8 w 65"/>
              <a:gd name="T23" fmla="*/ 100 h 142"/>
              <a:gd name="T24" fmla="*/ 5 w 65"/>
              <a:gd name="T25" fmla="*/ 97 h 142"/>
              <a:gd name="T26" fmla="*/ 2 w 65"/>
              <a:gd name="T27" fmla="*/ 92 h 142"/>
              <a:gd name="T28" fmla="*/ 0 w 65"/>
              <a:gd name="T29" fmla="*/ 87 h 142"/>
              <a:gd name="T30" fmla="*/ 0 w 65"/>
              <a:gd name="T31" fmla="*/ 79 h 142"/>
              <a:gd name="T32" fmla="*/ 2 w 65"/>
              <a:gd name="T33" fmla="*/ 79 h 142"/>
              <a:gd name="T34" fmla="*/ 5 w 65"/>
              <a:gd name="T35" fmla="*/ 73 h 142"/>
              <a:gd name="T36" fmla="*/ 2 w 65"/>
              <a:gd name="T37" fmla="*/ 68 h 142"/>
              <a:gd name="T38" fmla="*/ 2 w 65"/>
              <a:gd name="T39" fmla="*/ 66 h 142"/>
              <a:gd name="T40" fmla="*/ 2 w 65"/>
              <a:gd name="T41" fmla="*/ 63 h 142"/>
              <a:gd name="T42" fmla="*/ 2 w 65"/>
              <a:gd name="T43" fmla="*/ 58 h 142"/>
              <a:gd name="T44" fmla="*/ 0 w 65"/>
              <a:gd name="T45" fmla="*/ 53 h 142"/>
              <a:gd name="T46" fmla="*/ 2 w 65"/>
              <a:gd name="T47" fmla="*/ 50 h 142"/>
              <a:gd name="T48" fmla="*/ 8 w 65"/>
              <a:gd name="T49" fmla="*/ 45 h 142"/>
              <a:gd name="T50" fmla="*/ 13 w 65"/>
              <a:gd name="T51" fmla="*/ 42 h 142"/>
              <a:gd name="T52" fmla="*/ 15 w 65"/>
              <a:gd name="T53" fmla="*/ 39 h 142"/>
              <a:gd name="T54" fmla="*/ 21 w 65"/>
              <a:gd name="T55" fmla="*/ 34 h 142"/>
              <a:gd name="T56" fmla="*/ 26 w 65"/>
              <a:gd name="T57" fmla="*/ 34 h 142"/>
              <a:gd name="T58" fmla="*/ 34 w 65"/>
              <a:gd name="T59" fmla="*/ 29 h 142"/>
              <a:gd name="T60" fmla="*/ 36 w 65"/>
              <a:gd name="T61" fmla="*/ 21 h 142"/>
              <a:gd name="T62" fmla="*/ 42 w 65"/>
              <a:gd name="T63" fmla="*/ 16 h 142"/>
              <a:gd name="T64" fmla="*/ 44 w 65"/>
              <a:gd name="T65" fmla="*/ 8 h 142"/>
              <a:gd name="T66" fmla="*/ 49 w 65"/>
              <a:gd name="T67" fmla="*/ 3 h 142"/>
              <a:gd name="T68" fmla="*/ 55 w 65"/>
              <a:gd name="T69" fmla="*/ 5 h 142"/>
              <a:gd name="T70" fmla="*/ 55 w 65"/>
              <a:gd name="T71" fmla="*/ 13 h 142"/>
              <a:gd name="T72" fmla="*/ 60 w 65"/>
              <a:gd name="T73" fmla="*/ 21 h 142"/>
              <a:gd name="T74" fmla="*/ 65 w 65"/>
              <a:gd name="T75" fmla="*/ 29 h 142"/>
              <a:gd name="T76" fmla="*/ 62 w 65"/>
              <a:gd name="T77" fmla="*/ 37 h 142"/>
              <a:gd name="T78" fmla="*/ 52 w 65"/>
              <a:gd name="T79" fmla="*/ 34 h 142"/>
              <a:gd name="T80" fmla="*/ 55 w 65"/>
              <a:gd name="T81" fmla="*/ 45 h 142"/>
              <a:gd name="T82" fmla="*/ 47 w 65"/>
              <a:gd name="T83" fmla="*/ 42 h 142"/>
              <a:gd name="T84" fmla="*/ 42 w 65"/>
              <a:gd name="T85" fmla="*/ 47 h 142"/>
              <a:gd name="T86" fmla="*/ 42 w 65"/>
              <a:gd name="T87" fmla="*/ 55 h 142"/>
              <a:gd name="T88" fmla="*/ 42 w 65"/>
              <a:gd name="T89" fmla="*/ 66 h 142"/>
              <a:gd name="T90" fmla="*/ 47 w 65"/>
              <a:gd name="T91" fmla="*/ 73 h 142"/>
              <a:gd name="T92" fmla="*/ 55 w 65"/>
              <a:gd name="T93" fmla="*/ 76 h 142"/>
              <a:gd name="T94" fmla="*/ 60 w 65"/>
              <a:gd name="T95" fmla="*/ 84 h 142"/>
              <a:gd name="T96" fmla="*/ 62 w 65"/>
              <a:gd name="T97" fmla="*/ 87 h 142"/>
              <a:gd name="T98" fmla="*/ 57 w 65"/>
              <a:gd name="T99" fmla="*/ 92 h 142"/>
              <a:gd name="T100" fmla="*/ 55 w 65"/>
              <a:gd name="T101" fmla="*/ 102 h 142"/>
              <a:gd name="T102" fmla="*/ 49 w 65"/>
              <a:gd name="T103" fmla="*/ 110 h 142"/>
              <a:gd name="T104" fmla="*/ 44 w 65"/>
              <a:gd name="T105" fmla="*/ 121 h 142"/>
              <a:gd name="T106" fmla="*/ 42 w 65"/>
              <a:gd name="T107" fmla="*/ 126 h 142"/>
              <a:gd name="T108" fmla="*/ 42 w 65"/>
              <a:gd name="T109" fmla="*/ 131 h 142"/>
              <a:gd name="T110" fmla="*/ 39 w 65"/>
              <a:gd name="T111" fmla="*/ 134 h 142"/>
              <a:gd name="T112" fmla="*/ 34 w 65"/>
              <a:gd name="T113" fmla="*/ 136 h 142"/>
              <a:gd name="T114" fmla="*/ 28 w 65"/>
              <a:gd name="T115" fmla="*/ 142 h 142"/>
              <a:gd name="T116" fmla="*/ 28 w 65"/>
              <a:gd name="T117" fmla="*/ 139 h 142"/>
              <a:gd name="T118" fmla="*/ 26 w 65"/>
              <a:gd name="T119" fmla="*/ 139 h 142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65" h="142">
                <a:moveTo>
                  <a:pt x="26" y="139"/>
                </a:moveTo>
                <a:lnTo>
                  <a:pt x="26" y="139"/>
                </a:lnTo>
                <a:lnTo>
                  <a:pt x="26" y="136"/>
                </a:lnTo>
                <a:lnTo>
                  <a:pt x="23" y="136"/>
                </a:lnTo>
                <a:lnTo>
                  <a:pt x="23" y="134"/>
                </a:lnTo>
                <a:lnTo>
                  <a:pt x="23" y="131"/>
                </a:lnTo>
                <a:lnTo>
                  <a:pt x="21" y="131"/>
                </a:lnTo>
                <a:lnTo>
                  <a:pt x="18" y="128"/>
                </a:lnTo>
                <a:lnTo>
                  <a:pt x="15" y="128"/>
                </a:lnTo>
                <a:lnTo>
                  <a:pt x="15" y="126"/>
                </a:lnTo>
                <a:lnTo>
                  <a:pt x="15" y="123"/>
                </a:lnTo>
                <a:lnTo>
                  <a:pt x="13" y="123"/>
                </a:lnTo>
                <a:lnTo>
                  <a:pt x="13" y="121"/>
                </a:lnTo>
                <a:lnTo>
                  <a:pt x="10" y="121"/>
                </a:lnTo>
                <a:lnTo>
                  <a:pt x="10" y="118"/>
                </a:lnTo>
                <a:lnTo>
                  <a:pt x="8" y="115"/>
                </a:lnTo>
                <a:lnTo>
                  <a:pt x="8" y="113"/>
                </a:lnTo>
                <a:lnTo>
                  <a:pt x="5" y="113"/>
                </a:lnTo>
                <a:lnTo>
                  <a:pt x="5" y="110"/>
                </a:lnTo>
                <a:lnTo>
                  <a:pt x="5" y="108"/>
                </a:lnTo>
                <a:lnTo>
                  <a:pt x="8" y="108"/>
                </a:lnTo>
                <a:lnTo>
                  <a:pt x="8" y="105"/>
                </a:lnTo>
                <a:lnTo>
                  <a:pt x="8" y="102"/>
                </a:lnTo>
                <a:lnTo>
                  <a:pt x="8" y="100"/>
                </a:lnTo>
                <a:lnTo>
                  <a:pt x="5" y="100"/>
                </a:lnTo>
                <a:lnTo>
                  <a:pt x="5" y="97"/>
                </a:lnTo>
                <a:lnTo>
                  <a:pt x="2" y="94"/>
                </a:lnTo>
                <a:lnTo>
                  <a:pt x="2" y="92"/>
                </a:lnTo>
                <a:lnTo>
                  <a:pt x="2" y="89"/>
                </a:lnTo>
                <a:lnTo>
                  <a:pt x="0" y="87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2" y="79"/>
                </a:lnTo>
                <a:lnTo>
                  <a:pt x="5" y="76"/>
                </a:lnTo>
                <a:lnTo>
                  <a:pt x="5" y="73"/>
                </a:lnTo>
                <a:lnTo>
                  <a:pt x="2" y="71"/>
                </a:lnTo>
                <a:lnTo>
                  <a:pt x="2" y="68"/>
                </a:lnTo>
                <a:lnTo>
                  <a:pt x="0" y="68"/>
                </a:lnTo>
                <a:lnTo>
                  <a:pt x="2" y="66"/>
                </a:lnTo>
                <a:lnTo>
                  <a:pt x="5" y="66"/>
                </a:lnTo>
                <a:lnTo>
                  <a:pt x="5" y="63"/>
                </a:lnTo>
                <a:lnTo>
                  <a:pt x="2" y="63"/>
                </a:lnTo>
                <a:lnTo>
                  <a:pt x="2" y="60"/>
                </a:lnTo>
                <a:lnTo>
                  <a:pt x="2" y="58"/>
                </a:lnTo>
                <a:lnTo>
                  <a:pt x="2" y="55"/>
                </a:lnTo>
                <a:lnTo>
                  <a:pt x="0" y="55"/>
                </a:lnTo>
                <a:lnTo>
                  <a:pt x="0" y="53"/>
                </a:lnTo>
                <a:lnTo>
                  <a:pt x="2" y="53"/>
                </a:lnTo>
                <a:lnTo>
                  <a:pt x="2" y="50"/>
                </a:lnTo>
                <a:lnTo>
                  <a:pt x="2" y="47"/>
                </a:lnTo>
                <a:lnTo>
                  <a:pt x="5" y="47"/>
                </a:lnTo>
                <a:lnTo>
                  <a:pt x="5" y="45"/>
                </a:lnTo>
                <a:lnTo>
                  <a:pt x="8" y="45"/>
                </a:lnTo>
                <a:lnTo>
                  <a:pt x="10" y="45"/>
                </a:lnTo>
                <a:lnTo>
                  <a:pt x="10" y="42"/>
                </a:lnTo>
                <a:lnTo>
                  <a:pt x="13" y="42"/>
                </a:lnTo>
                <a:lnTo>
                  <a:pt x="15" y="39"/>
                </a:lnTo>
                <a:lnTo>
                  <a:pt x="18" y="37"/>
                </a:lnTo>
                <a:lnTo>
                  <a:pt x="18" y="34"/>
                </a:lnTo>
                <a:lnTo>
                  <a:pt x="21" y="34"/>
                </a:lnTo>
                <a:lnTo>
                  <a:pt x="21" y="32"/>
                </a:lnTo>
                <a:lnTo>
                  <a:pt x="21" y="34"/>
                </a:lnTo>
                <a:lnTo>
                  <a:pt x="23" y="34"/>
                </a:lnTo>
                <a:lnTo>
                  <a:pt x="26" y="34"/>
                </a:lnTo>
                <a:lnTo>
                  <a:pt x="28" y="34"/>
                </a:lnTo>
                <a:lnTo>
                  <a:pt x="31" y="34"/>
                </a:lnTo>
                <a:lnTo>
                  <a:pt x="31" y="32"/>
                </a:lnTo>
                <a:lnTo>
                  <a:pt x="34" y="29"/>
                </a:lnTo>
                <a:lnTo>
                  <a:pt x="34" y="26"/>
                </a:lnTo>
                <a:lnTo>
                  <a:pt x="34" y="24"/>
                </a:lnTo>
                <a:lnTo>
                  <a:pt x="36" y="24"/>
                </a:lnTo>
                <a:lnTo>
                  <a:pt x="36" y="21"/>
                </a:lnTo>
                <a:lnTo>
                  <a:pt x="39" y="21"/>
                </a:lnTo>
                <a:lnTo>
                  <a:pt x="42" y="19"/>
                </a:lnTo>
                <a:lnTo>
                  <a:pt x="42" y="16"/>
                </a:lnTo>
                <a:lnTo>
                  <a:pt x="42" y="13"/>
                </a:lnTo>
                <a:lnTo>
                  <a:pt x="42" y="11"/>
                </a:lnTo>
                <a:lnTo>
                  <a:pt x="44" y="8"/>
                </a:lnTo>
                <a:lnTo>
                  <a:pt x="47" y="8"/>
                </a:lnTo>
                <a:lnTo>
                  <a:pt x="47" y="5"/>
                </a:lnTo>
                <a:lnTo>
                  <a:pt x="49" y="5"/>
                </a:lnTo>
                <a:lnTo>
                  <a:pt x="49" y="3"/>
                </a:lnTo>
                <a:lnTo>
                  <a:pt x="49" y="0"/>
                </a:lnTo>
                <a:lnTo>
                  <a:pt x="52" y="0"/>
                </a:lnTo>
                <a:lnTo>
                  <a:pt x="52" y="3"/>
                </a:lnTo>
                <a:lnTo>
                  <a:pt x="55" y="5"/>
                </a:lnTo>
                <a:lnTo>
                  <a:pt x="55" y="8"/>
                </a:lnTo>
                <a:lnTo>
                  <a:pt x="55" y="11"/>
                </a:lnTo>
                <a:lnTo>
                  <a:pt x="55" y="13"/>
                </a:lnTo>
                <a:lnTo>
                  <a:pt x="57" y="16"/>
                </a:lnTo>
                <a:lnTo>
                  <a:pt x="57" y="19"/>
                </a:lnTo>
                <a:lnTo>
                  <a:pt x="60" y="21"/>
                </a:lnTo>
                <a:lnTo>
                  <a:pt x="62" y="21"/>
                </a:lnTo>
                <a:lnTo>
                  <a:pt x="62" y="26"/>
                </a:lnTo>
                <a:lnTo>
                  <a:pt x="65" y="29"/>
                </a:lnTo>
                <a:lnTo>
                  <a:pt x="65" y="32"/>
                </a:lnTo>
                <a:lnTo>
                  <a:pt x="65" y="34"/>
                </a:lnTo>
                <a:lnTo>
                  <a:pt x="62" y="37"/>
                </a:lnTo>
                <a:lnTo>
                  <a:pt x="57" y="34"/>
                </a:lnTo>
                <a:lnTo>
                  <a:pt x="55" y="34"/>
                </a:lnTo>
                <a:lnTo>
                  <a:pt x="52" y="34"/>
                </a:lnTo>
                <a:lnTo>
                  <a:pt x="52" y="37"/>
                </a:lnTo>
                <a:lnTo>
                  <a:pt x="55" y="39"/>
                </a:lnTo>
                <a:lnTo>
                  <a:pt x="55" y="45"/>
                </a:lnTo>
                <a:lnTo>
                  <a:pt x="52" y="45"/>
                </a:lnTo>
                <a:lnTo>
                  <a:pt x="49" y="45"/>
                </a:lnTo>
                <a:lnTo>
                  <a:pt x="47" y="42"/>
                </a:lnTo>
                <a:lnTo>
                  <a:pt x="44" y="42"/>
                </a:lnTo>
                <a:lnTo>
                  <a:pt x="42" y="42"/>
                </a:lnTo>
                <a:lnTo>
                  <a:pt x="42" y="45"/>
                </a:lnTo>
                <a:lnTo>
                  <a:pt x="42" y="47"/>
                </a:lnTo>
                <a:lnTo>
                  <a:pt x="42" y="50"/>
                </a:lnTo>
                <a:lnTo>
                  <a:pt x="42" y="53"/>
                </a:lnTo>
                <a:lnTo>
                  <a:pt x="42" y="55"/>
                </a:lnTo>
                <a:lnTo>
                  <a:pt x="42" y="58"/>
                </a:lnTo>
                <a:lnTo>
                  <a:pt x="42" y="63"/>
                </a:lnTo>
                <a:lnTo>
                  <a:pt x="42" y="66"/>
                </a:lnTo>
                <a:lnTo>
                  <a:pt x="42" y="68"/>
                </a:lnTo>
                <a:lnTo>
                  <a:pt x="44" y="71"/>
                </a:lnTo>
                <a:lnTo>
                  <a:pt x="44" y="73"/>
                </a:lnTo>
                <a:lnTo>
                  <a:pt x="47" y="73"/>
                </a:lnTo>
                <a:lnTo>
                  <a:pt x="49" y="73"/>
                </a:lnTo>
                <a:lnTo>
                  <a:pt x="52" y="73"/>
                </a:lnTo>
                <a:lnTo>
                  <a:pt x="52" y="76"/>
                </a:lnTo>
                <a:lnTo>
                  <a:pt x="55" y="76"/>
                </a:lnTo>
                <a:lnTo>
                  <a:pt x="55" y="79"/>
                </a:lnTo>
                <a:lnTo>
                  <a:pt x="57" y="79"/>
                </a:lnTo>
                <a:lnTo>
                  <a:pt x="57" y="81"/>
                </a:lnTo>
                <a:lnTo>
                  <a:pt x="60" y="81"/>
                </a:lnTo>
                <a:lnTo>
                  <a:pt x="60" y="84"/>
                </a:lnTo>
                <a:lnTo>
                  <a:pt x="62" y="84"/>
                </a:lnTo>
                <a:lnTo>
                  <a:pt x="65" y="84"/>
                </a:lnTo>
                <a:lnTo>
                  <a:pt x="65" y="87"/>
                </a:lnTo>
                <a:lnTo>
                  <a:pt x="62" y="87"/>
                </a:lnTo>
                <a:lnTo>
                  <a:pt x="62" y="89"/>
                </a:lnTo>
                <a:lnTo>
                  <a:pt x="60" y="89"/>
                </a:lnTo>
                <a:lnTo>
                  <a:pt x="60" y="92"/>
                </a:lnTo>
                <a:lnTo>
                  <a:pt x="57" y="92"/>
                </a:lnTo>
                <a:lnTo>
                  <a:pt x="57" y="94"/>
                </a:lnTo>
                <a:lnTo>
                  <a:pt x="55" y="97"/>
                </a:lnTo>
                <a:lnTo>
                  <a:pt x="55" y="100"/>
                </a:lnTo>
                <a:lnTo>
                  <a:pt x="55" y="102"/>
                </a:lnTo>
                <a:lnTo>
                  <a:pt x="52" y="105"/>
                </a:lnTo>
                <a:lnTo>
                  <a:pt x="52" y="108"/>
                </a:lnTo>
                <a:lnTo>
                  <a:pt x="52" y="110"/>
                </a:lnTo>
                <a:lnTo>
                  <a:pt x="49" y="110"/>
                </a:lnTo>
                <a:lnTo>
                  <a:pt x="49" y="113"/>
                </a:lnTo>
                <a:lnTo>
                  <a:pt x="47" y="115"/>
                </a:lnTo>
                <a:lnTo>
                  <a:pt x="47" y="118"/>
                </a:lnTo>
                <a:lnTo>
                  <a:pt x="44" y="121"/>
                </a:lnTo>
                <a:lnTo>
                  <a:pt x="44" y="123"/>
                </a:lnTo>
                <a:lnTo>
                  <a:pt x="42" y="123"/>
                </a:lnTo>
                <a:lnTo>
                  <a:pt x="42" y="126"/>
                </a:lnTo>
                <a:lnTo>
                  <a:pt x="42" y="128"/>
                </a:lnTo>
                <a:lnTo>
                  <a:pt x="42" y="131"/>
                </a:lnTo>
                <a:lnTo>
                  <a:pt x="39" y="131"/>
                </a:lnTo>
                <a:lnTo>
                  <a:pt x="39" y="134"/>
                </a:lnTo>
                <a:lnTo>
                  <a:pt x="36" y="134"/>
                </a:lnTo>
                <a:lnTo>
                  <a:pt x="36" y="136"/>
                </a:lnTo>
                <a:lnTo>
                  <a:pt x="34" y="136"/>
                </a:lnTo>
                <a:lnTo>
                  <a:pt x="31" y="136"/>
                </a:lnTo>
                <a:lnTo>
                  <a:pt x="31" y="139"/>
                </a:lnTo>
                <a:lnTo>
                  <a:pt x="28" y="142"/>
                </a:lnTo>
                <a:lnTo>
                  <a:pt x="28" y="139"/>
                </a:lnTo>
                <a:lnTo>
                  <a:pt x="26" y="139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arinilla" textlink="">
        <xdr:nvSpPr>
          <xdr:cNvPr id="360" name="05440">
            <a:extLst>
              <a:ext uri="{FF2B5EF4-FFF2-40B4-BE49-F238E27FC236}">
                <a16:creationId xmlns:a16="http://schemas.microsoft.com/office/drawing/2014/main" id="{00000000-0008-0000-0300-000068010000}"/>
              </a:ext>
            </a:extLst>
          </xdr:cNvPr>
          <xdr:cNvSpPr>
            <a:spLocks/>
          </xdr:cNvSpPr>
        </xdr:nvSpPr>
        <xdr:spPr bwMode="auto">
          <a:xfrm>
            <a:off x="8956677" y="4478330"/>
            <a:ext cx="184150" cy="266699"/>
          </a:xfrm>
          <a:custGeom>
            <a:avLst/>
            <a:gdLst>
              <a:gd name="T0" fmla="*/ 8 w 97"/>
              <a:gd name="T1" fmla="*/ 89 h 141"/>
              <a:gd name="T2" fmla="*/ 6 w 97"/>
              <a:gd name="T3" fmla="*/ 79 h 141"/>
              <a:gd name="T4" fmla="*/ 3 w 97"/>
              <a:gd name="T5" fmla="*/ 76 h 141"/>
              <a:gd name="T6" fmla="*/ 0 w 97"/>
              <a:gd name="T7" fmla="*/ 71 h 141"/>
              <a:gd name="T8" fmla="*/ 3 w 97"/>
              <a:gd name="T9" fmla="*/ 65 h 141"/>
              <a:gd name="T10" fmla="*/ 8 w 97"/>
              <a:gd name="T11" fmla="*/ 60 h 141"/>
              <a:gd name="T12" fmla="*/ 13 w 97"/>
              <a:gd name="T13" fmla="*/ 58 h 141"/>
              <a:gd name="T14" fmla="*/ 16 w 97"/>
              <a:gd name="T15" fmla="*/ 52 h 141"/>
              <a:gd name="T16" fmla="*/ 21 w 97"/>
              <a:gd name="T17" fmla="*/ 52 h 141"/>
              <a:gd name="T18" fmla="*/ 29 w 97"/>
              <a:gd name="T19" fmla="*/ 52 h 141"/>
              <a:gd name="T20" fmla="*/ 32 w 97"/>
              <a:gd name="T21" fmla="*/ 47 h 141"/>
              <a:gd name="T22" fmla="*/ 29 w 97"/>
              <a:gd name="T23" fmla="*/ 42 h 141"/>
              <a:gd name="T24" fmla="*/ 29 w 97"/>
              <a:gd name="T25" fmla="*/ 37 h 141"/>
              <a:gd name="T26" fmla="*/ 32 w 97"/>
              <a:gd name="T27" fmla="*/ 31 h 141"/>
              <a:gd name="T28" fmla="*/ 32 w 97"/>
              <a:gd name="T29" fmla="*/ 26 h 141"/>
              <a:gd name="T30" fmla="*/ 34 w 97"/>
              <a:gd name="T31" fmla="*/ 21 h 141"/>
              <a:gd name="T32" fmla="*/ 40 w 97"/>
              <a:gd name="T33" fmla="*/ 21 h 141"/>
              <a:gd name="T34" fmla="*/ 45 w 97"/>
              <a:gd name="T35" fmla="*/ 18 h 141"/>
              <a:gd name="T36" fmla="*/ 50 w 97"/>
              <a:gd name="T37" fmla="*/ 13 h 141"/>
              <a:gd name="T38" fmla="*/ 53 w 97"/>
              <a:gd name="T39" fmla="*/ 8 h 141"/>
              <a:gd name="T40" fmla="*/ 55 w 97"/>
              <a:gd name="T41" fmla="*/ 0 h 141"/>
              <a:gd name="T42" fmla="*/ 63 w 97"/>
              <a:gd name="T43" fmla="*/ 0 h 141"/>
              <a:gd name="T44" fmla="*/ 68 w 97"/>
              <a:gd name="T45" fmla="*/ 3 h 141"/>
              <a:gd name="T46" fmla="*/ 74 w 97"/>
              <a:gd name="T47" fmla="*/ 10 h 141"/>
              <a:gd name="T48" fmla="*/ 76 w 97"/>
              <a:gd name="T49" fmla="*/ 16 h 141"/>
              <a:gd name="T50" fmla="*/ 81 w 97"/>
              <a:gd name="T51" fmla="*/ 24 h 141"/>
              <a:gd name="T52" fmla="*/ 84 w 97"/>
              <a:gd name="T53" fmla="*/ 26 h 141"/>
              <a:gd name="T54" fmla="*/ 87 w 97"/>
              <a:gd name="T55" fmla="*/ 29 h 141"/>
              <a:gd name="T56" fmla="*/ 92 w 97"/>
              <a:gd name="T57" fmla="*/ 42 h 141"/>
              <a:gd name="T58" fmla="*/ 97 w 97"/>
              <a:gd name="T59" fmla="*/ 47 h 141"/>
              <a:gd name="T60" fmla="*/ 97 w 97"/>
              <a:gd name="T61" fmla="*/ 55 h 141"/>
              <a:gd name="T62" fmla="*/ 92 w 97"/>
              <a:gd name="T63" fmla="*/ 58 h 141"/>
              <a:gd name="T64" fmla="*/ 92 w 97"/>
              <a:gd name="T65" fmla="*/ 65 h 141"/>
              <a:gd name="T66" fmla="*/ 92 w 97"/>
              <a:gd name="T67" fmla="*/ 73 h 141"/>
              <a:gd name="T68" fmla="*/ 89 w 97"/>
              <a:gd name="T69" fmla="*/ 79 h 141"/>
              <a:gd name="T70" fmla="*/ 84 w 97"/>
              <a:gd name="T71" fmla="*/ 79 h 141"/>
              <a:gd name="T72" fmla="*/ 79 w 97"/>
              <a:gd name="T73" fmla="*/ 81 h 141"/>
              <a:gd name="T74" fmla="*/ 63 w 97"/>
              <a:gd name="T75" fmla="*/ 89 h 141"/>
              <a:gd name="T76" fmla="*/ 45 w 97"/>
              <a:gd name="T77" fmla="*/ 94 h 141"/>
              <a:gd name="T78" fmla="*/ 47 w 97"/>
              <a:gd name="T79" fmla="*/ 100 h 141"/>
              <a:gd name="T80" fmla="*/ 47 w 97"/>
              <a:gd name="T81" fmla="*/ 107 h 141"/>
              <a:gd name="T82" fmla="*/ 45 w 97"/>
              <a:gd name="T83" fmla="*/ 115 h 141"/>
              <a:gd name="T84" fmla="*/ 47 w 97"/>
              <a:gd name="T85" fmla="*/ 120 h 141"/>
              <a:gd name="T86" fmla="*/ 50 w 97"/>
              <a:gd name="T87" fmla="*/ 128 h 141"/>
              <a:gd name="T88" fmla="*/ 50 w 97"/>
              <a:gd name="T89" fmla="*/ 134 h 141"/>
              <a:gd name="T90" fmla="*/ 45 w 97"/>
              <a:gd name="T91" fmla="*/ 139 h 141"/>
              <a:gd name="T92" fmla="*/ 42 w 97"/>
              <a:gd name="T93" fmla="*/ 141 h 141"/>
              <a:gd name="T94" fmla="*/ 40 w 97"/>
              <a:gd name="T95" fmla="*/ 139 h 141"/>
              <a:gd name="T96" fmla="*/ 40 w 97"/>
              <a:gd name="T97" fmla="*/ 136 h 141"/>
              <a:gd name="T98" fmla="*/ 40 w 97"/>
              <a:gd name="T99" fmla="*/ 134 h 141"/>
              <a:gd name="T100" fmla="*/ 40 w 97"/>
              <a:gd name="T101" fmla="*/ 134 h 141"/>
              <a:gd name="T102" fmla="*/ 37 w 97"/>
              <a:gd name="T103" fmla="*/ 131 h 141"/>
              <a:gd name="T104" fmla="*/ 37 w 97"/>
              <a:gd name="T105" fmla="*/ 128 h 141"/>
              <a:gd name="T106" fmla="*/ 34 w 97"/>
              <a:gd name="T107" fmla="*/ 126 h 141"/>
              <a:gd name="T108" fmla="*/ 26 w 97"/>
              <a:gd name="T109" fmla="*/ 120 h 141"/>
              <a:gd name="T110" fmla="*/ 19 w 97"/>
              <a:gd name="T111" fmla="*/ 118 h 141"/>
              <a:gd name="T112" fmla="*/ 16 w 97"/>
              <a:gd name="T113" fmla="*/ 113 h 141"/>
              <a:gd name="T114" fmla="*/ 16 w 97"/>
              <a:gd name="T115" fmla="*/ 107 h 141"/>
              <a:gd name="T116" fmla="*/ 13 w 97"/>
              <a:gd name="T117" fmla="*/ 100 h 141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97" h="141">
                <a:moveTo>
                  <a:pt x="11" y="97"/>
                </a:moveTo>
                <a:lnTo>
                  <a:pt x="11" y="97"/>
                </a:lnTo>
                <a:lnTo>
                  <a:pt x="11" y="94"/>
                </a:lnTo>
                <a:lnTo>
                  <a:pt x="11" y="92"/>
                </a:lnTo>
                <a:lnTo>
                  <a:pt x="8" y="89"/>
                </a:lnTo>
                <a:lnTo>
                  <a:pt x="8" y="86"/>
                </a:lnTo>
                <a:lnTo>
                  <a:pt x="8" y="84"/>
                </a:lnTo>
                <a:lnTo>
                  <a:pt x="6" y="81"/>
                </a:lnTo>
                <a:lnTo>
                  <a:pt x="6" y="79"/>
                </a:lnTo>
                <a:lnTo>
                  <a:pt x="3" y="79"/>
                </a:lnTo>
                <a:lnTo>
                  <a:pt x="3" y="76"/>
                </a:lnTo>
                <a:lnTo>
                  <a:pt x="0" y="73"/>
                </a:lnTo>
                <a:lnTo>
                  <a:pt x="0" y="71"/>
                </a:lnTo>
                <a:lnTo>
                  <a:pt x="0" y="68"/>
                </a:lnTo>
                <a:lnTo>
                  <a:pt x="3" y="68"/>
                </a:lnTo>
                <a:lnTo>
                  <a:pt x="3" y="65"/>
                </a:lnTo>
                <a:lnTo>
                  <a:pt x="6" y="65"/>
                </a:lnTo>
                <a:lnTo>
                  <a:pt x="6" y="63"/>
                </a:lnTo>
                <a:lnTo>
                  <a:pt x="8" y="60"/>
                </a:lnTo>
                <a:lnTo>
                  <a:pt x="11" y="60"/>
                </a:lnTo>
                <a:lnTo>
                  <a:pt x="11" y="58"/>
                </a:lnTo>
                <a:lnTo>
                  <a:pt x="13" y="58"/>
                </a:lnTo>
                <a:lnTo>
                  <a:pt x="13" y="55"/>
                </a:lnTo>
                <a:lnTo>
                  <a:pt x="16" y="55"/>
                </a:lnTo>
                <a:lnTo>
                  <a:pt x="16" y="52"/>
                </a:lnTo>
                <a:lnTo>
                  <a:pt x="19" y="52"/>
                </a:lnTo>
                <a:lnTo>
                  <a:pt x="21" y="52"/>
                </a:lnTo>
                <a:lnTo>
                  <a:pt x="24" y="52"/>
                </a:lnTo>
                <a:lnTo>
                  <a:pt x="26" y="52"/>
                </a:lnTo>
                <a:lnTo>
                  <a:pt x="29" y="52"/>
                </a:lnTo>
                <a:lnTo>
                  <a:pt x="29" y="50"/>
                </a:lnTo>
                <a:lnTo>
                  <a:pt x="32" y="50"/>
                </a:lnTo>
                <a:lnTo>
                  <a:pt x="32" y="47"/>
                </a:lnTo>
                <a:lnTo>
                  <a:pt x="32" y="45"/>
                </a:lnTo>
                <a:lnTo>
                  <a:pt x="29" y="42"/>
                </a:lnTo>
                <a:lnTo>
                  <a:pt x="29" y="39"/>
                </a:lnTo>
                <a:lnTo>
                  <a:pt x="29" y="37"/>
                </a:lnTo>
                <a:lnTo>
                  <a:pt x="29" y="34"/>
                </a:lnTo>
                <a:lnTo>
                  <a:pt x="32" y="31"/>
                </a:lnTo>
                <a:lnTo>
                  <a:pt x="32" y="29"/>
                </a:lnTo>
                <a:lnTo>
                  <a:pt x="32" y="26"/>
                </a:lnTo>
                <a:lnTo>
                  <a:pt x="32" y="24"/>
                </a:lnTo>
                <a:lnTo>
                  <a:pt x="34" y="24"/>
                </a:lnTo>
                <a:lnTo>
                  <a:pt x="34" y="21"/>
                </a:lnTo>
                <a:lnTo>
                  <a:pt x="37" y="21"/>
                </a:lnTo>
                <a:lnTo>
                  <a:pt x="40" y="21"/>
                </a:lnTo>
                <a:lnTo>
                  <a:pt x="40" y="18"/>
                </a:lnTo>
                <a:lnTo>
                  <a:pt x="42" y="18"/>
                </a:lnTo>
                <a:lnTo>
                  <a:pt x="45" y="18"/>
                </a:lnTo>
                <a:lnTo>
                  <a:pt x="47" y="18"/>
                </a:lnTo>
                <a:lnTo>
                  <a:pt x="47" y="16"/>
                </a:lnTo>
                <a:lnTo>
                  <a:pt x="50" y="13"/>
                </a:lnTo>
                <a:lnTo>
                  <a:pt x="50" y="10"/>
                </a:lnTo>
                <a:lnTo>
                  <a:pt x="53" y="8"/>
                </a:lnTo>
                <a:lnTo>
                  <a:pt x="53" y="5"/>
                </a:lnTo>
                <a:lnTo>
                  <a:pt x="53" y="3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60" y="0"/>
                </a:lnTo>
                <a:lnTo>
                  <a:pt x="63" y="0"/>
                </a:lnTo>
                <a:lnTo>
                  <a:pt x="63" y="3"/>
                </a:lnTo>
                <a:lnTo>
                  <a:pt x="66" y="3"/>
                </a:lnTo>
                <a:lnTo>
                  <a:pt x="68" y="3"/>
                </a:lnTo>
                <a:lnTo>
                  <a:pt x="68" y="5"/>
                </a:lnTo>
                <a:lnTo>
                  <a:pt x="71" y="5"/>
                </a:lnTo>
                <a:lnTo>
                  <a:pt x="71" y="8"/>
                </a:lnTo>
                <a:lnTo>
                  <a:pt x="74" y="10"/>
                </a:lnTo>
                <a:lnTo>
                  <a:pt x="74" y="13"/>
                </a:lnTo>
                <a:lnTo>
                  <a:pt x="76" y="13"/>
                </a:lnTo>
                <a:lnTo>
                  <a:pt x="76" y="16"/>
                </a:lnTo>
                <a:lnTo>
                  <a:pt x="79" y="16"/>
                </a:lnTo>
                <a:lnTo>
                  <a:pt x="79" y="18"/>
                </a:lnTo>
                <a:lnTo>
                  <a:pt x="79" y="21"/>
                </a:lnTo>
                <a:lnTo>
                  <a:pt x="81" y="21"/>
                </a:lnTo>
                <a:lnTo>
                  <a:pt x="81" y="24"/>
                </a:lnTo>
                <a:lnTo>
                  <a:pt x="84" y="24"/>
                </a:lnTo>
                <a:lnTo>
                  <a:pt x="84" y="26"/>
                </a:lnTo>
                <a:lnTo>
                  <a:pt x="87" y="26"/>
                </a:lnTo>
                <a:lnTo>
                  <a:pt x="84" y="26"/>
                </a:lnTo>
                <a:lnTo>
                  <a:pt x="84" y="29"/>
                </a:lnTo>
                <a:lnTo>
                  <a:pt x="87" y="29"/>
                </a:lnTo>
                <a:lnTo>
                  <a:pt x="89" y="37"/>
                </a:lnTo>
                <a:lnTo>
                  <a:pt x="92" y="37"/>
                </a:lnTo>
                <a:lnTo>
                  <a:pt x="92" y="39"/>
                </a:lnTo>
                <a:lnTo>
                  <a:pt x="92" y="42"/>
                </a:lnTo>
                <a:lnTo>
                  <a:pt x="95" y="42"/>
                </a:lnTo>
                <a:lnTo>
                  <a:pt x="95" y="45"/>
                </a:lnTo>
                <a:lnTo>
                  <a:pt x="97" y="47"/>
                </a:lnTo>
                <a:lnTo>
                  <a:pt x="97" y="50"/>
                </a:lnTo>
                <a:lnTo>
                  <a:pt x="97" y="52"/>
                </a:lnTo>
                <a:lnTo>
                  <a:pt x="97" y="55"/>
                </a:lnTo>
                <a:lnTo>
                  <a:pt x="97" y="58"/>
                </a:lnTo>
                <a:lnTo>
                  <a:pt x="95" y="58"/>
                </a:lnTo>
                <a:lnTo>
                  <a:pt x="92" y="58"/>
                </a:lnTo>
                <a:lnTo>
                  <a:pt x="92" y="60"/>
                </a:lnTo>
                <a:lnTo>
                  <a:pt x="92" y="63"/>
                </a:lnTo>
                <a:lnTo>
                  <a:pt x="92" y="65"/>
                </a:lnTo>
                <a:lnTo>
                  <a:pt x="95" y="65"/>
                </a:lnTo>
                <a:lnTo>
                  <a:pt x="95" y="68"/>
                </a:lnTo>
                <a:lnTo>
                  <a:pt x="95" y="71"/>
                </a:lnTo>
                <a:lnTo>
                  <a:pt x="92" y="71"/>
                </a:lnTo>
                <a:lnTo>
                  <a:pt x="92" y="73"/>
                </a:lnTo>
                <a:lnTo>
                  <a:pt x="92" y="76"/>
                </a:lnTo>
                <a:lnTo>
                  <a:pt x="95" y="76"/>
                </a:lnTo>
                <a:lnTo>
                  <a:pt x="92" y="76"/>
                </a:lnTo>
                <a:lnTo>
                  <a:pt x="89" y="79"/>
                </a:lnTo>
                <a:lnTo>
                  <a:pt x="87" y="79"/>
                </a:lnTo>
                <a:lnTo>
                  <a:pt x="84" y="79"/>
                </a:lnTo>
                <a:lnTo>
                  <a:pt x="81" y="79"/>
                </a:lnTo>
                <a:lnTo>
                  <a:pt x="79" y="79"/>
                </a:lnTo>
                <a:lnTo>
                  <a:pt x="79" y="81"/>
                </a:lnTo>
                <a:lnTo>
                  <a:pt x="79" y="84"/>
                </a:lnTo>
                <a:lnTo>
                  <a:pt x="76" y="84"/>
                </a:lnTo>
                <a:lnTo>
                  <a:pt x="74" y="84"/>
                </a:lnTo>
                <a:lnTo>
                  <a:pt x="68" y="86"/>
                </a:lnTo>
                <a:lnTo>
                  <a:pt x="63" y="89"/>
                </a:lnTo>
                <a:lnTo>
                  <a:pt x="60" y="92"/>
                </a:lnTo>
                <a:lnTo>
                  <a:pt x="55" y="94"/>
                </a:lnTo>
                <a:lnTo>
                  <a:pt x="53" y="92"/>
                </a:lnTo>
                <a:lnTo>
                  <a:pt x="47" y="92"/>
                </a:lnTo>
                <a:lnTo>
                  <a:pt x="45" y="92"/>
                </a:lnTo>
                <a:lnTo>
                  <a:pt x="45" y="94"/>
                </a:lnTo>
                <a:lnTo>
                  <a:pt x="45" y="97"/>
                </a:lnTo>
                <a:lnTo>
                  <a:pt x="47" y="97"/>
                </a:lnTo>
                <a:lnTo>
                  <a:pt x="47" y="100"/>
                </a:lnTo>
                <a:lnTo>
                  <a:pt x="47" y="102"/>
                </a:lnTo>
                <a:lnTo>
                  <a:pt x="47" y="105"/>
                </a:lnTo>
                <a:lnTo>
                  <a:pt x="47" y="107"/>
                </a:lnTo>
                <a:lnTo>
                  <a:pt x="47" y="110"/>
                </a:lnTo>
                <a:lnTo>
                  <a:pt x="47" y="113"/>
                </a:lnTo>
                <a:lnTo>
                  <a:pt x="45" y="113"/>
                </a:lnTo>
                <a:lnTo>
                  <a:pt x="45" y="115"/>
                </a:lnTo>
                <a:lnTo>
                  <a:pt x="45" y="118"/>
                </a:lnTo>
                <a:lnTo>
                  <a:pt x="47" y="120"/>
                </a:lnTo>
                <a:lnTo>
                  <a:pt x="47" y="123"/>
                </a:lnTo>
                <a:lnTo>
                  <a:pt x="47" y="126"/>
                </a:lnTo>
                <a:lnTo>
                  <a:pt x="50" y="126"/>
                </a:lnTo>
                <a:lnTo>
                  <a:pt x="50" y="128"/>
                </a:lnTo>
                <a:lnTo>
                  <a:pt x="50" y="131"/>
                </a:lnTo>
                <a:lnTo>
                  <a:pt x="50" y="134"/>
                </a:lnTo>
                <a:lnTo>
                  <a:pt x="50" y="136"/>
                </a:lnTo>
                <a:lnTo>
                  <a:pt x="50" y="139"/>
                </a:lnTo>
                <a:lnTo>
                  <a:pt x="47" y="139"/>
                </a:lnTo>
                <a:lnTo>
                  <a:pt x="45" y="139"/>
                </a:lnTo>
                <a:lnTo>
                  <a:pt x="45" y="136"/>
                </a:lnTo>
                <a:lnTo>
                  <a:pt x="45" y="139"/>
                </a:lnTo>
                <a:lnTo>
                  <a:pt x="42" y="139"/>
                </a:lnTo>
                <a:lnTo>
                  <a:pt x="42" y="141"/>
                </a:lnTo>
                <a:lnTo>
                  <a:pt x="42" y="139"/>
                </a:lnTo>
                <a:lnTo>
                  <a:pt x="40" y="139"/>
                </a:lnTo>
                <a:lnTo>
                  <a:pt x="40" y="136"/>
                </a:lnTo>
                <a:lnTo>
                  <a:pt x="40" y="134"/>
                </a:lnTo>
                <a:lnTo>
                  <a:pt x="37" y="134"/>
                </a:lnTo>
                <a:lnTo>
                  <a:pt x="37" y="131"/>
                </a:lnTo>
                <a:lnTo>
                  <a:pt x="37" y="128"/>
                </a:lnTo>
                <a:lnTo>
                  <a:pt x="37" y="126"/>
                </a:lnTo>
                <a:lnTo>
                  <a:pt x="34" y="126"/>
                </a:lnTo>
                <a:lnTo>
                  <a:pt x="34" y="123"/>
                </a:lnTo>
                <a:lnTo>
                  <a:pt x="32" y="123"/>
                </a:lnTo>
                <a:lnTo>
                  <a:pt x="26" y="120"/>
                </a:lnTo>
                <a:lnTo>
                  <a:pt x="24" y="120"/>
                </a:lnTo>
                <a:lnTo>
                  <a:pt x="21" y="120"/>
                </a:lnTo>
                <a:lnTo>
                  <a:pt x="19" y="118"/>
                </a:lnTo>
                <a:lnTo>
                  <a:pt x="16" y="118"/>
                </a:lnTo>
                <a:lnTo>
                  <a:pt x="16" y="115"/>
                </a:lnTo>
                <a:lnTo>
                  <a:pt x="16" y="113"/>
                </a:lnTo>
                <a:lnTo>
                  <a:pt x="16" y="110"/>
                </a:lnTo>
                <a:lnTo>
                  <a:pt x="16" y="107"/>
                </a:lnTo>
                <a:lnTo>
                  <a:pt x="16" y="105"/>
                </a:lnTo>
                <a:lnTo>
                  <a:pt x="16" y="102"/>
                </a:lnTo>
                <a:lnTo>
                  <a:pt x="13" y="102"/>
                </a:lnTo>
                <a:lnTo>
                  <a:pt x="13" y="100"/>
                </a:lnTo>
                <a:lnTo>
                  <a:pt x="13" y="97"/>
                </a:lnTo>
                <a:lnTo>
                  <a:pt x="11" y="97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Santuario" textlink="">
        <xdr:nvSpPr>
          <xdr:cNvPr id="361" name="05697">
            <a:extLst>
              <a:ext uri="{FF2B5EF4-FFF2-40B4-BE49-F238E27FC236}">
                <a16:creationId xmlns:a16="http://schemas.microsoft.com/office/drawing/2014/main" id="{00000000-0008-0000-0300-000069010000}"/>
              </a:ext>
            </a:extLst>
          </xdr:cNvPr>
          <xdr:cNvSpPr>
            <a:spLocks/>
          </xdr:cNvSpPr>
        </xdr:nvSpPr>
        <xdr:spPr bwMode="auto">
          <a:xfrm>
            <a:off x="9042403" y="4621205"/>
            <a:ext cx="231775" cy="153988"/>
          </a:xfrm>
          <a:custGeom>
            <a:avLst/>
            <a:gdLst>
              <a:gd name="T0" fmla="*/ 21 w 123"/>
              <a:gd name="T1" fmla="*/ 78 h 81"/>
              <a:gd name="T2" fmla="*/ 18 w 123"/>
              <a:gd name="T3" fmla="*/ 76 h 81"/>
              <a:gd name="T4" fmla="*/ 15 w 123"/>
              <a:gd name="T5" fmla="*/ 76 h 81"/>
              <a:gd name="T6" fmla="*/ 13 w 123"/>
              <a:gd name="T7" fmla="*/ 76 h 81"/>
              <a:gd name="T8" fmla="*/ 13 w 123"/>
              <a:gd name="T9" fmla="*/ 71 h 81"/>
              <a:gd name="T10" fmla="*/ 15 w 123"/>
              <a:gd name="T11" fmla="*/ 68 h 81"/>
              <a:gd name="T12" fmla="*/ 18 w 123"/>
              <a:gd name="T13" fmla="*/ 65 h 81"/>
              <a:gd name="T14" fmla="*/ 21 w 123"/>
              <a:gd name="T15" fmla="*/ 65 h 81"/>
              <a:gd name="T16" fmla="*/ 18 w 123"/>
              <a:gd name="T17" fmla="*/ 63 h 81"/>
              <a:gd name="T18" fmla="*/ 18 w 123"/>
              <a:gd name="T19" fmla="*/ 60 h 81"/>
              <a:gd name="T20" fmla="*/ 18 w 123"/>
              <a:gd name="T21" fmla="*/ 58 h 81"/>
              <a:gd name="T22" fmla="*/ 15 w 123"/>
              <a:gd name="T23" fmla="*/ 55 h 81"/>
              <a:gd name="T24" fmla="*/ 13 w 123"/>
              <a:gd name="T25" fmla="*/ 55 h 81"/>
              <a:gd name="T26" fmla="*/ 13 w 123"/>
              <a:gd name="T27" fmla="*/ 52 h 81"/>
              <a:gd name="T28" fmla="*/ 10 w 123"/>
              <a:gd name="T29" fmla="*/ 52 h 81"/>
              <a:gd name="T30" fmla="*/ 10 w 123"/>
              <a:gd name="T31" fmla="*/ 50 h 81"/>
              <a:gd name="T32" fmla="*/ 8 w 123"/>
              <a:gd name="T33" fmla="*/ 47 h 81"/>
              <a:gd name="T34" fmla="*/ 8 w 123"/>
              <a:gd name="T35" fmla="*/ 44 h 81"/>
              <a:gd name="T36" fmla="*/ 8 w 123"/>
              <a:gd name="T37" fmla="*/ 42 h 81"/>
              <a:gd name="T38" fmla="*/ 8 w 123"/>
              <a:gd name="T39" fmla="*/ 39 h 81"/>
              <a:gd name="T40" fmla="*/ 8 w 123"/>
              <a:gd name="T41" fmla="*/ 37 h 81"/>
              <a:gd name="T42" fmla="*/ 10 w 123"/>
              <a:gd name="T43" fmla="*/ 34 h 81"/>
              <a:gd name="T44" fmla="*/ 8 w 123"/>
              <a:gd name="T45" fmla="*/ 31 h 81"/>
              <a:gd name="T46" fmla="*/ 5 w 123"/>
              <a:gd name="T47" fmla="*/ 29 h 81"/>
              <a:gd name="T48" fmla="*/ 8 w 123"/>
              <a:gd name="T49" fmla="*/ 26 h 81"/>
              <a:gd name="T50" fmla="*/ 2 w 123"/>
              <a:gd name="T51" fmla="*/ 18 h 81"/>
              <a:gd name="T52" fmla="*/ 29 w 123"/>
              <a:gd name="T53" fmla="*/ 8 h 81"/>
              <a:gd name="T54" fmla="*/ 34 w 123"/>
              <a:gd name="T55" fmla="*/ 3 h 81"/>
              <a:gd name="T56" fmla="*/ 42 w 123"/>
              <a:gd name="T57" fmla="*/ 3 h 81"/>
              <a:gd name="T58" fmla="*/ 50 w 123"/>
              <a:gd name="T59" fmla="*/ 0 h 81"/>
              <a:gd name="T60" fmla="*/ 57 w 123"/>
              <a:gd name="T61" fmla="*/ 3 h 81"/>
              <a:gd name="T62" fmla="*/ 63 w 123"/>
              <a:gd name="T63" fmla="*/ 5 h 81"/>
              <a:gd name="T64" fmla="*/ 70 w 123"/>
              <a:gd name="T65" fmla="*/ 13 h 81"/>
              <a:gd name="T66" fmla="*/ 73 w 123"/>
              <a:gd name="T67" fmla="*/ 18 h 81"/>
              <a:gd name="T68" fmla="*/ 78 w 123"/>
              <a:gd name="T69" fmla="*/ 24 h 81"/>
              <a:gd name="T70" fmla="*/ 86 w 123"/>
              <a:gd name="T71" fmla="*/ 24 h 81"/>
              <a:gd name="T72" fmla="*/ 91 w 123"/>
              <a:gd name="T73" fmla="*/ 29 h 81"/>
              <a:gd name="T74" fmla="*/ 94 w 123"/>
              <a:gd name="T75" fmla="*/ 37 h 81"/>
              <a:gd name="T76" fmla="*/ 99 w 123"/>
              <a:gd name="T77" fmla="*/ 42 h 81"/>
              <a:gd name="T78" fmla="*/ 107 w 123"/>
              <a:gd name="T79" fmla="*/ 44 h 81"/>
              <a:gd name="T80" fmla="*/ 115 w 123"/>
              <a:gd name="T81" fmla="*/ 50 h 81"/>
              <a:gd name="T82" fmla="*/ 118 w 123"/>
              <a:gd name="T83" fmla="*/ 55 h 81"/>
              <a:gd name="T84" fmla="*/ 120 w 123"/>
              <a:gd name="T85" fmla="*/ 60 h 81"/>
              <a:gd name="T86" fmla="*/ 110 w 123"/>
              <a:gd name="T87" fmla="*/ 58 h 81"/>
              <a:gd name="T88" fmla="*/ 105 w 123"/>
              <a:gd name="T89" fmla="*/ 55 h 81"/>
              <a:gd name="T90" fmla="*/ 94 w 123"/>
              <a:gd name="T91" fmla="*/ 55 h 81"/>
              <a:gd name="T92" fmla="*/ 84 w 123"/>
              <a:gd name="T93" fmla="*/ 55 h 81"/>
              <a:gd name="T94" fmla="*/ 78 w 123"/>
              <a:gd name="T95" fmla="*/ 52 h 81"/>
              <a:gd name="T96" fmla="*/ 76 w 123"/>
              <a:gd name="T97" fmla="*/ 47 h 81"/>
              <a:gd name="T98" fmla="*/ 70 w 123"/>
              <a:gd name="T99" fmla="*/ 42 h 81"/>
              <a:gd name="T100" fmla="*/ 68 w 123"/>
              <a:gd name="T101" fmla="*/ 39 h 81"/>
              <a:gd name="T102" fmla="*/ 68 w 123"/>
              <a:gd name="T103" fmla="*/ 47 h 81"/>
              <a:gd name="T104" fmla="*/ 63 w 123"/>
              <a:gd name="T105" fmla="*/ 50 h 81"/>
              <a:gd name="T106" fmla="*/ 57 w 123"/>
              <a:gd name="T107" fmla="*/ 58 h 81"/>
              <a:gd name="T108" fmla="*/ 50 w 123"/>
              <a:gd name="T109" fmla="*/ 60 h 81"/>
              <a:gd name="T110" fmla="*/ 44 w 123"/>
              <a:gd name="T111" fmla="*/ 63 h 81"/>
              <a:gd name="T112" fmla="*/ 36 w 123"/>
              <a:gd name="T113" fmla="*/ 68 h 81"/>
              <a:gd name="T114" fmla="*/ 31 w 123"/>
              <a:gd name="T115" fmla="*/ 71 h 81"/>
              <a:gd name="T116" fmla="*/ 29 w 123"/>
              <a:gd name="T117" fmla="*/ 76 h 81"/>
              <a:gd name="T118" fmla="*/ 23 w 123"/>
              <a:gd name="T119" fmla="*/ 78 h 81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23" h="81">
                <a:moveTo>
                  <a:pt x="21" y="81"/>
                </a:moveTo>
                <a:lnTo>
                  <a:pt x="21" y="81"/>
                </a:lnTo>
                <a:lnTo>
                  <a:pt x="21" y="78"/>
                </a:lnTo>
                <a:lnTo>
                  <a:pt x="18" y="78"/>
                </a:lnTo>
                <a:lnTo>
                  <a:pt x="18" y="76"/>
                </a:lnTo>
                <a:lnTo>
                  <a:pt x="15" y="76"/>
                </a:lnTo>
                <a:lnTo>
                  <a:pt x="13" y="76"/>
                </a:lnTo>
                <a:lnTo>
                  <a:pt x="13" y="73"/>
                </a:lnTo>
                <a:lnTo>
                  <a:pt x="13" y="71"/>
                </a:ln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18" y="65"/>
                </a:lnTo>
                <a:lnTo>
                  <a:pt x="21" y="65"/>
                </a:lnTo>
                <a:lnTo>
                  <a:pt x="21" y="63"/>
                </a:lnTo>
                <a:lnTo>
                  <a:pt x="18" y="63"/>
                </a:lnTo>
                <a:lnTo>
                  <a:pt x="18" y="60"/>
                </a:lnTo>
                <a:lnTo>
                  <a:pt x="18" y="58"/>
                </a:lnTo>
                <a:lnTo>
                  <a:pt x="15" y="58"/>
                </a:lnTo>
                <a:lnTo>
                  <a:pt x="15" y="55"/>
                </a:lnTo>
                <a:lnTo>
                  <a:pt x="13" y="55"/>
                </a:lnTo>
                <a:lnTo>
                  <a:pt x="13" y="52"/>
                </a:lnTo>
                <a:lnTo>
                  <a:pt x="10" y="52"/>
                </a:lnTo>
                <a:lnTo>
                  <a:pt x="8" y="52"/>
                </a:lnTo>
                <a:lnTo>
                  <a:pt x="10" y="50"/>
                </a:lnTo>
                <a:lnTo>
                  <a:pt x="10" y="47"/>
                </a:lnTo>
                <a:lnTo>
                  <a:pt x="8" y="47"/>
                </a:lnTo>
                <a:lnTo>
                  <a:pt x="8" y="44"/>
                </a:lnTo>
                <a:lnTo>
                  <a:pt x="8" y="42"/>
                </a:lnTo>
                <a:lnTo>
                  <a:pt x="8" y="39"/>
                </a:lnTo>
                <a:lnTo>
                  <a:pt x="8" y="37"/>
                </a:lnTo>
                <a:lnTo>
                  <a:pt x="10" y="37"/>
                </a:lnTo>
                <a:lnTo>
                  <a:pt x="10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5" y="29"/>
                </a:lnTo>
                <a:lnTo>
                  <a:pt x="5" y="26"/>
                </a:lnTo>
                <a:lnTo>
                  <a:pt x="8" y="26"/>
                </a:lnTo>
                <a:lnTo>
                  <a:pt x="5" y="26"/>
                </a:lnTo>
                <a:lnTo>
                  <a:pt x="5" y="24"/>
                </a:lnTo>
                <a:lnTo>
                  <a:pt x="5" y="21"/>
                </a:lnTo>
                <a:lnTo>
                  <a:pt x="2" y="18"/>
                </a:lnTo>
                <a:lnTo>
                  <a:pt x="0" y="16"/>
                </a:lnTo>
                <a:lnTo>
                  <a:pt x="2" y="16"/>
                </a:lnTo>
                <a:lnTo>
                  <a:pt x="8" y="16"/>
                </a:lnTo>
                <a:lnTo>
                  <a:pt x="10" y="18"/>
                </a:lnTo>
                <a:lnTo>
                  <a:pt x="15" y="16"/>
                </a:lnTo>
                <a:lnTo>
                  <a:pt x="18" y="13"/>
                </a:lnTo>
                <a:lnTo>
                  <a:pt x="23" y="10"/>
                </a:lnTo>
                <a:lnTo>
                  <a:pt x="29" y="8"/>
                </a:lnTo>
                <a:lnTo>
                  <a:pt x="31" y="8"/>
                </a:lnTo>
                <a:lnTo>
                  <a:pt x="34" y="8"/>
                </a:lnTo>
                <a:lnTo>
                  <a:pt x="34" y="5"/>
                </a:lnTo>
                <a:lnTo>
                  <a:pt x="34" y="3"/>
                </a:lnTo>
                <a:lnTo>
                  <a:pt x="36" y="3"/>
                </a:lnTo>
                <a:lnTo>
                  <a:pt x="39" y="3"/>
                </a:lnTo>
                <a:lnTo>
                  <a:pt x="42" y="3"/>
                </a:lnTo>
                <a:lnTo>
                  <a:pt x="44" y="3"/>
                </a:lnTo>
                <a:lnTo>
                  <a:pt x="47" y="0"/>
                </a:lnTo>
                <a:lnTo>
                  <a:pt x="50" y="0"/>
                </a:lnTo>
                <a:lnTo>
                  <a:pt x="52" y="0"/>
                </a:lnTo>
                <a:lnTo>
                  <a:pt x="55" y="0"/>
                </a:lnTo>
                <a:lnTo>
                  <a:pt x="55" y="3"/>
                </a:lnTo>
                <a:lnTo>
                  <a:pt x="57" y="3"/>
                </a:lnTo>
                <a:lnTo>
                  <a:pt x="60" y="3"/>
                </a:lnTo>
                <a:lnTo>
                  <a:pt x="60" y="5"/>
                </a:lnTo>
                <a:lnTo>
                  <a:pt x="63" y="5"/>
                </a:lnTo>
                <a:lnTo>
                  <a:pt x="63" y="8"/>
                </a:lnTo>
                <a:lnTo>
                  <a:pt x="65" y="8"/>
                </a:lnTo>
                <a:lnTo>
                  <a:pt x="68" y="10"/>
                </a:lnTo>
                <a:lnTo>
                  <a:pt x="70" y="13"/>
                </a:lnTo>
                <a:lnTo>
                  <a:pt x="70" y="16"/>
                </a:lnTo>
                <a:lnTo>
                  <a:pt x="73" y="16"/>
                </a:lnTo>
                <a:lnTo>
                  <a:pt x="73" y="18"/>
                </a:lnTo>
                <a:lnTo>
                  <a:pt x="76" y="18"/>
                </a:lnTo>
                <a:lnTo>
                  <a:pt x="76" y="21"/>
                </a:lnTo>
                <a:lnTo>
                  <a:pt x="78" y="21"/>
                </a:lnTo>
                <a:lnTo>
                  <a:pt x="78" y="24"/>
                </a:lnTo>
                <a:lnTo>
                  <a:pt x="81" y="24"/>
                </a:lnTo>
                <a:lnTo>
                  <a:pt x="84" y="24"/>
                </a:lnTo>
                <a:lnTo>
                  <a:pt x="86" y="24"/>
                </a:lnTo>
                <a:lnTo>
                  <a:pt x="89" y="26"/>
                </a:lnTo>
                <a:lnTo>
                  <a:pt x="89" y="29"/>
                </a:lnTo>
                <a:lnTo>
                  <a:pt x="91" y="29"/>
                </a:lnTo>
                <a:lnTo>
                  <a:pt x="91" y="31"/>
                </a:lnTo>
                <a:lnTo>
                  <a:pt x="94" y="34"/>
                </a:lnTo>
                <a:lnTo>
                  <a:pt x="94" y="37"/>
                </a:lnTo>
                <a:lnTo>
                  <a:pt x="97" y="39"/>
                </a:lnTo>
                <a:lnTo>
                  <a:pt x="99" y="39"/>
                </a:lnTo>
                <a:lnTo>
                  <a:pt x="99" y="42"/>
                </a:lnTo>
                <a:lnTo>
                  <a:pt x="102" y="42"/>
                </a:lnTo>
                <a:lnTo>
                  <a:pt x="105" y="42"/>
                </a:lnTo>
                <a:lnTo>
                  <a:pt x="107" y="42"/>
                </a:lnTo>
                <a:lnTo>
                  <a:pt x="107" y="44"/>
                </a:lnTo>
                <a:lnTo>
                  <a:pt x="110" y="44"/>
                </a:lnTo>
                <a:lnTo>
                  <a:pt x="112" y="47"/>
                </a:lnTo>
                <a:lnTo>
                  <a:pt x="112" y="50"/>
                </a:lnTo>
                <a:lnTo>
                  <a:pt x="115" y="50"/>
                </a:lnTo>
                <a:lnTo>
                  <a:pt x="115" y="52"/>
                </a:lnTo>
                <a:lnTo>
                  <a:pt x="118" y="52"/>
                </a:lnTo>
                <a:lnTo>
                  <a:pt x="118" y="55"/>
                </a:lnTo>
                <a:lnTo>
                  <a:pt x="120" y="55"/>
                </a:lnTo>
                <a:lnTo>
                  <a:pt x="120" y="58"/>
                </a:lnTo>
                <a:lnTo>
                  <a:pt x="123" y="60"/>
                </a:lnTo>
                <a:lnTo>
                  <a:pt x="123" y="63"/>
                </a:lnTo>
                <a:lnTo>
                  <a:pt x="120" y="63"/>
                </a:lnTo>
                <a:lnTo>
                  <a:pt x="120" y="60"/>
                </a:lnTo>
                <a:lnTo>
                  <a:pt x="118" y="60"/>
                </a:lnTo>
                <a:lnTo>
                  <a:pt x="112" y="60"/>
                </a:lnTo>
                <a:lnTo>
                  <a:pt x="110" y="58"/>
                </a:lnTo>
                <a:lnTo>
                  <a:pt x="107" y="55"/>
                </a:lnTo>
                <a:lnTo>
                  <a:pt x="105" y="55"/>
                </a:lnTo>
                <a:lnTo>
                  <a:pt x="102" y="55"/>
                </a:lnTo>
                <a:lnTo>
                  <a:pt x="99" y="55"/>
                </a:lnTo>
                <a:lnTo>
                  <a:pt x="97" y="55"/>
                </a:lnTo>
                <a:lnTo>
                  <a:pt x="94" y="55"/>
                </a:lnTo>
                <a:lnTo>
                  <a:pt x="91" y="55"/>
                </a:lnTo>
                <a:lnTo>
                  <a:pt x="84" y="55"/>
                </a:lnTo>
                <a:lnTo>
                  <a:pt x="81" y="55"/>
                </a:lnTo>
                <a:lnTo>
                  <a:pt x="81" y="52"/>
                </a:lnTo>
                <a:lnTo>
                  <a:pt x="78" y="52"/>
                </a:lnTo>
                <a:lnTo>
                  <a:pt x="78" y="50"/>
                </a:lnTo>
                <a:lnTo>
                  <a:pt x="76" y="50"/>
                </a:lnTo>
                <a:lnTo>
                  <a:pt x="76" y="47"/>
                </a:lnTo>
                <a:lnTo>
                  <a:pt x="76" y="44"/>
                </a:lnTo>
                <a:lnTo>
                  <a:pt x="73" y="44"/>
                </a:lnTo>
                <a:lnTo>
                  <a:pt x="70" y="42"/>
                </a:lnTo>
                <a:lnTo>
                  <a:pt x="70" y="39"/>
                </a:lnTo>
                <a:lnTo>
                  <a:pt x="68" y="39"/>
                </a:lnTo>
                <a:lnTo>
                  <a:pt x="68" y="42"/>
                </a:lnTo>
                <a:lnTo>
                  <a:pt x="68" y="47"/>
                </a:lnTo>
                <a:lnTo>
                  <a:pt x="68" y="50"/>
                </a:lnTo>
                <a:lnTo>
                  <a:pt x="65" y="50"/>
                </a:lnTo>
                <a:lnTo>
                  <a:pt x="63" y="50"/>
                </a:lnTo>
                <a:lnTo>
                  <a:pt x="63" y="52"/>
                </a:lnTo>
                <a:lnTo>
                  <a:pt x="60" y="52"/>
                </a:lnTo>
                <a:lnTo>
                  <a:pt x="63" y="55"/>
                </a:lnTo>
                <a:lnTo>
                  <a:pt x="60" y="55"/>
                </a:lnTo>
                <a:lnTo>
                  <a:pt x="60" y="58"/>
                </a:lnTo>
                <a:lnTo>
                  <a:pt x="57" y="58"/>
                </a:lnTo>
                <a:lnTo>
                  <a:pt x="55" y="58"/>
                </a:lnTo>
                <a:lnTo>
                  <a:pt x="55" y="60"/>
                </a:lnTo>
                <a:lnTo>
                  <a:pt x="52" y="60"/>
                </a:lnTo>
                <a:lnTo>
                  <a:pt x="50" y="60"/>
                </a:lnTo>
                <a:lnTo>
                  <a:pt x="50" y="63"/>
                </a:lnTo>
                <a:lnTo>
                  <a:pt x="47" y="63"/>
                </a:lnTo>
                <a:lnTo>
                  <a:pt x="44" y="63"/>
                </a:lnTo>
                <a:lnTo>
                  <a:pt x="39" y="63"/>
                </a:lnTo>
                <a:lnTo>
                  <a:pt x="39" y="65"/>
                </a:lnTo>
                <a:lnTo>
                  <a:pt x="36" y="65"/>
                </a:lnTo>
                <a:lnTo>
                  <a:pt x="36" y="68"/>
                </a:lnTo>
                <a:lnTo>
                  <a:pt x="36" y="71"/>
                </a:lnTo>
                <a:lnTo>
                  <a:pt x="34" y="71"/>
                </a:lnTo>
                <a:lnTo>
                  <a:pt x="31" y="71"/>
                </a:lnTo>
                <a:lnTo>
                  <a:pt x="29" y="71"/>
                </a:lnTo>
                <a:lnTo>
                  <a:pt x="29" y="73"/>
                </a:lnTo>
                <a:lnTo>
                  <a:pt x="29" y="76"/>
                </a:lnTo>
                <a:lnTo>
                  <a:pt x="26" y="76"/>
                </a:lnTo>
                <a:lnTo>
                  <a:pt x="26" y="78"/>
                </a:lnTo>
                <a:lnTo>
                  <a:pt x="23" y="78"/>
                </a:lnTo>
                <a:lnTo>
                  <a:pt x="23" y="81"/>
                </a:lnTo>
                <a:lnTo>
                  <a:pt x="21" y="81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Francisco" textlink="">
        <xdr:nvSpPr>
          <xdr:cNvPr id="362" name="05652">
            <a:extLst>
              <a:ext uri="{FF2B5EF4-FFF2-40B4-BE49-F238E27FC236}">
                <a16:creationId xmlns:a16="http://schemas.microsoft.com/office/drawing/2014/main" id="{00000000-0008-0000-0300-00006A010000}"/>
              </a:ext>
            </a:extLst>
          </xdr:cNvPr>
          <xdr:cNvSpPr>
            <a:spLocks/>
          </xdr:cNvSpPr>
        </xdr:nvSpPr>
        <xdr:spPr bwMode="auto">
          <a:xfrm>
            <a:off x="9348791" y="4894254"/>
            <a:ext cx="430212" cy="395287"/>
          </a:xfrm>
          <a:custGeom>
            <a:avLst/>
            <a:gdLst>
              <a:gd name="T0" fmla="*/ 42 w 228"/>
              <a:gd name="T1" fmla="*/ 73 h 209"/>
              <a:gd name="T2" fmla="*/ 29 w 228"/>
              <a:gd name="T3" fmla="*/ 71 h 209"/>
              <a:gd name="T4" fmla="*/ 21 w 228"/>
              <a:gd name="T5" fmla="*/ 58 h 209"/>
              <a:gd name="T6" fmla="*/ 5 w 228"/>
              <a:gd name="T7" fmla="*/ 52 h 209"/>
              <a:gd name="T8" fmla="*/ 3 w 228"/>
              <a:gd name="T9" fmla="*/ 39 h 209"/>
              <a:gd name="T10" fmla="*/ 0 w 228"/>
              <a:gd name="T11" fmla="*/ 21 h 209"/>
              <a:gd name="T12" fmla="*/ 11 w 228"/>
              <a:gd name="T13" fmla="*/ 21 h 209"/>
              <a:gd name="T14" fmla="*/ 13 w 228"/>
              <a:gd name="T15" fmla="*/ 8 h 209"/>
              <a:gd name="T16" fmla="*/ 39 w 228"/>
              <a:gd name="T17" fmla="*/ 5 h 209"/>
              <a:gd name="T18" fmla="*/ 45 w 228"/>
              <a:gd name="T19" fmla="*/ 18 h 209"/>
              <a:gd name="T20" fmla="*/ 52 w 228"/>
              <a:gd name="T21" fmla="*/ 26 h 209"/>
              <a:gd name="T22" fmla="*/ 63 w 228"/>
              <a:gd name="T23" fmla="*/ 31 h 209"/>
              <a:gd name="T24" fmla="*/ 68 w 228"/>
              <a:gd name="T25" fmla="*/ 42 h 209"/>
              <a:gd name="T26" fmla="*/ 79 w 228"/>
              <a:gd name="T27" fmla="*/ 50 h 209"/>
              <a:gd name="T28" fmla="*/ 87 w 228"/>
              <a:gd name="T29" fmla="*/ 58 h 209"/>
              <a:gd name="T30" fmla="*/ 94 w 228"/>
              <a:gd name="T31" fmla="*/ 65 h 209"/>
              <a:gd name="T32" fmla="*/ 105 w 228"/>
              <a:gd name="T33" fmla="*/ 71 h 209"/>
              <a:gd name="T34" fmla="*/ 115 w 228"/>
              <a:gd name="T35" fmla="*/ 71 h 209"/>
              <a:gd name="T36" fmla="*/ 126 w 228"/>
              <a:gd name="T37" fmla="*/ 63 h 209"/>
              <a:gd name="T38" fmla="*/ 131 w 228"/>
              <a:gd name="T39" fmla="*/ 52 h 209"/>
              <a:gd name="T40" fmla="*/ 139 w 228"/>
              <a:gd name="T41" fmla="*/ 42 h 209"/>
              <a:gd name="T42" fmla="*/ 149 w 228"/>
              <a:gd name="T43" fmla="*/ 34 h 209"/>
              <a:gd name="T44" fmla="*/ 155 w 228"/>
              <a:gd name="T45" fmla="*/ 21 h 209"/>
              <a:gd name="T46" fmla="*/ 162 w 228"/>
              <a:gd name="T47" fmla="*/ 29 h 209"/>
              <a:gd name="T48" fmla="*/ 228 w 228"/>
              <a:gd name="T49" fmla="*/ 63 h 209"/>
              <a:gd name="T50" fmla="*/ 223 w 228"/>
              <a:gd name="T51" fmla="*/ 76 h 209"/>
              <a:gd name="T52" fmla="*/ 223 w 228"/>
              <a:gd name="T53" fmla="*/ 92 h 209"/>
              <a:gd name="T54" fmla="*/ 217 w 228"/>
              <a:gd name="T55" fmla="*/ 105 h 209"/>
              <a:gd name="T56" fmla="*/ 210 w 228"/>
              <a:gd name="T57" fmla="*/ 113 h 209"/>
              <a:gd name="T58" fmla="*/ 199 w 228"/>
              <a:gd name="T59" fmla="*/ 120 h 209"/>
              <a:gd name="T60" fmla="*/ 191 w 228"/>
              <a:gd name="T61" fmla="*/ 131 h 209"/>
              <a:gd name="T62" fmla="*/ 181 w 228"/>
              <a:gd name="T63" fmla="*/ 139 h 209"/>
              <a:gd name="T64" fmla="*/ 165 w 228"/>
              <a:gd name="T65" fmla="*/ 136 h 209"/>
              <a:gd name="T66" fmla="*/ 157 w 228"/>
              <a:gd name="T67" fmla="*/ 149 h 209"/>
              <a:gd name="T68" fmla="*/ 152 w 228"/>
              <a:gd name="T69" fmla="*/ 162 h 209"/>
              <a:gd name="T70" fmla="*/ 144 w 228"/>
              <a:gd name="T71" fmla="*/ 181 h 209"/>
              <a:gd name="T72" fmla="*/ 134 w 228"/>
              <a:gd name="T73" fmla="*/ 186 h 209"/>
              <a:gd name="T74" fmla="*/ 121 w 228"/>
              <a:gd name="T75" fmla="*/ 191 h 209"/>
              <a:gd name="T76" fmla="*/ 110 w 228"/>
              <a:gd name="T77" fmla="*/ 196 h 209"/>
              <a:gd name="T78" fmla="*/ 92 w 228"/>
              <a:gd name="T79" fmla="*/ 202 h 209"/>
              <a:gd name="T80" fmla="*/ 76 w 228"/>
              <a:gd name="T81" fmla="*/ 204 h 209"/>
              <a:gd name="T82" fmla="*/ 63 w 228"/>
              <a:gd name="T83" fmla="*/ 209 h 209"/>
              <a:gd name="T84" fmla="*/ 52 w 228"/>
              <a:gd name="T85" fmla="*/ 204 h 209"/>
              <a:gd name="T86" fmla="*/ 58 w 228"/>
              <a:gd name="T87" fmla="*/ 196 h 209"/>
              <a:gd name="T88" fmla="*/ 63 w 228"/>
              <a:gd name="T89" fmla="*/ 186 h 209"/>
              <a:gd name="T90" fmla="*/ 71 w 228"/>
              <a:gd name="T91" fmla="*/ 175 h 209"/>
              <a:gd name="T92" fmla="*/ 71 w 228"/>
              <a:gd name="T93" fmla="*/ 160 h 209"/>
              <a:gd name="T94" fmla="*/ 79 w 228"/>
              <a:gd name="T95" fmla="*/ 152 h 209"/>
              <a:gd name="T96" fmla="*/ 79 w 228"/>
              <a:gd name="T97" fmla="*/ 136 h 209"/>
              <a:gd name="T98" fmla="*/ 73 w 228"/>
              <a:gd name="T99" fmla="*/ 126 h 209"/>
              <a:gd name="T100" fmla="*/ 79 w 228"/>
              <a:gd name="T101" fmla="*/ 115 h 209"/>
              <a:gd name="T102" fmla="*/ 73 w 228"/>
              <a:gd name="T103" fmla="*/ 105 h 209"/>
              <a:gd name="T104" fmla="*/ 68 w 228"/>
              <a:gd name="T105" fmla="*/ 92 h 209"/>
              <a:gd name="T106" fmla="*/ 66 w 228"/>
              <a:gd name="T107" fmla="*/ 78 h 209"/>
              <a:gd name="T108" fmla="*/ 55 w 228"/>
              <a:gd name="T109" fmla="*/ 71 h 20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228" h="209">
                <a:moveTo>
                  <a:pt x="52" y="68"/>
                </a:moveTo>
                <a:lnTo>
                  <a:pt x="50" y="71"/>
                </a:lnTo>
                <a:lnTo>
                  <a:pt x="47" y="71"/>
                </a:lnTo>
                <a:lnTo>
                  <a:pt x="45" y="71"/>
                </a:lnTo>
                <a:lnTo>
                  <a:pt x="42" y="71"/>
                </a:lnTo>
                <a:lnTo>
                  <a:pt x="42" y="73"/>
                </a:lnTo>
                <a:lnTo>
                  <a:pt x="39" y="73"/>
                </a:lnTo>
                <a:lnTo>
                  <a:pt x="37" y="73"/>
                </a:lnTo>
                <a:lnTo>
                  <a:pt x="34" y="73"/>
                </a:lnTo>
                <a:lnTo>
                  <a:pt x="32" y="73"/>
                </a:lnTo>
                <a:lnTo>
                  <a:pt x="29" y="73"/>
                </a:lnTo>
                <a:lnTo>
                  <a:pt x="29" y="71"/>
                </a:lnTo>
                <a:lnTo>
                  <a:pt x="29" y="68"/>
                </a:lnTo>
                <a:lnTo>
                  <a:pt x="26" y="65"/>
                </a:lnTo>
                <a:lnTo>
                  <a:pt x="26" y="63"/>
                </a:lnTo>
                <a:lnTo>
                  <a:pt x="24" y="60"/>
                </a:lnTo>
                <a:lnTo>
                  <a:pt x="21" y="60"/>
                </a:lnTo>
                <a:lnTo>
                  <a:pt x="21" y="58"/>
                </a:lnTo>
                <a:lnTo>
                  <a:pt x="18" y="58"/>
                </a:lnTo>
                <a:lnTo>
                  <a:pt x="16" y="58"/>
                </a:lnTo>
                <a:lnTo>
                  <a:pt x="13" y="55"/>
                </a:lnTo>
                <a:lnTo>
                  <a:pt x="11" y="55"/>
                </a:lnTo>
                <a:lnTo>
                  <a:pt x="8" y="55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5" y="44"/>
                </a:lnTo>
                <a:lnTo>
                  <a:pt x="3" y="44"/>
                </a:lnTo>
                <a:lnTo>
                  <a:pt x="3" y="42"/>
                </a:lnTo>
                <a:lnTo>
                  <a:pt x="3" y="39"/>
                </a:lnTo>
                <a:lnTo>
                  <a:pt x="0" y="34"/>
                </a:lnTo>
                <a:lnTo>
                  <a:pt x="0" y="31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0" y="21"/>
                </a:lnTo>
                <a:lnTo>
                  <a:pt x="0" y="18"/>
                </a:lnTo>
                <a:lnTo>
                  <a:pt x="0" y="21"/>
                </a:lnTo>
                <a:lnTo>
                  <a:pt x="3" y="21"/>
                </a:lnTo>
                <a:lnTo>
                  <a:pt x="5" y="21"/>
                </a:lnTo>
                <a:lnTo>
                  <a:pt x="8" y="21"/>
                </a:lnTo>
                <a:lnTo>
                  <a:pt x="11" y="21"/>
                </a:lnTo>
                <a:lnTo>
                  <a:pt x="11" y="18"/>
                </a:lnTo>
                <a:lnTo>
                  <a:pt x="13" y="18"/>
                </a:lnTo>
                <a:lnTo>
                  <a:pt x="13" y="16"/>
                </a:lnTo>
                <a:lnTo>
                  <a:pt x="13" y="13"/>
                </a:lnTo>
                <a:lnTo>
                  <a:pt x="13" y="10"/>
                </a:lnTo>
                <a:lnTo>
                  <a:pt x="13" y="8"/>
                </a:lnTo>
                <a:lnTo>
                  <a:pt x="13" y="5"/>
                </a:lnTo>
                <a:lnTo>
                  <a:pt x="39" y="0"/>
                </a:lnTo>
                <a:lnTo>
                  <a:pt x="39" y="3"/>
                </a:lnTo>
                <a:lnTo>
                  <a:pt x="42" y="3"/>
                </a:lnTo>
                <a:lnTo>
                  <a:pt x="42" y="5"/>
                </a:lnTo>
                <a:lnTo>
                  <a:pt x="39" y="5"/>
                </a:lnTo>
                <a:lnTo>
                  <a:pt x="39" y="8"/>
                </a:lnTo>
                <a:lnTo>
                  <a:pt x="39" y="10"/>
                </a:lnTo>
                <a:lnTo>
                  <a:pt x="42" y="13"/>
                </a:lnTo>
                <a:lnTo>
                  <a:pt x="42" y="16"/>
                </a:lnTo>
                <a:lnTo>
                  <a:pt x="45" y="16"/>
                </a:lnTo>
                <a:lnTo>
                  <a:pt x="45" y="18"/>
                </a:lnTo>
                <a:lnTo>
                  <a:pt x="47" y="18"/>
                </a:lnTo>
                <a:lnTo>
                  <a:pt x="47" y="21"/>
                </a:lnTo>
                <a:lnTo>
                  <a:pt x="50" y="21"/>
                </a:lnTo>
                <a:lnTo>
                  <a:pt x="50" y="24"/>
                </a:lnTo>
                <a:lnTo>
                  <a:pt x="52" y="24"/>
                </a:lnTo>
                <a:lnTo>
                  <a:pt x="52" y="26"/>
                </a:lnTo>
                <a:lnTo>
                  <a:pt x="55" y="26"/>
                </a:lnTo>
                <a:lnTo>
                  <a:pt x="58" y="26"/>
                </a:lnTo>
                <a:lnTo>
                  <a:pt x="58" y="29"/>
                </a:lnTo>
                <a:lnTo>
                  <a:pt x="60" y="29"/>
                </a:lnTo>
                <a:lnTo>
                  <a:pt x="60" y="31"/>
                </a:lnTo>
                <a:lnTo>
                  <a:pt x="63" y="31"/>
                </a:lnTo>
                <a:lnTo>
                  <a:pt x="63" y="34"/>
                </a:lnTo>
                <a:lnTo>
                  <a:pt x="63" y="37"/>
                </a:lnTo>
                <a:lnTo>
                  <a:pt x="63" y="39"/>
                </a:lnTo>
                <a:lnTo>
                  <a:pt x="66" y="39"/>
                </a:lnTo>
                <a:lnTo>
                  <a:pt x="66" y="42"/>
                </a:lnTo>
                <a:lnTo>
                  <a:pt x="68" y="42"/>
                </a:lnTo>
                <a:lnTo>
                  <a:pt x="68" y="44"/>
                </a:lnTo>
                <a:lnTo>
                  <a:pt x="71" y="44"/>
                </a:lnTo>
                <a:lnTo>
                  <a:pt x="71" y="47"/>
                </a:lnTo>
                <a:lnTo>
                  <a:pt x="73" y="47"/>
                </a:lnTo>
                <a:lnTo>
                  <a:pt x="76" y="50"/>
                </a:lnTo>
                <a:lnTo>
                  <a:pt x="79" y="50"/>
                </a:lnTo>
                <a:lnTo>
                  <a:pt x="81" y="50"/>
                </a:lnTo>
                <a:lnTo>
                  <a:pt x="81" y="52"/>
                </a:lnTo>
                <a:lnTo>
                  <a:pt x="84" y="52"/>
                </a:lnTo>
                <a:lnTo>
                  <a:pt x="84" y="55"/>
                </a:lnTo>
                <a:lnTo>
                  <a:pt x="87" y="55"/>
                </a:lnTo>
                <a:lnTo>
                  <a:pt x="87" y="58"/>
                </a:lnTo>
                <a:lnTo>
                  <a:pt x="89" y="58"/>
                </a:lnTo>
                <a:lnTo>
                  <a:pt x="89" y="60"/>
                </a:lnTo>
                <a:lnTo>
                  <a:pt x="89" y="63"/>
                </a:lnTo>
                <a:lnTo>
                  <a:pt x="92" y="63"/>
                </a:lnTo>
                <a:lnTo>
                  <a:pt x="94" y="63"/>
                </a:lnTo>
                <a:lnTo>
                  <a:pt x="94" y="65"/>
                </a:lnTo>
                <a:lnTo>
                  <a:pt x="97" y="65"/>
                </a:lnTo>
                <a:lnTo>
                  <a:pt x="100" y="65"/>
                </a:lnTo>
                <a:lnTo>
                  <a:pt x="100" y="68"/>
                </a:lnTo>
                <a:lnTo>
                  <a:pt x="102" y="68"/>
                </a:lnTo>
                <a:lnTo>
                  <a:pt x="105" y="68"/>
                </a:lnTo>
                <a:lnTo>
                  <a:pt x="105" y="71"/>
                </a:lnTo>
                <a:lnTo>
                  <a:pt x="107" y="71"/>
                </a:lnTo>
                <a:lnTo>
                  <a:pt x="107" y="73"/>
                </a:lnTo>
                <a:lnTo>
                  <a:pt x="110" y="73"/>
                </a:lnTo>
                <a:lnTo>
                  <a:pt x="113" y="73"/>
                </a:lnTo>
                <a:lnTo>
                  <a:pt x="115" y="73"/>
                </a:lnTo>
                <a:lnTo>
                  <a:pt x="115" y="71"/>
                </a:lnTo>
                <a:lnTo>
                  <a:pt x="118" y="71"/>
                </a:lnTo>
                <a:lnTo>
                  <a:pt x="121" y="71"/>
                </a:lnTo>
                <a:lnTo>
                  <a:pt x="121" y="68"/>
                </a:lnTo>
                <a:lnTo>
                  <a:pt x="123" y="68"/>
                </a:lnTo>
                <a:lnTo>
                  <a:pt x="123" y="65"/>
                </a:lnTo>
                <a:lnTo>
                  <a:pt x="126" y="63"/>
                </a:lnTo>
                <a:lnTo>
                  <a:pt x="126" y="60"/>
                </a:lnTo>
                <a:lnTo>
                  <a:pt x="128" y="60"/>
                </a:lnTo>
                <a:lnTo>
                  <a:pt x="128" y="58"/>
                </a:lnTo>
                <a:lnTo>
                  <a:pt x="131" y="58"/>
                </a:lnTo>
                <a:lnTo>
                  <a:pt x="131" y="55"/>
                </a:lnTo>
                <a:lnTo>
                  <a:pt x="131" y="52"/>
                </a:lnTo>
                <a:lnTo>
                  <a:pt x="134" y="52"/>
                </a:lnTo>
                <a:lnTo>
                  <a:pt x="134" y="50"/>
                </a:lnTo>
                <a:lnTo>
                  <a:pt x="136" y="47"/>
                </a:lnTo>
                <a:lnTo>
                  <a:pt x="136" y="44"/>
                </a:lnTo>
                <a:lnTo>
                  <a:pt x="136" y="42"/>
                </a:lnTo>
                <a:lnTo>
                  <a:pt x="139" y="42"/>
                </a:lnTo>
                <a:lnTo>
                  <a:pt x="139" y="39"/>
                </a:lnTo>
                <a:lnTo>
                  <a:pt x="141" y="39"/>
                </a:lnTo>
                <a:lnTo>
                  <a:pt x="144" y="37"/>
                </a:lnTo>
                <a:lnTo>
                  <a:pt x="147" y="37"/>
                </a:lnTo>
                <a:lnTo>
                  <a:pt x="147" y="34"/>
                </a:lnTo>
                <a:lnTo>
                  <a:pt x="149" y="34"/>
                </a:lnTo>
                <a:lnTo>
                  <a:pt x="149" y="31"/>
                </a:lnTo>
                <a:lnTo>
                  <a:pt x="152" y="31"/>
                </a:lnTo>
                <a:lnTo>
                  <a:pt x="152" y="29"/>
                </a:lnTo>
                <a:lnTo>
                  <a:pt x="152" y="26"/>
                </a:lnTo>
                <a:lnTo>
                  <a:pt x="155" y="24"/>
                </a:lnTo>
                <a:lnTo>
                  <a:pt x="155" y="21"/>
                </a:lnTo>
                <a:lnTo>
                  <a:pt x="157" y="21"/>
                </a:lnTo>
                <a:lnTo>
                  <a:pt x="157" y="24"/>
                </a:lnTo>
                <a:lnTo>
                  <a:pt x="160" y="24"/>
                </a:lnTo>
                <a:lnTo>
                  <a:pt x="160" y="26"/>
                </a:lnTo>
                <a:lnTo>
                  <a:pt x="160" y="29"/>
                </a:lnTo>
                <a:lnTo>
                  <a:pt x="162" y="29"/>
                </a:lnTo>
                <a:lnTo>
                  <a:pt x="162" y="31"/>
                </a:lnTo>
                <a:lnTo>
                  <a:pt x="162" y="34"/>
                </a:lnTo>
                <a:lnTo>
                  <a:pt x="162" y="37"/>
                </a:lnTo>
                <a:lnTo>
                  <a:pt x="162" y="39"/>
                </a:lnTo>
                <a:lnTo>
                  <a:pt x="160" y="39"/>
                </a:lnTo>
                <a:lnTo>
                  <a:pt x="228" y="63"/>
                </a:lnTo>
                <a:lnTo>
                  <a:pt x="228" y="65"/>
                </a:lnTo>
                <a:lnTo>
                  <a:pt x="225" y="68"/>
                </a:lnTo>
                <a:lnTo>
                  <a:pt x="225" y="71"/>
                </a:lnTo>
                <a:lnTo>
                  <a:pt x="223" y="71"/>
                </a:lnTo>
                <a:lnTo>
                  <a:pt x="223" y="73"/>
                </a:lnTo>
                <a:lnTo>
                  <a:pt x="223" y="76"/>
                </a:lnTo>
                <a:lnTo>
                  <a:pt x="223" y="81"/>
                </a:lnTo>
                <a:lnTo>
                  <a:pt x="220" y="84"/>
                </a:lnTo>
                <a:lnTo>
                  <a:pt x="220" y="86"/>
                </a:lnTo>
                <a:lnTo>
                  <a:pt x="220" y="89"/>
                </a:lnTo>
                <a:lnTo>
                  <a:pt x="220" y="92"/>
                </a:lnTo>
                <a:lnTo>
                  <a:pt x="223" y="92"/>
                </a:lnTo>
                <a:lnTo>
                  <a:pt x="223" y="94"/>
                </a:lnTo>
                <a:lnTo>
                  <a:pt x="223" y="97"/>
                </a:lnTo>
                <a:lnTo>
                  <a:pt x="223" y="99"/>
                </a:lnTo>
                <a:lnTo>
                  <a:pt x="220" y="102"/>
                </a:lnTo>
                <a:lnTo>
                  <a:pt x="217" y="102"/>
                </a:lnTo>
                <a:lnTo>
                  <a:pt x="217" y="105"/>
                </a:lnTo>
                <a:lnTo>
                  <a:pt x="215" y="105"/>
                </a:lnTo>
                <a:lnTo>
                  <a:pt x="212" y="105"/>
                </a:lnTo>
                <a:lnTo>
                  <a:pt x="212" y="107"/>
                </a:lnTo>
                <a:lnTo>
                  <a:pt x="212" y="110"/>
                </a:lnTo>
                <a:lnTo>
                  <a:pt x="212" y="113"/>
                </a:lnTo>
                <a:lnTo>
                  <a:pt x="210" y="113"/>
                </a:lnTo>
                <a:lnTo>
                  <a:pt x="210" y="115"/>
                </a:lnTo>
                <a:lnTo>
                  <a:pt x="207" y="118"/>
                </a:lnTo>
                <a:lnTo>
                  <a:pt x="204" y="118"/>
                </a:lnTo>
                <a:lnTo>
                  <a:pt x="204" y="120"/>
                </a:lnTo>
                <a:lnTo>
                  <a:pt x="202" y="120"/>
                </a:lnTo>
                <a:lnTo>
                  <a:pt x="199" y="120"/>
                </a:lnTo>
                <a:lnTo>
                  <a:pt x="199" y="123"/>
                </a:lnTo>
                <a:lnTo>
                  <a:pt x="196" y="123"/>
                </a:lnTo>
                <a:lnTo>
                  <a:pt x="194" y="126"/>
                </a:lnTo>
                <a:lnTo>
                  <a:pt x="194" y="128"/>
                </a:lnTo>
                <a:lnTo>
                  <a:pt x="191" y="128"/>
                </a:lnTo>
                <a:lnTo>
                  <a:pt x="191" y="131"/>
                </a:lnTo>
                <a:lnTo>
                  <a:pt x="189" y="133"/>
                </a:lnTo>
                <a:lnTo>
                  <a:pt x="189" y="136"/>
                </a:lnTo>
                <a:lnTo>
                  <a:pt x="189" y="139"/>
                </a:lnTo>
                <a:lnTo>
                  <a:pt x="186" y="139"/>
                </a:lnTo>
                <a:lnTo>
                  <a:pt x="183" y="139"/>
                </a:lnTo>
                <a:lnTo>
                  <a:pt x="181" y="139"/>
                </a:lnTo>
                <a:lnTo>
                  <a:pt x="178" y="139"/>
                </a:lnTo>
                <a:lnTo>
                  <a:pt x="176" y="136"/>
                </a:lnTo>
                <a:lnTo>
                  <a:pt x="173" y="136"/>
                </a:lnTo>
                <a:lnTo>
                  <a:pt x="170" y="136"/>
                </a:lnTo>
                <a:lnTo>
                  <a:pt x="168" y="136"/>
                </a:lnTo>
                <a:lnTo>
                  <a:pt x="165" y="136"/>
                </a:lnTo>
                <a:lnTo>
                  <a:pt x="162" y="139"/>
                </a:lnTo>
                <a:lnTo>
                  <a:pt x="160" y="141"/>
                </a:lnTo>
                <a:lnTo>
                  <a:pt x="160" y="144"/>
                </a:lnTo>
                <a:lnTo>
                  <a:pt x="157" y="144"/>
                </a:lnTo>
                <a:lnTo>
                  <a:pt x="157" y="147"/>
                </a:lnTo>
                <a:lnTo>
                  <a:pt x="157" y="149"/>
                </a:lnTo>
                <a:lnTo>
                  <a:pt x="157" y="152"/>
                </a:lnTo>
                <a:lnTo>
                  <a:pt x="155" y="154"/>
                </a:lnTo>
                <a:lnTo>
                  <a:pt x="155" y="157"/>
                </a:lnTo>
                <a:lnTo>
                  <a:pt x="155" y="160"/>
                </a:lnTo>
                <a:lnTo>
                  <a:pt x="155" y="162"/>
                </a:lnTo>
                <a:lnTo>
                  <a:pt x="152" y="162"/>
                </a:lnTo>
                <a:lnTo>
                  <a:pt x="152" y="167"/>
                </a:lnTo>
                <a:lnTo>
                  <a:pt x="152" y="170"/>
                </a:lnTo>
                <a:lnTo>
                  <a:pt x="149" y="173"/>
                </a:lnTo>
                <a:lnTo>
                  <a:pt x="149" y="175"/>
                </a:lnTo>
                <a:lnTo>
                  <a:pt x="147" y="178"/>
                </a:lnTo>
                <a:lnTo>
                  <a:pt x="144" y="181"/>
                </a:lnTo>
                <a:lnTo>
                  <a:pt x="141" y="181"/>
                </a:lnTo>
                <a:lnTo>
                  <a:pt x="141" y="183"/>
                </a:lnTo>
                <a:lnTo>
                  <a:pt x="139" y="183"/>
                </a:lnTo>
                <a:lnTo>
                  <a:pt x="136" y="183"/>
                </a:lnTo>
                <a:lnTo>
                  <a:pt x="136" y="186"/>
                </a:lnTo>
                <a:lnTo>
                  <a:pt x="134" y="186"/>
                </a:lnTo>
                <a:lnTo>
                  <a:pt x="131" y="186"/>
                </a:lnTo>
                <a:lnTo>
                  <a:pt x="128" y="188"/>
                </a:lnTo>
                <a:lnTo>
                  <a:pt x="126" y="188"/>
                </a:lnTo>
                <a:lnTo>
                  <a:pt x="123" y="188"/>
                </a:lnTo>
                <a:lnTo>
                  <a:pt x="123" y="191"/>
                </a:lnTo>
                <a:lnTo>
                  <a:pt x="121" y="191"/>
                </a:lnTo>
                <a:lnTo>
                  <a:pt x="121" y="194"/>
                </a:lnTo>
                <a:lnTo>
                  <a:pt x="118" y="194"/>
                </a:lnTo>
                <a:lnTo>
                  <a:pt x="118" y="196"/>
                </a:lnTo>
                <a:lnTo>
                  <a:pt x="115" y="196"/>
                </a:lnTo>
                <a:lnTo>
                  <a:pt x="113" y="196"/>
                </a:lnTo>
                <a:lnTo>
                  <a:pt x="110" y="196"/>
                </a:lnTo>
                <a:lnTo>
                  <a:pt x="107" y="199"/>
                </a:lnTo>
                <a:lnTo>
                  <a:pt x="105" y="199"/>
                </a:lnTo>
                <a:lnTo>
                  <a:pt x="102" y="199"/>
                </a:lnTo>
                <a:lnTo>
                  <a:pt x="97" y="202"/>
                </a:lnTo>
                <a:lnTo>
                  <a:pt x="94" y="202"/>
                </a:lnTo>
                <a:lnTo>
                  <a:pt x="92" y="202"/>
                </a:lnTo>
                <a:lnTo>
                  <a:pt x="89" y="204"/>
                </a:lnTo>
                <a:lnTo>
                  <a:pt x="87" y="204"/>
                </a:lnTo>
                <a:lnTo>
                  <a:pt x="84" y="204"/>
                </a:lnTo>
                <a:lnTo>
                  <a:pt x="81" y="204"/>
                </a:lnTo>
                <a:lnTo>
                  <a:pt x="79" y="204"/>
                </a:lnTo>
                <a:lnTo>
                  <a:pt x="76" y="204"/>
                </a:lnTo>
                <a:lnTo>
                  <a:pt x="73" y="204"/>
                </a:lnTo>
                <a:lnTo>
                  <a:pt x="73" y="207"/>
                </a:lnTo>
                <a:lnTo>
                  <a:pt x="71" y="207"/>
                </a:lnTo>
                <a:lnTo>
                  <a:pt x="68" y="209"/>
                </a:lnTo>
                <a:lnTo>
                  <a:pt x="66" y="209"/>
                </a:lnTo>
                <a:lnTo>
                  <a:pt x="63" y="209"/>
                </a:lnTo>
                <a:lnTo>
                  <a:pt x="60" y="209"/>
                </a:lnTo>
                <a:lnTo>
                  <a:pt x="58" y="209"/>
                </a:lnTo>
                <a:lnTo>
                  <a:pt x="55" y="209"/>
                </a:lnTo>
                <a:lnTo>
                  <a:pt x="52" y="209"/>
                </a:lnTo>
                <a:lnTo>
                  <a:pt x="52" y="207"/>
                </a:lnTo>
                <a:lnTo>
                  <a:pt x="52" y="204"/>
                </a:lnTo>
                <a:lnTo>
                  <a:pt x="55" y="204"/>
                </a:lnTo>
                <a:lnTo>
                  <a:pt x="55" y="202"/>
                </a:lnTo>
                <a:lnTo>
                  <a:pt x="52" y="199"/>
                </a:lnTo>
                <a:lnTo>
                  <a:pt x="55" y="199"/>
                </a:lnTo>
                <a:lnTo>
                  <a:pt x="55" y="196"/>
                </a:lnTo>
                <a:lnTo>
                  <a:pt x="58" y="196"/>
                </a:lnTo>
                <a:lnTo>
                  <a:pt x="58" y="194"/>
                </a:lnTo>
                <a:lnTo>
                  <a:pt x="60" y="194"/>
                </a:lnTo>
                <a:lnTo>
                  <a:pt x="63" y="191"/>
                </a:lnTo>
                <a:lnTo>
                  <a:pt x="63" y="188"/>
                </a:lnTo>
                <a:lnTo>
                  <a:pt x="66" y="188"/>
                </a:lnTo>
                <a:lnTo>
                  <a:pt x="63" y="186"/>
                </a:lnTo>
                <a:lnTo>
                  <a:pt x="66" y="186"/>
                </a:lnTo>
                <a:lnTo>
                  <a:pt x="66" y="183"/>
                </a:lnTo>
                <a:lnTo>
                  <a:pt x="66" y="181"/>
                </a:lnTo>
                <a:lnTo>
                  <a:pt x="68" y="178"/>
                </a:lnTo>
                <a:lnTo>
                  <a:pt x="68" y="175"/>
                </a:lnTo>
                <a:lnTo>
                  <a:pt x="71" y="175"/>
                </a:lnTo>
                <a:lnTo>
                  <a:pt x="71" y="173"/>
                </a:lnTo>
                <a:lnTo>
                  <a:pt x="71" y="170"/>
                </a:lnTo>
                <a:lnTo>
                  <a:pt x="71" y="167"/>
                </a:lnTo>
                <a:lnTo>
                  <a:pt x="71" y="165"/>
                </a:lnTo>
                <a:lnTo>
                  <a:pt x="71" y="162"/>
                </a:lnTo>
                <a:lnTo>
                  <a:pt x="71" y="160"/>
                </a:lnTo>
                <a:lnTo>
                  <a:pt x="73" y="160"/>
                </a:lnTo>
                <a:lnTo>
                  <a:pt x="73" y="157"/>
                </a:lnTo>
                <a:lnTo>
                  <a:pt x="73" y="154"/>
                </a:lnTo>
                <a:lnTo>
                  <a:pt x="76" y="154"/>
                </a:lnTo>
                <a:lnTo>
                  <a:pt x="76" y="152"/>
                </a:lnTo>
                <a:lnTo>
                  <a:pt x="79" y="152"/>
                </a:lnTo>
                <a:lnTo>
                  <a:pt x="79" y="149"/>
                </a:lnTo>
                <a:lnTo>
                  <a:pt x="79" y="147"/>
                </a:lnTo>
                <a:lnTo>
                  <a:pt x="79" y="144"/>
                </a:lnTo>
                <a:lnTo>
                  <a:pt x="79" y="141"/>
                </a:lnTo>
                <a:lnTo>
                  <a:pt x="79" y="139"/>
                </a:lnTo>
                <a:lnTo>
                  <a:pt x="79" y="136"/>
                </a:lnTo>
                <a:lnTo>
                  <a:pt x="79" y="133"/>
                </a:lnTo>
                <a:lnTo>
                  <a:pt x="79" y="131"/>
                </a:lnTo>
                <a:lnTo>
                  <a:pt x="79" y="128"/>
                </a:lnTo>
                <a:lnTo>
                  <a:pt x="76" y="128"/>
                </a:lnTo>
                <a:lnTo>
                  <a:pt x="76" y="126"/>
                </a:lnTo>
                <a:lnTo>
                  <a:pt x="73" y="126"/>
                </a:lnTo>
                <a:lnTo>
                  <a:pt x="73" y="123"/>
                </a:lnTo>
                <a:lnTo>
                  <a:pt x="73" y="120"/>
                </a:lnTo>
                <a:lnTo>
                  <a:pt x="76" y="120"/>
                </a:lnTo>
                <a:lnTo>
                  <a:pt x="79" y="120"/>
                </a:lnTo>
                <a:lnTo>
                  <a:pt x="79" y="118"/>
                </a:lnTo>
                <a:lnTo>
                  <a:pt x="79" y="115"/>
                </a:lnTo>
                <a:lnTo>
                  <a:pt x="79" y="113"/>
                </a:lnTo>
                <a:lnTo>
                  <a:pt x="79" y="110"/>
                </a:lnTo>
                <a:lnTo>
                  <a:pt x="76" y="110"/>
                </a:lnTo>
                <a:lnTo>
                  <a:pt x="76" y="107"/>
                </a:lnTo>
                <a:lnTo>
                  <a:pt x="73" y="107"/>
                </a:lnTo>
                <a:lnTo>
                  <a:pt x="73" y="105"/>
                </a:lnTo>
                <a:lnTo>
                  <a:pt x="73" y="102"/>
                </a:lnTo>
                <a:lnTo>
                  <a:pt x="71" y="99"/>
                </a:lnTo>
                <a:lnTo>
                  <a:pt x="71" y="97"/>
                </a:lnTo>
                <a:lnTo>
                  <a:pt x="68" y="97"/>
                </a:lnTo>
                <a:lnTo>
                  <a:pt x="68" y="94"/>
                </a:lnTo>
                <a:lnTo>
                  <a:pt x="68" y="92"/>
                </a:lnTo>
                <a:lnTo>
                  <a:pt x="68" y="89"/>
                </a:lnTo>
                <a:lnTo>
                  <a:pt x="68" y="86"/>
                </a:lnTo>
                <a:lnTo>
                  <a:pt x="68" y="84"/>
                </a:lnTo>
                <a:lnTo>
                  <a:pt x="68" y="81"/>
                </a:lnTo>
                <a:lnTo>
                  <a:pt x="68" y="78"/>
                </a:lnTo>
                <a:lnTo>
                  <a:pt x="66" y="78"/>
                </a:lnTo>
                <a:lnTo>
                  <a:pt x="66" y="76"/>
                </a:lnTo>
                <a:lnTo>
                  <a:pt x="63" y="73"/>
                </a:lnTo>
                <a:lnTo>
                  <a:pt x="60" y="73"/>
                </a:lnTo>
                <a:lnTo>
                  <a:pt x="60" y="71"/>
                </a:lnTo>
                <a:lnTo>
                  <a:pt x="58" y="71"/>
                </a:lnTo>
                <a:lnTo>
                  <a:pt x="55" y="71"/>
                </a:lnTo>
                <a:lnTo>
                  <a:pt x="55" y="68"/>
                </a:lnTo>
                <a:lnTo>
                  <a:pt x="52" y="68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Luis" textlink="">
        <xdr:nvSpPr>
          <xdr:cNvPr id="363" name="05660">
            <a:extLst>
              <a:ext uri="{FF2B5EF4-FFF2-40B4-BE49-F238E27FC236}">
                <a16:creationId xmlns:a16="http://schemas.microsoft.com/office/drawing/2014/main" id="{00000000-0008-0000-0300-00006B010000}"/>
              </a:ext>
            </a:extLst>
          </xdr:cNvPr>
          <xdr:cNvSpPr>
            <a:spLocks/>
          </xdr:cNvSpPr>
        </xdr:nvSpPr>
        <xdr:spPr bwMode="auto">
          <a:xfrm>
            <a:off x="9398003" y="4691055"/>
            <a:ext cx="509588" cy="341313"/>
          </a:xfrm>
          <a:custGeom>
            <a:avLst/>
            <a:gdLst>
              <a:gd name="T0" fmla="*/ 259 w 270"/>
              <a:gd name="T1" fmla="*/ 117 h 180"/>
              <a:gd name="T2" fmla="*/ 244 w 270"/>
              <a:gd name="T3" fmla="*/ 120 h 180"/>
              <a:gd name="T4" fmla="*/ 236 w 270"/>
              <a:gd name="T5" fmla="*/ 131 h 180"/>
              <a:gd name="T6" fmla="*/ 225 w 270"/>
              <a:gd name="T7" fmla="*/ 144 h 180"/>
              <a:gd name="T8" fmla="*/ 218 w 270"/>
              <a:gd name="T9" fmla="*/ 154 h 180"/>
              <a:gd name="T10" fmla="*/ 207 w 270"/>
              <a:gd name="T11" fmla="*/ 162 h 180"/>
              <a:gd name="T12" fmla="*/ 136 w 270"/>
              <a:gd name="T13" fmla="*/ 146 h 180"/>
              <a:gd name="T14" fmla="*/ 134 w 270"/>
              <a:gd name="T15" fmla="*/ 133 h 180"/>
              <a:gd name="T16" fmla="*/ 126 w 270"/>
              <a:gd name="T17" fmla="*/ 133 h 180"/>
              <a:gd name="T18" fmla="*/ 121 w 270"/>
              <a:gd name="T19" fmla="*/ 144 h 180"/>
              <a:gd name="T20" fmla="*/ 110 w 270"/>
              <a:gd name="T21" fmla="*/ 151 h 180"/>
              <a:gd name="T22" fmla="*/ 105 w 270"/>
              <a:gd name="T23" fmla="*/ 165 h 180"/>
              <a:gd name="T24" fmla="*/ 97 w 270"/>
              <a:gd name="T25" fmla="*/ 175 h 180"/>
              <a:gd name="T26" fmla="*/ 87 w 270"/>
              <a:gd name="T27" fmla="*/ 180 h 180"/>
              <a:gd name="T28" fmla="*/ 76 w 270"/>
              <a:gd name="T29" fmla="*/ 175 h 180"/>
              <a:gd name="T30" fmla="*/ 66 w 270"/>
              <a:gd name="T31" fmla="*/ 170 h 180"/>
              <a:gd name="T32" fmla="*/ 58 w 270"/>
              <a:gd name="T33" fmla="*/ 162 h 180"/>
              <a:gd name="T34" fmla="*/ 47 w 270"/>
              <a:gd name="T35" fmla="*/ 154 h 180"/>
              <a:gd name="T36" fmla="*/ 40 w 270"/>
              <a:gd name="T37" fmla="*/ 146 h 180"/>
              <a:gd name="T38" fmla="*/ 34 w 270"/>
              <a:gd name="T39" fmla="*/ 136 h 180"/>
              <a:gd name="T40" fmla="*/ 24 w 270"/>
              <a:gd name="T41" fmla="*/ 131 h 180"/>
              <a:gd name="T42" fmla="*/ 16 w 270"/>
              <a:gd name="T43" fmla="*/ 123 h 180"/>
              <a:gd name="T44" fmla="*/ 16 w 270"/>
              <a:gd name="T45" fmla="*/ 110 h 180"/>
              <a:gd name="T46" fmla="*/ 8 w 270"/>
              <a:gd name="T47" fmla="*/ 99 h 180"/>
              <a:gd name="T48" fmla="*/ 0 w 270"/>
              <a:gd name="T49" fmla="*/ 89 h 180"/>
              <a:gd name="T50" fmla="*/ 3 w 270"/>
              <a:gd name="T51" fmla="*/ 76 h 180"/>
              <a:gd name="T52" fmla="*/ 8 w 270"/>
              <a:gd name="T53" fmla="*/ 62 h 180"/>
              <a:gd name="T54" fmla="*/ 11 w 270"/>
              <a:gd name="T55" fmla="*/ 49 h 180"/>
              <a:gd name="T56" fmla="*/ 13 w 270"/>
              <a:gd name="T57" fmla="*/ 34 h 180"/>
              <a:gd name="T58" fmla="*/ 13 w 270"/>
              <a:gd name="T59" fmla="*/ 21 h 180"/>
              <a:gd name="T60" fmla="*/ 19 w 270"/>
              <a:gd name="T61" fmla="*/ 5 h 180"/>
              <a:gd name="T62" fmla="*/ 29 w 270"/>
              <a:gd name="T63" fmla="*/ 2 h 180"/>
              <a:gd name="T64" fmla="*/ 40 w 270"/>
              <a:gd name="T65" fmla="*/ 7 h 180"/>
              <a:gd name="T66" fmla="*/ 50 w 270"/>
              <a:gd name="T67" fmla="*/ 7 h 180"/>
              <a:gd name="T68" fmla="*/ 63 w 270"/>
              <a:gd name="T69" fmla="*/ 2 h 180"/>
              <a:gd name="T70" fmla="*/ 74 w 270"/>
              <a:gd name="T71" fmla="*/ 7 h 180"/>
              <a:gd name="T72" fmla="*/ 92 w 270"/>
              <a:gd name="T73" fmla="*/ 15 h 180"/>
              <a:gd name="T74" fmla="*/ 105 w 270"/>
              <a:gd name="T75" fmla="*/ 21 h 180"/>
              <a:gd name="T76" fmla="*/ 113 w 270"/>
              <a:gd name="T77" fmla="*/ 28 h 180"/>
              <a:gd name="T78" fmla="*/ 121 w 270"/>
              <a:gd name="T79" fmla="*/ 41 h 180"/>
              <a:gd name="T80" fmla="*/ 129 w 270"/>
              <a:gd name="T81" fmla="*/ 52 h 180"/>
              <a:gd name="T82" fmla="*/ 139 w 270"/>
              <a:gd name="T83" fmla="*/ 62 h 180"/>
              <a:gd name="T84" fmla="*/ 142 w 270"/>
              <a:gd name="T85" fmla="*/ 70 h 180"/>
              <a:gd name="T86" fmla="*/ 155 w 270"/>
              <a:gd name="T87" fmla="*/ 65 h 180"/>
              <a:gd name="T88" fmla="*/ 165 w 270"/>
              <a:gd name="T89" fmla="*/ 60 h 180"/>
              <a:gd name="T90" fmla="*/ 176 w 270"/>
              <a:gd name="T91" fmla="*/ 55 h 180"/>
              <a:gd name="T92" fmla="*/ 186 w 270"/>
              <a:gd name="T93" fmla="*/ 55 h 180"/>
              <a:gd name="T94" fmla="*/ 199 w 270"/>
              <a:gd name="T95" fmla="*/ 52 h 180"/>
              <a:gd name="T96" fmla="*/ 212 w 270"/>
              <a:gd name="T97" fmla="*/ 47 h 180"/>
              <a:gd name="T98" fmla="*/ 223 w 270"/>
              <a:gd name="T99" fmla="*/ 39 h 180"/>
              <a:gd name="T100" fmla="*/ 225 w 270"/>
              <a:gd name="T101" fmla="*/ 26 h 180"/>
              <a:gd name="T102" fmla="*/ 236 w 270"/>
              <a:gd name="T103" fmla="*/ 21 h 180"/>
              <a:gd name="T104" fmla="*/ 244 w 270"/>
              <a:gd name="T105" fmla="*/ 31 h 180"/>
              <a:gd name="T106" fmla="*/ 249 w 270"/>
              <a:gd name="T107" fmla="*/ 44 h 180"/>
              <a:gd name="T108" fmla="*/ 257 w 270"/>
              <a:gd name="T109" fmla="*/ 55 h 180"/>
              <a:gd name="T110" fmla="*/ 267 w 270"/>
              <a:gd name="T111" fmla="*/ 62 h 180"/>
              <a:gd name="T112" fmla="*/ 267 w 270"/>
              <a:gd name="T113" fmla="*/ 78 h 180"/>
              <a:gd name="T114" fmla="*/ 265 w 270"/>
              <a:gd name="T115" fmla="*/ 94 h 180"/>
              <a:gd name="T116" fmla="*/ 267 w 270"/>
              <a:gd name="T117" fmla="*/ 107 h 180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70" h="180">
                <a:moveTo>
                  <a:pt x="267" y="112"/>
                </a:moveTo>
                <a:lnTo>
                  <a:pt x="267" y="115"/>
                </a:lnTo>
                <a:lnTo>
                  <a:pt x="265" y="115"/>
                </a:lnTo>
                <a:lnTo>
                  <a:pt x="265" y="117"/>
                </a:lnTo>
                <a:lnTo>
                  <a:pt x="262" y="117"/>
                </a:lnTo>
                <a:lnTo>
                  <a:pt x="259" y="117"/>
                </a:lnTo>
                <a:lnTo>
                  <a:pt x="257" y="117"/>
                </a:lnTo>
                <a:lnTo>
                  <a:pt x="254" y="117"/>
                </a:lnTo>
                <a:lnTo>
                  <a:pt x="252" y="117"/>
                </a:lnTo>
                <a:lnTo>
                  <a:pt x="249" y="117"/>
                </a:lnTo>
                <a:lnTo>
                  <a:pt x="246" y="117"/>
                </a:lnTo>
                <a:lnTo>
                  <a:pt x="244" y="120"/>
                </a:lnTo>
                <a:lnTo>
                  <a:pt x="241" y="120"/>
                </a:lnTo>
                <a:lnTo>
                  <a:pt x="241" y="123"/>
                </a:lnTo>
                <a:lnTo>
                  <a:pt x="239" y="125"/>
                </a:lnTo>
                <a:lnTo>
                  <a:pt x="239" y="128"/>
                </a:lnTo>
                <a:lnTo>
                  <a:pt x="239" y="131"/>
                </a:lnTo>
                <a:lnTo>
                  <a:pt x="236" y="131"/>
                </a:lnTo>
                <a:lnTo>
                  <a:pt x="236" y="133"/>
                </a:lnTo>
                <a:lnTo>
                  <a:pt x="233" y="136"/>
                </a:lnTo>
                <a:lnTo>
                  <a:pt x="231" y="138"/>
                </a:lnTo>
                <a:lnTo>
                  <a:pt x="228" y="141"/>
                </a:lnTo>
                <a:lnTo>
                  <a:pt x="225" y="141"/>
                </a:lnTo>
                <a:lnTo>
                  <a:pt x="225" y="144"/>
                </a:lnTo>
                <a:lnTo>
                  <a:pt x="223" y="144"/>
                </a:lnTo>
                <a:lnTo>
                  <a:pt x="223" y="146"/>
                </a:lnTo>
                <a:lnTo>
                  <a:pt x="220" y="146"/>
                </a:lnTo>
                <a:lnTo>
                  <a:pt x="220" y="149"/>
                </a:lnTo>
                <a:lnTo>
                  <a:pt x="218" y="151"/>
                </a:lnTo>
                <a:lnTo>
                  <a:pt x="218" y="154"/>
                </a:lnTo>
                <a:lnTo>
                  <a:pt x="215" y="154"/>
                </a:lnTo>
                <a:lnTo>
                  <a:pt x="212" y="157"/>
                </a:lnTo>
                <a:lnTo>
                  <a:pt x="210" y="157"/>
                </a:lnTo>
                <a:lnTo>
                  <a:pt x="210" y="159"/>
                </a:lnTo>
                <a:lnTo>
                  <a:pt x="207" y="159"/>
                </a:lnTo>
                <a:lnTo>
                  <a:pt x="207" y="162"/>
                </a:lnTo>
                <a:lnTo>
                  <a:pt x="205" y="162"/>
                </a:lnTo>
                <a:lnTo>
                  <a:pt x="205" y="165"/>
                </a:lnTo>
                <a:lnTo>
                  <a:pt x="205" y="167"/>
                </a:lnTo>
                <a:lnTo>
                  <a:pt x="202" y="170"/>
                </a:lnTo>
                <a:lnTo>
                  <a:pt x="134" y="146"/>
                </a:lnTo>
                <a:lnTo>
                  <a:pt x="136" y="146"/>
                </a:lnTo>
                <a:lnTo>
                  <a:pt x="136" y="144"/>
                </a:lnTo>
                <a:lnTo>
                  <a:pt x="136" y="141"/>
                </a:lnTo>
                <a:lnTo>
                  <a:pt x="136" y="138"/>
                </a:lnTo>
                <a:lnTo>
                  <a:pt x="136" y="136"/>
                </a:lnTo>
                <a:lnTo>
                  <a:pt x="134" y="136"/>
                </a:lnTo>
                <a:lnTo>
                  <a:pt x="134" y="133"/>
                </a:lnTo>
                <a:lnTo>
                  <a:pt x="134" y="131"/>
                </a:lnTo>
                <a:lnTo>
                  <a:pt x="131" y="131"/>
                </a:lnTo>
                <a:lnTo>
                  <a:pt x="131" y="128"/>
                </a:lnTo>
                <a:lnTo>
                  <a:pt x="129" y="128"/>
                </a:lnTo>
                <a:lnTo>
                  <a:pt x="129" y="131"/>
                </a:lnTo>
                <a:lnTo>
                  <a:pt x="126" y="133"/>
                </a:lnTo>
                <a:lnTo>
                  <a:pt x="126" y="136"/>
                </a:lnTo>
                <a:lnTo>
                  <a:pt x="126" y="138"/>
                </a:lnTo>
                <a:lnTo>
                  <a:pt x="123" y="138"/>
                </a:lnTo>
                <a:lnTo>
                  <a:pt x="123" y="141"/>
                </a:lnTo>
                <a:lnTo>
                  <a:pt x="121" y="141"/>
                </a:lnTo>
                <a:lnTo>
                  <a:pt x="121" y="144"/>
                </a:lnTo>
                <a:lnTo>
                  <a:pt x="118" y="144"/>
                </a:lnTo>
                <a:lnTo>
                  <a:pt x="115" y="146"/>
                </a:lnTo>
                <a:lnTo>
                  <a:pt x="113" y="146"/>
                </a:lnTo>
                <a:lnTo>
                  <a:pt x="113" y="149"/>
                </a:lnTo>
                <a:lnTo>
                  <a:pt x="110" y="149"/>
                </a:lnTo>
                <a:lnTo>
                  <a:pt x="110" y="151"/>
                </a:lnTo>
                <a:lnTo>
                  <a:pt x="110" y="154"/>
                </a:lnTo>
                <a:lnTo>
                  <a:pt x="108" y="157"/>
                </a:lnTo>
                <a:lnTo>
                  <a:pt x="108" y="159"/>
                </a:lnTo>
                <a:lnTo>
                  <a:pt x="105" y="159"/>
                </a:lnTo>
                <a:lnTo>
                  <a:pt x="105" y="162"/>
                </a:lnTo>
                <a:lnTo>
                  <a:pt x="105" y="165"/>
                </a:lnTo>
                <a:lnTo>
                  <a:pt x="102" y="165"/>
                </a:lnTo>
                <a:lnTo>
                  <a:pt x="102" y="167"/>
                </a:lnTo>
                <a:lnTo>
                  <a:pt x="100" y="167"/>
                </a:lnTo>
                <a:lnTo>
                  <a:pt x="100" y="170"/>
                </a:lnTo>
                <a:lnTo>
                  <a:pt x="97" y="172"/>
                </a:lnTo>
                <a:lnTo>
                  <a:pt x="97" y="175"/>
                </a:lnTo>
                <a:lnTo>
                  <a:pt x="95" y="175"/>
                </a:lnTo>
                <a:lnTo>
                  <a:pt x="95" y="178"/>
                </a:lnTo>
                <a:lnTo>
                  <a:pt x="92" y="178"/>
                </a:lnTo>
                <a:lnTo>
                  <a:pt x="89" y="178"/>
                </a:lnTo>
                <a:lnTo>
                  <a:pt x="89" y="180"/>
                </a:lnTo>
                <a:lnTo>
                  <a:pt x="87" y="180"/>
                </a:lnTo>
                <a:lnTo>
                  <a:pt x="84" y="180"/>
                </a:lnTo>
                <a:lnTo>
                  <a:pt x="81" y="180"/>
                </a:lnTo>
                <a:lnTo>
                  <a:pt x="81" y="178"/>
                </a:lnTo>
                <a:lnTo>
                  <a:pt x="79" y="178"/>
                </a:lnTo>
                <a:lnTo>
                  <a:pt x="79" y="175"/>
                </a:lnTo>
                <a:lnTo>
                  <a:pt x="76" y="175"/>
                </a:lnTo>
                <a:lnTo>
                  <a:pt x="74" y="175"/>
                </a:lnTo>
                <a:lnTo>
                  <a:pt x="74" y="172"/>
                </a:lnTo>
                <a:lnTo>
                  <a:pt x="71" y="172"/>
                </a:lnTo>
                <a:lnTo>
                  <a:pt x="68" y="172"/>
                </a:lnTo>
                <a:lnTo>
                  <a:pt x="68" y="170"/>
                </a:lnTo>
                <a:lnTo>
                  <a:pt x="66" y="170"/>
                </a:lnTo>
                <a:lnTo>
                  <a:pt x="63" y="170"/>
                </a:lnTo>
                <a:lnTo>
                  <a:pt x="63" y="167"/>
                </a:lnTo>
                <a:lnTo>
                  <a:pt x="63" y="165"/>
                </a:lnTo>
                <a:lnTo>
                  <a:pt x="61" y="165"/>
                </a:lnTo>
                <a:lnTo>
                  <a:pt x="61" y="162"/>
                </a:lnTo>
                <a:lnTo>
                  <a:pt x="58" y="162"/>
                </a:lnTo>
                <a:lnTo>
                  <a:pt x="58" y="159"/>
                </a:lnTo>
                <a:lnTo>
                  <a:pt x="55" y="159"/>
                </a:lnTo>
                <a:lnTo>
                  <a:pt x="55" y="157"/>
                </a:lnTo>
                <a:lnTo>
                  <a:pt x="53" y="157"/>
                </a:lnTo>
                <a:lnTo>
                  <a:pt x="50" y="157"/>
                </a:lnTo>
                <a:lnTo>
                  <a:pt x="47" y="154"/>
                </a:lnTo>
                <a:lnTo>
                  <a:pt x="45" y="154"/>
                </a:lnTo>
                <a:lnTo>
                  <a:pt x="45" y="151"/>
                </a:lnTo>
                <a:lnTo>
                  <a:pt x="42" y="151"/>
                </a:lnTo>
                <a:lnTo>
                  <a:pt x="42" y="149"/>
                </a:lnTo>
                <a:lnTo>
                  <a:pt x="40" y="149"/>
                </a:lnTo>
                <a:lnTo>
                  <a:pt x="40" y="146"/>
                </a:lnTo>
                <a:lnTo>
                  <a:pt x="37" y="146"/>
                </a:lnTo>
                <a:lnTo>
                  <a:pt x="37" y="144"/>
                </a:lnTo>
                <a:lnTo>
                  <a:pt x="37" y="141"/>
                </a:lnTo>
                <a:lnTo>
                  <a:pt x="37" y="138"/>
                </a:lnTo>
                <a:lnTo>
                  <a:pt x="34" y="138"/>
                </a:lnTo>
                <a:lnTo>
                  <a:pt x="34" y="136"/>
                </a:lnTo>
                <a:lnTo>
                  <a:pt x="32" y="136"/>
                </a:lnTo>
                <a:lnTo>
                  <a:pt x="32" y="133"/>
                </a:lnTo>
                <a:lnTo>
                  <a:pt x="29" y="133"/>
                </a:lnTo>
                <a:lnTo>
                  <a:pt x="26" y="133"/>
                </a:lnTo>
                <a:lnTo>
                  <a:pt x="26" y="131"/>
                </a:lnTo>
                <a:lnTo>
                  <a:pt x="24" y="131"/>
                </a:lnTo>
                <a:lnTo>
                  <a:pt x="24" y="128"/>
                </a:lnTo>
                <a:lnTo>
                  <a:pt x="21" y="128"/>
                </a:lnTo>
                <a:lnTo>
                  <a:pt x="21" y="125"/>
                </a:lnTo>
                <a:lnTo>
                  <a:pt x="19" y="125"/>
                </a:lnTo>
                <a:lnTo>
                  <a:pt x="19" y="123"/>
                </a:lnTo>
                <a:lnTo>
                  <a:pt x="16" y="123"/>
                </a:lnTo>
                <a:lnTo>
                  <a:pt x="16" y="120"/>
                </a:lnTo>
                <a:lnTo>
                  <a:pt x="13" y="117"/>
                </a:lnTo>
                <a:lnTo>
                  <a:pt x="13" y="115"/>
                </a:lnTo>
                <a:lnTo>
                  <a:pt x="13" y="112"/>
                </a:lnTo>
                <a:lnTo>
                  <a:pt x="16" y="112"/>
                </a:lnTo>
                <a:lnTo>
                  <a:pt x="16" y="110"/>
                </a:lnTo>
                <a:lnTo>
                  <a:pt x="13" y="110"/>
                </a:lnTo>
                <a:lnTo>
                  <a:pt x="13" y="107"/>
                </a:lnTo>
                <a:lnTo>
                  <a:pt x="13" y="104"/>
                </a:lnTo>
                <a:lnTo>
                  <a:pt x="11" y="104"/>
                </a:lnTo>
                <a:lnTo>
                  <a:pt x="11" y="102"/>
                </a:lnTo>
                <a:lnTo>
                  <a:pt x="8" y="99"/>
                </a:lnTo>
                <a:lnTo>
                  <a:pt x="8" y="96"/>
                </a:lnTo>
                <a:lnTo>
                  <a:pt x="6" y="96"/>
                </a:lnTo>
                <a:lnTo>
                  <a:pt x="6" y="94"/>
                </a:lnTo>
                <a:lnTo>
                  <a:pt x="3" y="91"/>
                </a:lnTo>
                <a:lnTo>
                  <a:pt x="0" y="91"/>
                </a:lnTo>
                <a:lnTo>
                  <a:pt x="0" y="89"/>
                </a:lnTo>
                <a:lnTo>
                  <a:pt x="0" y="86"/>
                </a:lnTo>
                <a:lnTo>
                  <a:pt x="0" y="83"/>
                </a:lnTo>
                <a:lnTo>
                  <a:pt x="0" y="81"/>
                </a:lnTo>
                <a:lnTo>
                  <a:pt x="0" y="78"/>
                </a:lnTo>
                <a:lnTo>
                  <a:pt x="0" y="76"/>
                </a:lnTo>
                <a:lnTo>
                  <a:pt x="3" y="76"/>
                </a:lnTo>
                <a:lnTo>
                  <a:pt x="3" y="73"/>
                </a:lnTo>
                <a:lnTo>
                  <a:pt x="3" y="70"/>
                </a:lnTo>
                <a:lnTo>
                  <a:pt x="3" y="68"/>
                </a:lnTo>
                <a:lnTo>
                  <a:pt x="3" y="65"/>
                </a:lnTo>
                <a:lnTo>
                  <a:pt x="6" y="62"/>
                </a:lnTo>
                <a:lnTo>
                  <a:pt x="8" y="62"/>
                </a:lnTo>
                <a:lnTo>
                  <a:pt x="8" y="60"/>
                </a:lnTo>
                <a:lnTo>
                  <a:pt x="11" y="60"/>
                </a:lnTo>
                <a:lnTo>
                  <a:pt x="11" y="57"/>
                </a:lnTo>
                <a:lnTo>
                  <a:pt x="11" y="55"/>
                </a:lnTo>
                <a:lnTo>
                  <a:pt x="11" y="52"/>
                </a:lnTo>
                <a:lnTo>
                  <a:pt x="11" y="49"/>
                </a:lnTo>
                <a:lnTo>
                  <a:pt x="11" y="47"/>
                </a:lnTo>
                <a:lnTo>
                  <a:pt x="11" y="44"/>
                </a:lnTo>
                <a:lnTo>
                  <a:pt x="11" y="41"/>
                </a:lnTo>
                <a:lnTo>
                  <a:pt x="13" y="41"/>
                </a:lnTo>
                <a:lnTo>
                  <a:pt x="13" y="36"/>
                </a:lnTo>
                <a:lnTo>
                  <a:pt x="13" y="34"/>
                </a:lnTo>
                <a:lnTo>
                  <a:pt x="11" y="34"/>
                </a:lnTo>
                <a:lnTo>
                  <a:pt x="11" y="31"/>
                </a:lnTo>
                <a:lnTo>
                  <a:pt x="13" y="28"/>
                </a:lnTo>
                <a:lnTo>
                  <a:pt x="13" y="26"/>
                </a:lnTo>
                <a:lnTo>
                  <a:pt x="13" y="23"/>
                </a:lnTo>
                <a:lnTo>
                  <a:pt x="13" y="21"/>
                </a:lnTo>
                <a:lnTo>
                  <a:pt x="16" y="18"/>
                </a:lnTo>
                <a:lnTo>
                  <a:pt x="16" y="15"/>
                </a:lnTo>
                <a:lnTo>
                  <a:pt x="19" y="13"/>
                </a:lnTo>
                <a:lnTo>
                  <a:pt x="19" y="10"/>
                </a:lnTo>
                <a:lnTo>
                  <a:pt x="19" y="7"/>
                </a:lnTo>
                <a:lnTo>
                  <a:pt x="19" y="5"/>
                </a:lnTo>
                <a:lnTo>
                  <a:pt x="21" y="5"/>
                </a:lnTo>
                <a:lnTo>
                  <a:pt x="21" y="2"/>
                </a:lnTo>
                <a:lnTo>
                  <a:pt x="24" y="0"/>
                </a:lnTo>
                <a:lnTo>
                  <a:pt x="26" y="0"/>
                </a:lnTo>
                <a:lnTo>
                  <a:pt x="29" y="0"/>
                </a:lnTo>
                <a:lnTo>
                  <a:pt x="29" y="2"/>
                </a:lnTo>
                <a:lnTo>
                  <a:pt x="32" y="2"/>
                </a:lnTo>
                <a:lnTo>
                  <a:pt x="32" y="5"/>
                </a:lnTo>
                <a:lnTo>
                  <a:pt x="34" y="7"/>
                </a:lnTo>
                <a:lnTo>
                  <a:pt x="34" y="10"/>
                </a:lnTo>
                <a:lnTo>
                  <a:pt x="37" y="10"/>
                </a:lnTo>
                <a:lnTo>
                  <a:pt x="40" y="7"/>
                </a:lnTo>
                <a:lnTo>
                  <a:pt x="42" y="7"/>
                </a:lnTo>
                <a:lnTo>
                  <a:pt x="42" y="5"/>
                </a:lnTo>
                <a:lnTo>
                  <a:pt x="45" y="5"/>
                </a:lnTo>
                <a:lnTo>
                  <a:pt x="47" y="5"/>
                </a:lnTo>
                <a:lnTo>
                  <a:pt x="47" y="7"/>
                </a:lnTo>
                <a:lnTo>
                  <a:pt x="50" y="7"/>
                </a:lnTo>
                <a:lnTo>
                  <a:pt x="53" y="7"/>
                </a:lnTo>
                <a:lnTo>
                  <a:pt x="55" y="7"/>
                </a:lnTo>
                <a:lnTo>
                  <a:pt x="58" y="5"/>
                </a:lnTo>
                <a:lnTo>
                  <a:pt x="58" y="2"/>
                </a:lnTo>
                <a:lnTo>
                  <a:pt x="61" y="2"/>
                </a:lnTo>
                <a:lnTo>
                  <a:pt x="63" y="2"/>
                </a:lnTo>
                <a:lnTo>
                  <a:pt x="66" y="2"/>
                </a:lnTo>
                <a:lnTo>
                  <a:pt x="66" y="5"/>
                </a:lnTo>
                <a:lnTo>
                  <a:pt x="68" y="5"/>
                </a:lnTo>
                <a:lnTo>
                  <a:pt x="71" y="5"/>
                </a:lnTo>
                <a:lnTo>
                  <a:pt x="74" y="5"/>
                </a:lnTo>
                <a:lnTo>
                  <a:pt x="74" y="7"/>
                </a:lnTo>
                <a:lnTo>
                  <a:pt x="76" y="7"/>
                </a:lnTo>
                <a:lnTo>
                  <a:pt x="81" y="10"/>
                </a:lnTo>
                <a:lnTo>
                  <a:pt x="84" y="13"/>
                </a:lnTo>
                <a:lnTo>
                  <a:pt x="87" y="13"/>
                </a:lnTo>
                <a:lnTo>
                  <a:pt x="89" y="15"/>
                </a:lnTo>
                <a:lnTo>
                  <a:pt x="92" y="15"/>
                </a:lnTo>
                <a:lnTo>
                  <a:pt x="95" y="15"/>
                </a:lnTo>
                <a:lnTo>
                  <a:pt x="95" y="18"/>
                </a:lnTo>
                <a:lnTo>
                  <a:pt x="97" y="18"/>
                </a:lnTo>
                <a:lnTo>
                  <a:pt x="100" y="21"/>
                </a:lnTo>
                <a:lnTo>
                  <a:pt x="102" y="21"/>
                </a:lnTo>
                <a:lnTo>
                  <a:pt x="105" y="21"/>
                </a:lnTo>
                <a:lnTo>
                  <a:pt x="105" y="23"/>
                </a:lnTo>
                <a:lnTo>
                  <a:pt x="108" y="23"/>
                </a:lnTo>
                <a:lnTo>
                  <a:pt x="110" y="23"/>
                </a:lnTo>
                <a:lnTo>
                  <a:pt x="110" y="26"/>
                </a:lnTo>
                <a:lnTo>
                  <a:pt x="113" y="26"/>
                </a:lnTo>
                <a:lnTo>
                  <a:pt x="113" y="28"/>
                </a:lnTo>
                <a:lnTo>
                  <a:pt x="115" y="28"/>
                </a:lnTo>
                <a:lnTo>
                  <a:pt x="115" y="31"/>
                </a:lnTo>
                <a:lnTo>
                  <a:pt x="118" y="34"/>
                </a:lnTo>
                <a:lnTo>
                  <a:pt x="118" y="36"/>
                </a:lnTo>
                <a:lnTo>
                  <a:pt x="121" y="39"/>
                </a:lnTo>
                <a:lnTo>
                  <a:pt x="121" y="41"/>
                </a:lnTo>
                <a:lnTo>
                  <a:pt x="121" y="44"/>
                </a:lnTo>
                <a:lnTo>
                  <a:pt x="123" y="47"/>
                </a:lnTo>
                <a:lnTo>
                  <a:pt x="126" y="47"/>
                </a:lnTo>
                <a:lnTo>
                  <a:pt x="126" y="49"/>
                </a:lnTo>
                <a:lnTo>
                  <a:pt x="129" y="49"/>
                </a:lnTo>
                <a:lnTo>
                  <a:pt x="129" y="52"/>
                </a:lnTo>
                <a:lnTo>
                  <a:pt x="131" y="52"/>
                </a:lnTo>
                <a:lnTo>
                  <a:pt x="131" y="55"/>
                </a:lnTo>
                <a:lnTo>
                  <a:pt x="134" y="55"/>
                </a:lnTo>
                <a:lnTo>
                  <a:pt x="136" y="57"/>
                </a:lnTo>
                <a:lnTo>
                  <a:pt x="136" y="60"/>
                </a:lnTo>
                <a:lnTo>
                  <a:pt x="139" y="62"/>
                </a:lnTo>
                <a:lnTo>
                  <a:pt x="139" y="65"/>
                </a:lnTo>
                <a:lnTo>
                  <a:pt x="139" y="68"/>
                </a:lnTo>
                <a:lnTo>
                  <a:pt x="139" y="70"/>
                </a:lnTo>
                <a:lnTo>
                  <a:pt x="142" y="70"/>
                </a:lnTo>
                <a:lnTo>
                  <a:pt x="142" y="73"/>
                </a:lnTo>
                <a:lnTo>
                  <a:pt x="142" y="70"/>
                </a:lnTo>
                <a:lnTo>
                  <a:pt x="144" y="70"/>
                </a:lnTo>
                <a:lnTo>
                  <a:pt x="147" y="70"/>
                </a:lnTo>
                <a:lnTo>
                  <a:pt x="147" y="68"/>
                </a:lnTo>
                <a:lnTo>
                  <a:pt x="150" y="68"/>
                </a:lnTo>
                <a:lnTo>
                  <a:pt x="152" y="65"/>
                </a:lnTo>
                <a:lnTo>
                  <a:pt x="155" y="65"/>
                </a:lnTo>
                <a:lnTo>
                  <a:pt x="157" y="65"/>
                </a:lnTo>
                <a:lnTo>
                  <a:pt x="157" y="62"/>
                </a:lnTo>
                <a:lnTo>
                  <a:pt x="160" y="62"/>
                </a:lnTo>
                <a:lnTo>
                  <a:pt x="163" y="62"/>
                </a:lnTo>
                <a:lnTo>
                  <a:pt x="163" y="60"/>
                </a:lnTo>
                <a:lnTo>
                  <a:pt x="165" y="60"/>
                </a:lnTo>
                <a:lnTo>
                  <a:pt x="165" y="57"/>
                </a:lnTo>
                <a:lnTo>
                  <a:pt x="168" y="57"/>
                </a:lnTo>
                <a:lnTo>
                  <a:pt x="168" y="55"/>
                </a:lnTo>
                <a:lnTo>
                  <a:pt x="170" y="55"/>
                </a:lnTo>
                <a:lnTo>
                  <a:pt x="173" y="55"/>
                </a:lnTo>
                <a:lnTo>
                  <a:pt x="176" y="55"/>
                </a:lnTo>
                <a:lnTo>
                  <a:pt x="176" y="57"/>
                </a:lnTo>
                <a:lnTo>
                  <a:pt x="178" y="57"/>
                </a:lnTo>
                <a:lnTo>
                  <a:pt x="178" y="55"/>
                </a:lnTo>
                <a:lnTo>
                  <a:pt x="181" y="55"/>
                </a:lnTo>
                <a:lnTo>
                  <a:pt x="184" y="55"/>
                </a:lnTo>
                <a:lnTo>
                  <a:pt x="186" y="55"/>
                </a:lnTo>
                <a:lnTo>
                  <a:pt x="189" y="55"/>
                </a:lnTo>
                <a:lnTo>
                  <a:pt x="191" y="55"/>
                </a:lnTo>
                <a:lnTo>
                  <a:pt x="194" y="55"/>
                </a:lnTo>
                <a:lnTo>
                  <a:pt x="197" y="55"/>
                </a:lnTo>
                <a:lnTo>
                  <a:pt x="199" y="55"/>
                </a:lnTo>
                <a:lnTo>
                  <a:pt x="199" y="52"/>
                </a:lnTo>
                <a:lnTo>
                  <a:pt x="202" y="52"/>
                </a:lnTo>
                <a:lnTo>
                  <a:pt x="205" y="52"/>
                </a:lnTo>
                <a:lnTo>
                  <a:pt x="207" y="52"/>
                </a:lnTo>
                <a:lnTo>
                  <a:pt x="207" y="49"/>
                </a:lnTo>
                <a:lnTo>
                  <a:pt x="210" y="47"/>
                </a:lnTo>
                <a:lnTo>
                  <a:pt x="212" y="47"/>
                </a:lnTo>
                <a:lnTo>
                  <a:pt x="215" y="44"/>
                </a:lnTo>
                <a:lnTo>
                  <a:pt x="218" y="44"/>
                </a:lnTo>
                <a:lnTo>
                  <a:pt x="218" y="41"/>
                </a:lnTo>
                <a:lnTo>
                  <a:pt x="220" y="41"/>
                </a:lnTo>
                <a:lnTo>
                  <a:pt x="220" y="39"/>
                </a:lnTo>
                <a:lnTo>
                  <a:pt x="223" y="39"/>
                </a:lnTo>
                <a:lnTo>
                  <a:pt x="223" y="36"/>
                </a:lnTo>
                <a:lnTo>
                  <a:pt x="223" y="34"/>
                </a:lnTo>
                <a:lnTo>
                  <a:pt x="225" y="34"/>
                </a:lnTo>
                <a:lnTo>
                  <a:pt x="225" y="31"/>
                </a:lnTo>
                <a:lnTo>
                  <a:pt x="225" y="28"/>
                </a:lnTo>
                <a:lnTo>
                  <a:pt x="225" y="26"/>
                </a:lnTo>
                <a:lnTo>
                  <a:pt x="225" y="23"/>
                </a:lnTo>
                <a:lnTo>
                  <a:pt x="225" y="21"/>
                </a:lnTo>
                <a:lnTo>
                  <a:pt x="228" y="21"/>
                </a:lnTo>
                <a:lnTo>
                  <a:pt x="231" y="21"/>
                </a:lnTo>
                <a:lnTo>
                  <a:pt x="233" y="21"/>
                </a:lnTo>
                <a:lnTo>
                  <a:pt x="236" y="21"/>
                </a:lnTo>
                <a:lnTo>
                  <a:pt x="236" y="23"/>
                </a:lnTo>
                <a:lnTo>
                  <a:pt x="239" y="23"/>
                </a:lnTo>
                <a:lnTo>
                  <a:pt x="241" y="23"/>
                </a:lnTo>
                <a:lnTo>
                  <a:pt x="244" y="23"/>
                </a:lnTo>
                <a:lnTo>
                  <a:pt x="244" y="26"/>
                </a:lnTo>
                <a:lnTo>
                  <a:pt x="244" y="31"/>
                </a:lnTo>
                <a:lnTo>
                  <a:pt x="244" y="34"/>
                </a:lnTo>
                <a:lnTo>
                  <a:pt x="244" y="36"/>
                </a:lnTo>
                <a:lnTo>
                  <a:pt x="244" y="39"/>
                </a:lnTo>
                <a:lnTo>
                  <a:pt x="246" y="41"/>
                </a:lnTo>
                <a:lnTo>
                  <a:pt x="246" y="44"/>
                </a:lnTo>
                <a:lnTo>
                  <a:pt x="249" y="44"/>
                </a:lnTo>
                <a:lnTo>
                  <a:pt x="249" y="47"/>
                </a:lnTo>
                <a:lnTo>
                  <a:pt x="252" y="49"/>
                </a:lnTo>
                <a:lnTo>
                  <a:pt x="252" y="52"/>
                </a:lnTo>
                <a:lnTo>
                  <a:pt x="254" y="52"/>
                </a:lnTo>
                <a:lnTo>
                  <a:pt x="254" y="55"/>
                </a:lnTo>
                <a:lnTo>
                  <a:pt x="257" y="55"/>
                </a:lnTo>
                <a:lnTo>
                  <a:pt x="257" y="57"/>
                </a:lnTo>
                <a:lnTo>
                  <a:pt x="259" y="57"/>
                </a:lnTo>
                <a:lnTo>
                  <a:pt x="262" y="60"/>
                </a:lnTo>
                <a:lnTo>
                  <a:pt x="265" y="60"/>
                </a:lnTo>
                <a:lnTo>
                  <a:pt x="267" y="60"/>
                </a:lnTo>
                <a:lnTo>
                  <a:pt x="267" y="62"/>
                </a:lnTo>
                <a:lnTo>
                  <a:pt x="267" y="65"/>
                </a:lnTo>
                <a:lnTo>
                  <a:pt x="270" y="65"/>
                </a:lnTo>
                <a:lnTo>
                  <a:pt x="270" y="68"/>
                </a:lnTo>
                <a:lnTo>
                  <a:pt x="270" y="70"/>
                </a:lnTo>
                <a:lnTo>
                  <a:pt x="267" y="73"/>
                </a:lnTo>
                <a:lnTo>
                  <a:pt x="267" y="78"/>
                </a:lnTo>
                <a:lnTo>
                  <a:pt x="265" y="81"/>
                </a:lnTo>
                <a:lnTo>
                  <a:pt x="265" y="83"/>
                </a:lnTo>
                <a:lnTo>
                  <a:pt x="265" y="86"/>
                </a:lnTo>
                <a:lnTo>
                  <a:pt x="265" y="89"/>
                </a:lnTo>
                <a:lnTo>
                  <a:pt x="265" y="91"/>
                </a:lnTo>
                <a:lnTo>
                  <a:pt x="265" y="94"/>
                </a:lnTo>
                <a:lnTo>
                  <a:pt x="265" y="96"/>
                </a:lnTo>
                <a:lnTo>
                  <a:pt x="265" y="99"/>
                </a:lnTo>
                <a:lnTo>
                  <a:pt x="265" y="102"/>
                </a:lnTo>
                <a:lnTo>
                  <a:pt x="265" y="104"/>
                </a:lnTo>
                <a:lnTo>
                  <a:pt x="265" y="107"/>
                </a:lnTo>
                <a:lnTo>
                  <a:pt x="267" y="107"/>
                </a:lnTo>
                <a:lnTo>
                  <a:pt x="267" y="110"/>
                </a:lnTo>
                <a:lnTo>
                  <a:pt x="267" y="112"/>
                </a:lnTo>
                <a:close/>
              </a:path>
            </a:pathLst>
          </a:custGeom>
          <a:solidFill>
            <a:schemeClr val="accent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ranada" textlink="">
        <xdr:nvSpPr>
          <xdr:cNvPr id="364" name="05313">
            <a:extLst>
              <a:ext uri="{FF2B5EF4-FFF2-40B4-BE49-F238E27FC236}">
                <a16:creationId xmlns:a16="http://schemas.microsoft.com/office/drawing/2014/main" id="{00000000-0008-0000-0300-00006C010000}"/>
              </a:ext>
            </a:extLst>
          </xdr:cNvPr>
          <xdr:cNvSpPr>
            <a:spLocks/>
          </xdr:cNvSpPr>
        </xdr:nvSpPr>
        <xdr:spPr bwMode="auto">
          <a:xfrm>
            <a:off x="9164641" y="4522780"/>
            <a:ext cx="273050" cy="341313"/>
          </a:xfrm>
          <a:custGeom>
            <a:avLst/>
            <a:gdLst>
              <a:gd name="T0" fmla="*/ 63 w 144"/>
              <a:gd name="T1" fmla="*/ 52 h 180"/>
              <a:gd name="T2" fmla="*/ 68 w 144"/>
              <a:gd name="T3" fmla="*/ 47 h 180"/>
              <a:gd name="T4" fmla="*/ 74 w 144"/>
              <a:gd name="T5" fmla="*/ 41 h 180"/>
              <a:gd name="T6" fmla="*/ 76 w 144"/>
              <a:gd name="T7" fmla="*/ 34 h 180"/>
              <a:gd name="T8" fmla="*/ 81 w 144"/>
              <a:gd name="T9" fmla="*/ 23 h 180"/>
              <a:gd name="T10" fmla="*/ 87 w 144"/>
              <a:gd name="T11" fmla="*/ 15 h 180"/>
              <a:gd name="T12" fmla="*/ 89 w 144"/>
              <a:gd name="T13" fmla="*/ 5 h 180"/>
              <a:gd name="T14" fmla="*/ 94 w 144"/>
              <a:gd name="T15" fmla="*/ 0 h 180"/>
              <a:gd name="T16" fmla="*/ 94 w 144"/>
              <a:gd name="T17" fmla="*/ 10 h 180"/>
              <a:gd name="T18" fmla="*/ 100 w 144"/>
              <a:gd name="T19" fmla="*/ 21 h 180"/>
              <a:gd name="T20" fmla="*/ 105 w 144"/>
              <a:gd name="T21" fmla="*/ 28 h 180"/>
              <a:gd name="T22" fmla="*/ 113 w 144"/>
              <a:gd name="T23" fmla="*/ 39 h 180"/>
              <a:gd name="T24" fmla="*/ 118 w 144"/>
              <a:gd name="T25" fmla="*/ 49 h 180"/>
              <a:gd name="T26" fmla="*/ 123 w 144"/>
              <a:gd name="T27" fmla="*/ 55 h 180"/>
              <a:gd name="T28" fmla="*/ 129 w 144"/>
              <a:gd name="T29" fmla="*/ 60 h 180"/>
              <a:gd name="T30" fmla="*/ 129 w 144"/>
              <a:gd name="T31" fmla="*/ 70 h 180"/>
              <a:gd name="T32" fmla="*/ 134 w 144"/>
              <a:gd name="T33" fmla="*/ 76 h 180"/>
              <a:gd name="T34" fmla="*/ 144 w 144"/>
              <a:gd name="T35" fmla="*/ 81 h 180"/>
              <a:gd name="T36" fmla="*/ 144 w 144"/>
              <a:gd name="T37" fmla="*/ 94 h 180"/>
              <a:gd name="T38" fmla="*/ 142 w 144"/>
              <a:gd name="T39" fmla="*/ 102 h 180"/>
              <a:gd name="T40" fmla="*/ 136 w 144"/>
              <a:gd name="T41" fmla="*/ 112 h 180"/>
              <a:gd name="T42" fmla="*/ 134 w 144"/>
              <a:gd name="T43" fmla="*/ 123 h 180"/>
              <a:gd name="T44" fmla="*/ 134 w 144"/>
              <a:gd name="T45" fmla="*/ 130 h 180"/>
              <a:gd name="T46" fmla="*/ 134 w 144"/>
              <a:gd name="T47" fmla="*/ 141 h 180"/>
              <a:gd name="T48" fmla="*/ 131 w 144"/>
              <a:gd name="T49" fmla="*/ 149 h 180"/>
              <a:gd name="T50" fmla="*/ 126 w 144"/>
              <a:gd name="T51" fmla="*/ 157 h 180"/>
              <a:gd name="T52" fmla="*/ 123 w 144"/>
              <a:gd name="T53" fmla="*/ 165 h 180"/>
              <a:gd name="T54" fmla="*/ 123 w 144"/>
              <a:gd name="T55" fmla="*/ 175 h 180"/>
              <a:gd name="T56" fmla="*/ 121 w 144"/>
              <a:gd name="T57" fmla="*/ 178 h 180"/>
              <a:gd name="T58" fmla="*/ 113 w 144"/>
              <a:gd name="T59" fmla="*/ 170 h 180"/>
              <a:gd name="T60" fmla="*/ 108 w 144"/>
              <a:gd name="T61" fmla="*/ 165 h 180"/>
              <a:gd name="T62" fmla="*/ 97 w 144"/>
              <a:gd name="T63" fmla="*/ 162 h 180"/>
              <a:gd name="T64" fmla="*/ 87 w 144"/>
              <a:gd name="T65" fmla="*/ 157 h 180"/>
              <a:gd name="T66" fmla="*/ 79 w 144"/>
              <a:gd name="T67" fmla="*/ 149 h 180"/>
              <a:gd name="T68" fmla="*/ 74 w 144"/>
              <a:gd name="T69" fmla="*/ 144 h 180"/>
              <a:gd name="T70" fmla="*/ 66 w 144"/>
              <a:gd name="T71" fmla="*/ 141 h 180"/>
              <a:gd name="T72" fmla="*/ 63 w 144"/>
              <a:gd name="T73" fmla="*/ 133 h 180"/>
              <a:gd name="T74" fmla="*/ 63 w 144"/>
              <a:gd name="T75" fmla="*/ 128 h 180"/>
              <a:gd name="T76" fmla="*/ 60 w 144"/>
              <a:gd name="T77" fmla="*/ 117 h 180"/>
              <a:gd name="T78" fmla="*/ 55 w 144"/>
              <a:gd name="T79" fmla="*/ 110 h 180"/>
              <a:gd name="T80" fmla="*/ 50 w 144"/>
              <a:gd name="T81" fmla="*/ 104 h 180"/>
              <a:gd name="T82" fmla="*/ 45 w 144"/>
              <a:gd name="T83" fmla="*/ 96 h 180"/>
              <a:gd name="T84" fmla="*/ 37 w 144"/>
              <a:gd name="T85" fmla="*/ 94 h 180"/>
              <a:gd name="T86" fmla="*/ 29 w 144"/>
              <a:gd name="T87" fmla="*/ 89 h 180"/>
              <a:gd name="T88" fmla="*/ 24 w 144"/>
              <a:gd name="T89" fmla="*/ 81 h 180"/>
              <a:gd name="T90" fmla="*/ 16 w 144"/>
              <a:gd name="T91" fmla="*/ 76 h 180"/>
              <a:gd name="T92" fmla="*/ 11 w 144"/>
              <a:gd name="T93" fmla="*/ 70 h 180"/>
              <a:gd name="T94" fmla="*/ 5 w 144"/>
              <a:gd name="T95" fmla="*/ 65 h 180"/>
              <a:gd name="T96" fmla="*/ 3 w 144"/>
              <a:gd name="T97" fmla="*/ 57 h 180"/>
              <a:gd name="T98" fmla="*/ 13 w 144"/>
              <a:gd name="T99" fmla="*/ 62 h 180"/>
              <a:gd name="T100" fmla="*/ 21 w 144"/>
              <a:gd name="T101" fmla="*/ 57 h 180"/>
              <a:gd name="T102" fmla="*/ 26 w 144"/>
              <a:gd name="T103" fmla="*/ 52 h 180"/>
              <a:gd name="T104" fmla="*/ 37 w 144"/>
              <a:gd name="T105" fmla="*/ 49 h 180"/>
              <a:gd name="T106" fmla="*/ 42 w 144"/>
              <a:gd name="T107" fmla="*/ 52 h 180"/>
              <a:gd name="T108" fmla="*/ 47 w 144"/>
              <a:gd name="T109" fmla="*/ 60 h 180"/>
              <a:gd name="T110" fmla="*/ 55 w 144"/>
              <a:gd name="T111" fmla="*/ 55 h 180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44" h="180">
                <a:moveTo>
                  <a:pt x="58" y="52"/>
                </a:moveTo>
                <a:lnTo>
                  <a:pt x="60" y="52"/>
                </a:lnTo>
                <a:lnTo>
                  <a:pt x="60" y="55"/>
                </a:lnTo>
                <a:lnTo>
                  <a:pt x="63" y="52"/>
                </a:lnTo>
                <a:lnTo>
                  <a:pt x="63" y="49"/>
                </a:lnTo>
                <a:lnTo>
                  <a:pt x="66" y="49"/>
                </a:lnTo>
                <a:lnTo>
                  <a:pt x="68" y="49"/>
                </a:lnTo>
                <a:lnTo>
                  <a:pt x="68" y="47"/>
                </a:lnTo>
                <a:lnTo>
                  <a:pt x="71" y="47"/>
                </a:lnTo>
                <a:lnTo>
                  <a:pt x="71" y="44"/>
                </a:lnTo>
                <a:lnTo>
                  <a:pt x="74" y="44"/>
                </a:lnTo>
                <a:lnTo>
                  <a:pt x="74" y="41"/>
                </a:lnTo>
                <a:lnTo>
                  <a:pt x="74" y="39"/>
                </a:lnTo>
                <a:lnTo>
                  <a:pt x="74" y="36"/>
                </a:lnTo>
                <a:lnTo>
                  <a:pt x="76" y="36"/>
                </a:lnTo>
                <a:lnTo>
                  <a:pt x="76" y="34"/>
                </a:lnTo>
                <a:lnTo>
                  <a:pt x="79" y="31"/>
                </a:lnTo>
                <a:lnTo>
                  <a:pt x="79" y="28"/>
                </a:lnTo>
                <a:lnTo>
                  <a:pt x="81" y="26"/>
                </a:lnTo>
                <a:lnTo>
                  <a:pt x="81" y="23"/>
                </a:lnTo>
                <a:lnTo>
                  <a:pt x="84" y="23"/>
                </a:lnTo>
                <a:lnTo>
                  <a:pt x="84" y="21"/>
                </a:lnTo>
                <a:lnTo>
                  <a:pt x="84" y="18"/>
                </a:lnTo>
                <a:lnTo>
                  <a:pt x="87" y="15"/>
                </a:lnTo>
                <a:lnTo>
                  <a:pt x="87" y="13"/>
                </a:lnTo>
                <a:lnTo>
                  <a:pt x="87" y="10"/>
                </a:lnTo>
                <a:lnTo>
                  <a:pt x="89" y="7"/>
                </a:lnTo>
                <a:lnTo>
                  <a:pt x="89" y="5"/>
                </a:lnTo>
                <a:lnTo>
                  <a:pt x="92" y="5"/>
                </a:lnTo>
                <a:lnTo>
                  <a:pt x="92" y="2"/>
                </a:lnTo>
                <a:lnTo>
                  <a:pt x="94" y="2"/>
                </a:lnTo>
                <a:lnTo>
                  <a:pt x="94" y="0"/>
                </a:lnTo>
                <a:lnTo>
                  <a:pt x="94" y="2"/>
                </a:lnTo>
                <a:lnTo>
                  <a:pt x="94" y="5"/>
                </a:lnTo>
                <a:lnTo>
                  <a:pt x="94" y="7"/>
                </a:lnTo>
                <a:lnTo>
                  <a:pt x="94" y="10"/>
                </a:lnTo>
                <a:lnTo>
                  <a:pt x="97" y="13"/>
                </a:lnTo>
                <a:lnTo>
                  <a:pt x="97" y="18"/>
                </a:lnTo>
                <a:lnTo>
                  <a:pt x="97" y="21"/>
                </a:lnTo>
                <a:lnTo>
                  <a:pt x="100" y="21"/>
                </a:lnTo>
                <a:lnTo>
                  <a:pt x="100" y="23"/>
                </a:lnTo>
                <a:lnTo>
                  <a:pt x="100" y="26"/>
                </a:lnTo>
                <a:lnTo>
                  <a:pt x="102" y="26"/>
                </a:lnTo>
                <a:lnTo>
                  <a:pt x="105" y="28"/>
                </a:lnTo>
                <a:lnTo>
                  <a:pt x="108" y="31"/>
                </a:lnTo>
                <a:lnTo>
                  <a:pt x="108" y="34"/>
                </a:lnTo>
                <a:lnTo>
                  <a:pt x="110" y="34"/>
                </a:lnTo>
                <a:lnTo>
                  <a:pt x="113" y="39"/>
                </a:lnTo>
                <a:lnTo>
                  <a:pt x="115" y="41"/>
                </a:lnTo>
                <a:lnTo>
                  <a:pt x="115" y="44"/>
                </a:lnTo>
                <a:lnTo>
                  <a:pt x="118" y="47"/>
                </a:lnTo>
                <a:lnTo>
                  <a:pt x="118" y="49"/>
                </a:lnTo>
                <a:lnTo>
                  <a:pt x="121" y="49"/>
                </a:lnTo>
                <a:lnTo>
                  <a:pt x="121" y="52"/>
                </a:lnTo>
                <a:lnTo>
                  <a:pt x="123" y="52"/>
                </a:lnTo>
                <a:lnTo>
                  <a:pt x="123" y="55"/>
                </a:lnTo>
                <a:lnTo>
                  <a:pt x="123" y="57"/>
                </a:lnTo>
                <a:lnTo>
                  <a:pt x="126" y="57"/>
                </a:lnTo>
                <a:lnTo>
                  <a:pt x="126" y="60"/>
                </a:lnTo>
                <a:lnTo>
                  <a:pt x="129" y="60"/>
                </a:lnTo>
                <a:lnTo>
                  <a:pt x="129" y="62"/>
                </a:lnTo>
                <a:lnTo>
                  <a:pt x="129" y="65"/>
                </a:lnTo>
                <a:lnTo>
                  <a:pt x="129" y="68"/>
                </a:lnTo>
                <a:lnTo>
                  <a:pt x="129" y="70"/>
                </a:lnTo>
                <a:lnTo>
                  <a:pt x="129" y="73"/>
                </a:lnTo>
                <a:lnTo>
                  <a:pt x="129" y="76"/>
                </a:lnTo>
                <a:lnTo>
                  <a:pt x="131" y="76"/>
                </a:lnTo>
                <a:lnTo>
                  <a:pt x="134" y="76"/>
                </a:lnTo>
                <a:lnTo>
                  <a:pt x="136" y="78"/>
                </a:lnTo>
                <a:lnTo>
                  <a:pt x="142" y="78"/>
                </a:lnTo>
                <a:lnTo>
                  <a:pt x="142" y="81"/>
                </a:lnTo>
                <a:lnTo>
                  <a:pt x="144" y="81"/>
                </a:lnTo>
                <a:lnTo>
                  <a:pt x="144" y="83"/>
                </a:lnTo>
                <a:lnTo>
                  <a:pt x="144" y="86"/>
                </a:lnTo>
                <a:lnTo>
                  <a:pt x="144" y="91"/>
                </a:lnTo>
                <a:lnTo>
                  <a:pt x="144" y="94"/>
                </a:lnTo>
                <a:lnTo>
                  <a:pt x="142" y="94"/>
                </a:lnTo>
                <a:lnTo>
                  <a:pt x="142" y="96"/>
                </a:lnTo>
                <a:lnTo>
                  <a:pt x="142" y="99"/>
                </a:lnTo>
                <a:lnTo>
                  <a:pt x="142" y="102"/>
                </a:lnTo>
                <a:lnTo>
                  <a:pt x="139" y="104"/>
                </a:lnTo>
                <a:lnTo>
                  <a:pt x="139" y="107"/>
                </a:lnTo>
                <a:lnTo>
                  <a:pt x="136" y="110"/>
                </a:lnTo>
                <a:lnTo>
                  <a:pt x="136" y="112"/>
                </a:lnTo>
                <a:lnTo>
                  <a:pt x="136" y="115"/>
                </a:lnTo>
                <a:lnTo>
                  <a:pt x="136" y="117"/>
                </a:lnTo>
                <a:lnTo>
                  <a:pt x="134" y="120"/>
                </a:lnTo>
                <a:lnTo>
                  <a:pt x="134" y="123"/>
                </a:lnTo>
                <a:lnTo>
                  <a:pt x="136" y="123"/>
                </a:lnTo>
                <a:lnTo>
                  <a:pt x="136" y="125"/>
                </a:lnTo>
                <a:lnTo>
                  <a:pt x="136" y="130"/>
                </a:lnTo>
                <a:lnTo>
                  <a:pt x="134" y="130"/>
                </a:lnTo>
                <a:lnTo>
                  <a:pt x="134" y="133"/>
                </a:lnTo>
                <a:lnTo>
                  <a:pt x="134" y="136"/>
                </a:lnTo>
                <a:lnTo>
                  <a:pt x="134" y="138"/>
                </a:lnTo>
                <a:lnTo>
                  <a:pt x="134" y="141"/>
                </a:lnTo>
                <a:lnTo>
                  <a:pt x="134" y="144"/>
                </a:lnTo>
                <a:lnTo>
                  <a:pt x="134" y="146"/>
                </a:lnTo>
                <a:lnTo>
                  <a:pt x="134" y="149"/>
                </a:lnTo>
                <a:lnTo>
                  <a:pt x="131" y="149"/>
                </a:lnTo>
                <a:lnTo>
                  <a:pt x="131" y="151"/>
                </a:lnTo>
                <a:lnTo>
                  <a:pt x="129" y="151"/>
                </a:lnTo>
                <a:lnTo>
                  <a:pt x="126" y="154"/>
                </a:lnTo>
                <a:lnTo>
                  <a:pt x="126" y="157"/>
                </a:lnTo>
                <a:lnTo>
                  <a:pt x="126" y="159"/>
                </a:lnTo>
                <a:lnTo>
                  <a:pt x="126" y="162"/>
                </a:lnTo>
                <a:lnTo>
                  <a:pt x="126" y="165"/>
                </a:lnTo>
                <a:lnTo>
                  <a:pt x="123" y="165"/>
                </a:lnTo>
                <a:lnTo>
                  <a:pt x="123" y="167"/>
                </a:lnTo>
                <a:lnTo>
                  <a:pt x="123" y="170"/>
                </a:lnTo>
                <a:lnTo>
                  <a:pt x="123" y="172"/>
                </a:lnTo>
                <a:lnTo>
                  <a:pt x="123" y="175"/>
                </a:lnTo>
                <a:lnTo>
                  <a:pt x="123" y="178"/>
                </a:lnTo>
                <a:lnTo>
                  <a:pt x="123" y="180"/>
                </a:lnTo>
                <a:lnTo>
                  <a:pt x="123" y="178"/>
                </a:lnTo>
                <a:lnTo>
                  <a:pt x="121" y="178"/>
                </a:lnTo>
                <a:lnTo>
                  <a:pt x="118" y="175"/>
                </a:lnTo>
                <a:lnTo>
                  <a:pt x="118" y="172"/>
                </a:lnTo>
                <a:lnTo>
                  <a:pt x="115" y="172"/>
                </a:lnTo>
                <a:lnTo>
                  <a:pt x="113" y="170"/>
                </a:lnTo>
                <a:lnTo>
                  <a:pt x="110" y="170"/>
                </a:lnTo>
                <a:lnTo>
                  <a:pt x="110" y="167"/>
                </a:lnTo>
                <a:lnTo>
                  <a:pt x="108" y="167"/>
                </a:lnTo>
                <a:lnTo>
                  <a:pt x="108" y="165"/>
                </a:lnTo>
                <a:lnTo>
                  <a:pt x="105" y="165"/>
                </a:lnTo>
                <a:lnTo>
                  <a:pt x="105" y="162"/>
                </a:lnTo>
                <a:lnTo>
                  <a:pt x="100" y="162"/>
                </a:lnTo>
                <a:lnTo>
                  <a:pt x="97" y="162"/>
                </a:lnTo>
                <a:lnTo>
                  <a:pt x="94" y="159"/>
                </a:lnTo>
                <a:lnTo>
                  <a:pt x="92" y="159"/>
                </a:lnTo>
                <a:lnTo>
                  <a:pt x="89" y="159"/>
                </a:lnTo>
                <a:lnTo>
                  <a:pt x="87" y="157"/>
                </a:lnTo>
                <a:lnTo>
                  <a:pt x="84" y="154"/>
                </a:lnTo>
                <a:lnTo>
                  <a:pt x="81" y="154"/>
                </a:lnTo>
                <a:lnTo>
                  <a:pt x="81" y="151"/>
                </a:lnTo>
                <a:lnTo>
                  <a:pt x="79" y="149"/>
                </a:lnTo>
                <a:lnTo>
                  <a:pt x="76" y="149"/>
                </a:lnTo>
                <a:lnTo>
                  <a:pt x="76" y="146"/>
                </a:lnTo>
                <a:lnTo>
                  <a:pt x="74" y="146"/>
                </a:lnTo>
                <a:lnTo>
                  <a:pt x="74" y="144"/>
                </a:lnTo>
                <a:lnTo>
                  <a:pt x="71" y="144"/>
                </a:lnTo>
                <a:lnTo>
                  <a:pt x="71" y="141"/>
                </a:lnTo>
                <a:lnTo>
                  <a:pt x="68" y="141"/>
                </a:lnTo>
                <a:lnTo>
                  <a:pt x="66" y="141"/>
                </a:lnTo>
                <a:lnTo>
                  <a:pt x="66" y="138"/>
                </a:lnTo>
                <a:lnTo>
                  <a:pt x="63" y="138"/>
                </a:lnTo>
                <a:lnTo>
                  <a:pt x="63" y="136"/>
                </a:lnTo>
                <a:lnTo>
                  <a:pt x="63" y="133"/>
                </a:lnTo>
                <a:lnTo>
                  <a:pt x="63" y="130"/>
                </a:lnTo>
                <a:lnTo>
                  <a:pt x="66" y="130"/>
                </a:lnTo>
                <a:lnTo>
                  <a:pt x="66" y="128"/>
                </a:lnTo>
                <a:lnTo>
                  <a:pt x="63" y="128"/>
                </a:lnTo>
                <a:lnTo>
                  <a:pt x="63" y="125"/>
                </a:lnTo>
                <a:lnTo>
                  <a:pt x="63" y="123"/>
                </a:lnTo>
                <a:lnTo>
                  <a:pt x="60" y="120"/>
                </a:lnTo>
                <a:lnTo>
                  <a:pt x="60" y="117"/>
                </a:lnTo>
                <a:lnTo>
                  <a:pt x="58" y="117"/>
                </a:lnTo>
                <a:lnTo>
                  <a:pt x="58" y="115"/>
                </a:lnTo>
                <a:lnTo>
                  <a:pt x="58" y="112"/>
                </a:lnTo>
                <a:lnTo>
                  <a:pt x="55" y="110"/>
                </a:lnTo>
                <a:lnTo>
                  <a:pt x="55" y="107"/>
                </a:lnTo>
                <a:lnTo>
                  <a:pt x="53" y="107"/>
                </a:lnTo>
                <a:lnTo>
                  <a:pt x="53" y="104"/>
                </a:lnTo>
                <a:lnTo>
                  <a:pt x="50" y="104"/>
                </a:lnTo>
                <a:lnTo>
                  <a:pt x="50" y="102"/>
                </a:lnTo>
                <a:lnTo>
                  <a:pt x="47" y="102"/>
                </a:lnTo>
                <a:lnTo>
                  <a:pt x="47" y="99"/>
                </a:lnTo>
                <a:lnTo>
                  <a:pt x="45" y="96"/>
                </a:lnTo>
                <a:lnTo>
                  <a:pt x="42" y="96"/>
                </a:lnTo>
                <a:lnTo>
                  <a:pt x="42" y="94"/>
                </a:lnTo>
                <a:lnTo>
                  <a:pt x="40" y="94"/>
                </a:lnTo>
                <a:lnTo>
                  <a:pt x="37" y="94"/>
                </a:lnTo>
                <a:lnTo>
                  <a:pt x="34" y="94"/>
                </a:lnTo>
                <a:lnTo>
                  <a:pt x="34" y="91"/>
                </a:lnTo>
                <a:lnTo>
                  <a:pt x="32" y="91"/>
                </a:lnTo>
                <a:lnTo>
                  <a:pt x="29" y="89"/>
                </a:lnTo>
                <a:lnTo>
                  <a:pt x="29" y="86"/>
                </a:lnTo>
                <a:lnTo>
                  <a:pt x="26" y="83"/>
                </a:lnTo>
                <a:lnTo>
                  <a:pt x="26" y="81"/>
                </a:lnTo>
                <a:lnTo>
                  <a:pt x="24" y="81"/>
                </a:lnTo>
                <a:lnTo>
                  <a:pt x="24" y="78"/>
                </a:lnTo>
                <a:lnTo>
                  <a:pt x="21" y="76"/>
                </a:lnTo>
                <a:lnTo>
                  <a:pt x="19" y="76"/>
                </a:lnTo>
                <a:lnTo>
                  <a:pt x="16" y="76"/>
                </a:lnTo>
                <a:lnTo>
                  <a:pt x="13" y="76"/>
                </a:lnTo>
                <a:lnTo>
                  <a:pt x="13" y="73"/>
                </a:lnTo>
                <a:lnTo>
                  <a:pt x="11" y="73"/>
                </a:lnTo>
                <a:lnTo>
                  <a:pt x="11" y="70"/>
                </a:lnTo>
                <a:lnTo>
                  <a:pt x="8" y="70"/>
                </a:lnTo>
                <a:lnTo>
                  <a:pt x="8" y="68"/>
                </a:lnTo>
                <a:lnTo>
                  <a:pt x="5" y="68"/>
                </a:lnTo>
                <a:lnTo>
                  <a:pt x="5" y="65"/>
                </a:lnTo>
                <a:lnTo>
                  <a:pt x="3" y="62"/>
                </a:lnTo>
                <a:lnTo>
                  <a:pt x="0" y="60"/>
                </a:lnTo>
                <a:lnTo>
                  <a:pt x="0" y="57"/>
                </a:lnTo>
                <a:lnTo>
                  <a:pt x="3" y="57"/>
                </a:lnTo>
                <a:lnTo>
                  <a:pt x="5" y="60"/>
                </a:lnTo>
                <a:lnTo>
                  <a:pt x="8" y="60"/>
                </a:lnTo>
                <a:lnTo>
                  <a:pt x="11" y="62"/>
                </a:lnTo>
                <a:lnTo>
                  <a:pt x="13" y="62"/>
                </a:lnTo>
                <a:lnTo>
                  <a:pt x="16" y="62"/>
                </a:lnTo>
                <a:lnTo>
                  <a:pt x="19" y="62"/>
                </a:lnTo>
                <a:lnTo>
                  <a:pt x="19" y="60"/>
                </a:lnTo>
                <a:lnTo>
                  <a:pt x="21" y="57"/>
                </a:lnTo>
                <a:lnTo>
                  <a:pt x="21" y="55"/>
                </a:lnTo>
                <a:lnTo>
                  <a:pt x="24" y="55"/>
                </a:lnTo>
                <a:lnTo>
                  <a:pt x="26" y="55"/>
                </a:lnTo>
                <a:lnTo>
                  <a:pt x="26" y="52"/>
                </a:lnTo>
                <a:lnTo>
                  <a:pt x="29" y="52"/>
                </a:lnTo>
                <a:lnTo>
                  <a:pt x="32" y="52"/>
                </a:lnTo>
                <a:lnTo>
                  <a:pt x="34" y="52"/>
                </a:lnTo>
                <a:lnTo>
                  <a:pt x="37" y="49"/>
                </a:lnTo>
                <a:lnTo>
                  <a:pt x="37" y="52"/>
                </a:lnTo>
                <a:lnTo>
                  <a:pt x="40" y="52"/>
                </a:lnTo>
                <a:lnTo>
                  <a:pt x="40" y="49"/>
                </a:lnTo>
                <a:lnTo>
                  <a:pt x="42" y="52"/>
                </a:lnTo>
                <a:lnTo>
                  <a:pt x="42" y="55"/>
                </a:lnTo>
                <a:lnTo>
                  <a:pt x="45" y="57"/>
                </a:lnTo>
                <a:lnTo>
                  <a:pt x="45" y="60"/>
                </a:lnTo>
                <a:lnTo>
                  <a:pt x="47" y="60"/>
                </a:lnTo>
                <a:lnTo>
                  <a:pt x="50" y="60"/>
                </a:lnTo>
                <a:lnTo>
                  <a:pt x="50" y="57"/>
                </a:lnTo>
                <a:lnTo>
                  <a:pt x="53" y="57"/>
                </a:lnTo>
                <a:lnTo>
                  <a:pt x="55" y="55"/>
                </a:lnTo>
                <a:lnTo>
                  <a:pt x="58" y="55"/>
                </a:lnTo>
                <a:lnTo>
                  <a:pt x="58" y="52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aceo" textlink="">
        <xdr:nvSpPr>
          <xdr:cNvPr id="365" name="05425">
            <a:extLst>
              <a:ext uri="{FF2B5EF4-FFF2-40B4-BE49-F238E27FC236}">
                <a16:creationId xmlns:a16="http://schemas.microsoft.com/office/drawing/2014/main" id="{00000000-0008-0000-0300-00006D010000}"/>
              </a:ext>
            </a:extLst>
          </xdr:cNvPr>
          <xdr:cNvSpPr>
            <a:spLocks/>
          </xdr:cNvSpPr>
        </xdr:nvSpPr>
        <xdr:spPr bwMode="auto">
          <a:xfrm>
            <a:off x="9734553" y="3851269"/>
            <a:ext cx="500063" cy="412750"/>
          </a:xfrm>
          <a:custGeom>
            <a:avLst/>
            <a:gdLst>
              <a:gd name="T0" fmla="*/ 257 w 265"/>
              <a:gd name="T1" fmla="*/ 26 h 219"/>
              <a:gd name="T2" fmla="*/ 246 w 265"/>
              <a:gd name="T3" fmla="*/ 34 h 219"/>
              <a:gd name="T4" fmla="*/ 239 w 265"/>
              <a:gd name="T5" fmla="*/ 44 h 219"/>
              <a:gd name="T6" fmla="*/ 231 w 265"/>
              <a:gd name="T7" fmla="*/ 55 h 219"/>
              <a:gd name="T8" fmla="*/ 223 w 265"/>
              <a:gd name="T9" fmla="*/ 65 h 219"/>
              <a:gd name="T10" fmla="*/ 210 w 265"/>
              <a:gd name="T11" fmla="*/ 70 h 219"/>
              <a:gd name="T12" fmla="*/ 212 w 265"/>
              <a:gd name="T13" fmla="*/ 83 h 219"/>
              <a:gd name="T14" fmla="*/ 212 w 265"/>
              <a:gd name="T15" fmla="*/ 102 h 219"/>
              <a:gd name="T16" fmla="*/ 207 w 265"/>
              <a:gd name="T17" fmla="*/ 115 h 219"/>
              <a:gd name="T18" fmla="*/ 199 w 265"/>
              <a:gd name="T19" fmla="*/ 125 h 219"/>
              <a:gd name="T20" fmla="*/ 197 w 265"/>
              <a:gd name="T21" fmla="*/ 141 h 219"/>
              <a:gd name="T22" fmla="*/ 194 w 265"/>
              <a:gd name="T23" fmla="*/ 157 h 219"/>
              <a:gd name="T24" fmla="*/ 191 w 265"/>
              <a:gd name="T25" fmla="*/ 172 h 219"/>
              <a:gd name="T26" fmla="*/ 178 w 265"/>
              <a:gd name="T27" fmla="*/ 172 h 219"/>
              <a:gd name="T28" fmla="*/ 165 w 265"/>
              <a:gd name="T29" fmla="*/ 167 h 219"/>
              <a:gd name="T30" fmla="*/ 160 w 265"/>
              <a:gd name="T31" fmla="*/ 157 h 219"/>
              <a:gd name="T32" fmla="*/ 144 w 265"/>
              <a:gd name="T33" fmla="*/ 151 h 219"/>
              <a:gd name="T34" fmla="*/ 131 w 265"/>
              <a:gd name="T35" fmla="*/ 146 h 219"/>
              <a:gd name="T36" fmla="*/ 118 w 265"/>
              <a:gd name="T37" fmla="*/ 151 h 219"/>
              <a:gd name="T38" fmla="*/ 108 w 265"/>
              <a:gd name="T39" fmla="*/ 144 h 219"/>
              <a:gd name="T40" fmla="*/ 100 w 265"/>
              <a:gd name="T41" fmla="*/ 146 h 219"/>
              <a:gd name="T42" fmla="*/ 105 w 265"/>
              <a:gd name="T43" fmla="*/ 162 h 219"/>
              <a:gd name="T44" fmla="*/ 108 w 265"/>
              <a:gd name="T45" fmla="*/ 178 h 219"/>
              <a:gd name="T46" fmla="*/ 121 w 265"/>
              <a:gd name="T47" fmla="*/ 175 h 219"/>
              <a:gd name="T48" fmla="*/ 129 w 265"/>
              <a:gd name="T49" fmla="*/ 183 h 219"/>
              <a:gd name="T50" fmla="*/ 126 w 265"/>
              <a:gd name="T51" fmla="*/ 199 h 219"/>
              <a:gd name="T52" fmla="*/ 131 w 265"/>
              <a:gd name="T53" fmla="*/ 214 h 219"/>
              <a:gd name="T54" fmla="*/ 121 w 265"/>
              <a:gd name="T55" fmla="*/ 219 h 219"/>
              <a:gd name="T56" fmla="*/ 113 w 265"/>
              <a:gd name="T57" fmla="*/ 206 h 219"/>
              <a:gd name="T58" fmla="*/ 100 w 265"/>
              <a:gd name="T59" fmla="*/ 204 h 219"/>
              <a:gd name="T60" fmla="*/ 89 w 265"/>
              <a:gd name="T61" fmla="*/ 193 h 219"/>
              <a:gd name="T62" fmla="*/ 79 w 265"/>
              <a:gd name="T63" fmla="*/ 191 h 219"/>
              <a:gd name="T64" fmla="*/ 74 w 265"/>
              <a:gd name="T65" fmla="*/ 178 h 219"/>
              <a:gd name="T66" fmla="*/ 66 w 265"/>
              <a:gd name="T67" fmla="*/ 167 h 219"/>
              <a:gd name="T68" fmla="*/ 55 w 265"/>
              <a:gd name="T69" fmla="*/ 164 h 219"/>
              <a:gd name="T70" fmla="*/ 47 w 265"/>
              <a:gd name="T71" fmla="*/ 151 h 219"/>
              <a:gd name="T72" fmla="*/ 45 w 265"/>
              <a:gd name="T73" fmla="*/ 138 h 219"/>
              <a:gd name="T74" fmla="*/ 34 w 265"/>
              <a:gd name="T75" fmla="*/ 125 h 219"/>
              <a:gd name="T76" fmla="*/ 27 w 265"/>
              <a:gd name="T77" fmla="*/ 112 h 219"/>
              <a:gd name="T78" fmla="*/ 19 w 265"/>
              <a:gd name="T79" fmla="*/ 102 h 219"/>
              <a:gd name="T80" fmla="*/ 6 w 265"/>
              <a:gd name="T81" fmla="*/ 96 h 219"/>
              <a:gd name="T82" fmla="*/ 6 w 265"/>
              <a:gd name="T83" fmla="*/ 86 h 219"/>
              <a:gd name="T84" fmla="*/ 123 w 265"/>
              <a:gd name="T85" fmla="*/ 49 h 219"/>
              <a:gd name="T86" fmla="*/ 134 w 265"/>
              <a:gd name="T87" fmla="*/ 44 h 219"/>
              <a:gd name="T88" fmla="*/ 147 w 265"/>
              <a:gd name="T89" fmla="*/ 36 h 219"/>
              <a:gd name="T90" fmla="*/ 155 w 265"/>
              <a:gd name="T91" fmla="*/ 41 h 219"/>
              <a:gd name="T92" fmla="*/ 165 w 265"/>
              <a:gd name="T93" fmla="*/ 44 h 219"/>
              <a:gd name="T94" fmla="*/ 173 w 265"/>
              <a:gd name="T95" fmla="*/ 34 h 219"/>
              <a:gd name="T96" fmla="*/ 189 w 265"/>
              <a:gd name="T97" fmla="*/ 28 h 219"/>
              <a:gd name="T98" fmla="*/ 202 w 265"/>
              <a:gd name="T99" fmla="*/ 28 h 219"/>
              <a:gd name="T100" fmla="*/ 210 w 265"/>
              <a:gd name="T101" fmla="*/ 18 h 219"/>
              <a:gd name="T102" fmla="*/ 215 w 265"/>
              <a:gd name="T103" fmla="*/ 2 h 219"/>
              <a:gd name="T104" fmla="*/ 231 w 265"/>
              <a:gd name="T105" fmla="*/ 2 h 219"/>
              <a:gd name="T106" fmla="*/ 244 w 265"/>
              <a:gd name="T107" fmla="*/ 7 h 219"/>
              <a:gd name="T108" fmla="*/ 254 w 265"/>
              <a:gd name="T109" fmla="*/ 15 h 219"/>
              <a:gd name="T110" fmla="*/ 265 w 265"/>
              <a:gd name="T111" fmla="*/ 15 h 219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265" h="219">
                <a:moveTo>
                  <a:pt x="265" y="15"/>
                </a:moveTo>
                <a:lnTo>
                  <a:pt x="265" y="18"/>
                </a:lnTo>
                <a:lnTo>
                  <a:pt x="262" y="18"/>
                </a:lnTo>
                <a:lnTo>
                  <a:pt x="262" y="20"/>
                </a:lnTo>
                <a:lnTo>
                  <a:pt x="260" y="23"/>
                </a:lnTo>
                <a:lnTo>
                  <a:pt x="260" y="26"/>
                </a:lnTo>
                <a:lnTo>
                  <a:pt x="257" y="26"/>
                </a:lnTo>
                <a:lnTo>
                  <a:pt x="254" y="26"/>
                </a:lnTo>
                <a:lnTo>
                  <a:pt x="252" y="26"/>
                </a:lnTo>
                <a:lnTo>
                  <a:pt x="249" y="26"/>
                </a:lnTo>
                <a:lnTo>
                  <a:pt x="249" y="28"/>
                </a:lnTo>
                <a:lnTo>
                  <a:pt x="249" y="31"/>
                </a:lnTo>
                <a:lnTo>
                  <a:pt x="249" y="34"/>
                </a:lnTo>
                <a:lnTo>
                  <a:pt x="246" y="34"/>
                </a:lnTo>
                <a:lnTo>
                  <a:pt x="244" y="34"/>
                </a:lnTo>
                <a:lnTo>
                  <a:pt x="241" y="34"/>
                </a:lnTo>
                <a:lnTo>
                  <a:pt x="241" y="36"/>
                </a:lnTo>
                <a:lnTo>
                  <a:pt x="239" y="36"/>
                </a:lnTo>
                <a:lnTo>
                  <a:pt x="239" y="39"/>
                </a:lnTo>
                <a:lnTo>
                  <a:pt x="239" y="41"/>
                </a:lnTo>
                <a:lnTo>
                  <a:pt x="239" y="44"/>
                </a:lnTo>
                <a:lnTo>
                  <a:pt x="236" y="44"/>
                </a:lnTo>
                <a:lnTo>
                  <a:pt x="236" y="47"/>
                </a:lnTo>
                <a:lnTo>
                  <a:pt x="236" y="49"/>
                </a:lnTo>
                <a:lnTo>
                  <a:pt x="233" y="49"/>
                </a:lnTo>
                <a:lnTo>
                  <a:pt x="233" y="52"/>
                </a:lnTo>
                <a:lnTo>
                  <a:pt x="233" y="55"/>
                </a:lnTo>
                <a:lnTo>
                  <a:pt x="231" y="55"/>
                </a:lnTo>
                <a:lnTo>
                  <a:pt x="228" y="55"/>
                </a:lnTo>
                <a:lnTo>
                  <a:pt x="228" y="57"/>
                </a:lnTo>
                <a:lnTo>
                  <a:pt x="225" y="57"/>
                </a:lnTo>
                <a:lnTo>
                  <a:pt x="225" y="60"/>
                </a:lnTo>
                <a:lnTo>
                  <a:pt x="225" y="62"/>
                </a:lnTo>
                <a:lnTo>
                  <a:pt x="223" y="62"/>
                </a:lnTo>
                <a:lnTo>
                  <a:pt x="223" y="65"/>
                </a:lnTo>
                <a:lnTo>
                  <a:pt x="220" y="65"/>
                </a:lnTo>
                <a:lnTo>
                  <a:pt x="218" y="65"/>
                </a:lnTo>
                <a:lnTo>
                  <a:pt x="218" y="68"/>
                </a:lnTo>
                <a:lnTo>
                  <a:pt x="215" y="68"/>
                </a:lnTo>
                <a:lnTo>
                  <a:pt x="212" y="68"/>
                </a:lnTo>
                <a:lnTo>
                  <a:pt x="212" y="70"/>
                </a:lnTo>
                <a:lnTo>
                  <a:pt x="210" y="70"/>
                </a:lnTo>
                <a:lnTo>
                  <a:pt x="207" y="70"/>
                </a:lnTo>
                <a:lnTo>
                  <a:pt x="207" y="73"/>
                </a:lnTo>
                <a:lnTo>
                  <a:pt x="205" y="75"/>
                </a:lnTo>
                <a:lnTo>
                  <a:pt x="207" y="78"/>
                </a:lnTo>
                <a:lnTo>
                  <a:pt x="207" y="81"/>
                </a:lnTo>
                <a:lnTo>
                  <a:pt x="210" y="83"/>
                </a:lnTo>
                <a:lnTo>
                  <a:pt x="212" y="83"/>
                </a:lnTo>
                <a:lnTo>
                  <a:pt x="212" y="86"/>
                </a:lnTo>
                <a:lnTo>
                  <a:pt x="212" y="89"/>
                </a:lnTo>
                <a:lnTo>
                  <a:pt x="212" y="91"/>
                </a:lnTo>
                <a:lnTo>
                  <a:pt x="212" y="94"/>
                </a:lnTo>
                <a:lnTo>
                  <a:pt x="215" y="96"/>
                </a:lnTo>
                <a:lnTo>
                  <a:pt x="212" y="99"/>
                </a:lnTo>
                <a:lnTo>
                  <a:pt x="212" y="102"/>
                </a:lnTo>
                <a:lnTo>
                  <a:pt x="210" y="102"/>
                </a:lnTo>
                <a:lnTo>
                  <a:pt x="210" y="104"/>
                </a:lnTo>
                <a:lnTo>
                  <a:pt x="210" y="107"/>
                </a:lnTo>
                <a:lnTo>
                  <a:pt x="210" y="109"/>
                </a:lnTo>
                <a:lnTo>
                  <a:pt x="207" y="109"/>
                </a:lnTo>
                <a:lnTo>
                  <a:pt x="207" y="112"/>
                </a:lnTo>
                <a:lnTo>
                  <a:pt x="207" y="115"/>
                </a:lnTo>
                <a:lnTo>
                  <a:pt x="207" y="117"/>
                </a:lnTo>
                <a:lnTo>
                  <a:pt x="207" y="120"/>
                </a:lnTo>
                <a:lnTo>
                  <a:pt x="205" y="120"/>
                </a:lnTo>
                <a:lnTo>
                  <a:pt x="205" y="123"/>
                </a:lnTo>
                <a:lnTo>
                  <a:pt x="205" y="125"/>
                </a:lnTo>
                <a:lnTo>
                  <a:pt x="202" y="125"/>
                </a:lnTo>
                <a:lnTo>
                  <a:pt x="199" y="125"/>
                </a:lnTo>
                <a:lnTo>
                  <a:pt x="199" y="128"/>
                </a:lnTo>
                <a:lnTo>
                  <a:pt x="199" y="130"/>
                </a:lnTo>
                <a:lnTo>
                  <a:pt x="199" y="133"/>
                </a:lnTo>
                <a:lnTo>
                  <a:pt x="199" y="136"/>
                </a:lnTo>
                <a:lnTo>
                  <a:pt x="199" y="138"/>
                </a:lnTo>
                <a:lnTo>
                  <a:pt x="199" y="141"/>
                </a:lnTo>
                <a:lnTo>
                  <a:pt x="197" y="141"/>
                </a:lnTo>
                <a:lnTo>
                  <a:pt x="197" y="144"/>
                </a:lnTo>
                <a:lnTo>
                  <a:pt x="197" y="146"/>
                </a:lnTo>
                <a:lnTo>
                  <a:pt x="197" y="149"/>
                </a:lnTo>
                <a:lnTo>
                  <a:pt x="197" y="151"/>
                </a:lnTo>
                <a:lnTo>
                  <a:pt x="194" y="151"/>
                </a:lnTo>
                <a:lnTo>
                  <a:pt x="194" y="154"/>
                </a:lnTo>
                <a:lnTo>
                  <a:pt x="194" y="157"/>
                </a:lnTo>
                <a:lnTo>
                  <a:pt x="194" y="159"/>
                </a:lnTo>
                <a:lnTo>
                  <a:pt x="191" y="159"/>
                </a:lnTo>
                <a:lnTo>
                  <a:pt x="191" y="162"/>
                </a:lnTo>
                <a:lnTo>
                  <a:pt x="191" y="164"/>
                </a:lnTo>
                <a:lnTo>
                  <a:pt x="191" y="167"/>
                </a:lnTo>
                <a:lnTo>
                  <a:pt x="191" y="170"/>
                </a:lnTo>
                <a:lnTo>
                  <a:pt x="191" y="172"/>
                </a:lnTo>
                <a:lnTo>
                  <a:pt x="189" y="172"/>
                </a:lnTo>
                <a:lnTo>
                  <a:pt x="186" y="172"/>
                </a:lnTo>
                <a:lnTo>
                  <a:pt x="184" y="172"/>
                </a:lnTo>
                <a:lnTo>
                  <a:pt x="181" y="172"/>
                </a:lnTo>
                <a:lnTo>
                  <a:pt x="181" y="175"/>
                </a:lnTo>
                <a:lnTo>
                  <a:pt x="178" y="175"/>
                </a:lnTo>
                <a:lnTo>
                  <a:pt x="178" y="172"/>
                </a:lnTo>
                <a:lnTo>
                  <a:pt x="178" y="170"/>
                </a:lnTo>
                <a:lnTo>
                  <a:pt x="176" y="170"/>
                </a:lnTo>
                <a:lnTo>
                  <a:pt x="173" y="170"/>
                </a:lnTo>
                <a:lnTo>
                  <a:pt x="171" y="170"/>
                </a:lnTo>
                <a:lnTo>
                  <a:pt x="168" y="170"/>
                </a:lnTo>
                <a:lnTo>
                  <a:pt x="165" y="170"/>
                </a:lnTo>
                <a:lnTo>
                  <a:pt x="165" y="167"/>
                </a:lnTo>
                <a:lnTo>
                  <a:pt x="165" y="164"/>
                </a:lnTo>
                <a:lnTo>
                  <a:pt x="168" y="164"/>
                </a:lnTo>
                <a:lnTo>
                  <a:pt x="165" y="162"/>
                </a:lnTo>
                <a:lnTo>
                  <a:pt x="165" y="159"/>
                </a:lnTo>
                <a:lnTo>
                  <a:pt x="165" y="157"/>
                </a:lnTo>
                <a:lnTo>
                  <a:pt x="163" y="157"/>
                </a:lnTo>
                <a:lnTo>
                  <a:pt x="160" y="157"/>
                </a:lnTo>
                <a:lnTo>
                  <a:pt x="160" y="154"/>
                </a:lnTo>
                <a:lnTo>
                  <a:pt x="157" y="154"/>
                </a:lnTo>
                <a:lnTo>
                  <a:pt x="155" y="154"/>
                </a:lnTo>
                <a:lnTo>
                  <a:pt x="152" y="154"/>
                </a:lnTo>
                <a:lnTo>
                  <a:pt x="150" y="151"/>
                </a:lnTo>
                <a:lnTo>
                  <a:pt x="147" y="151"/>
                </a:lnTo>
                <a:lnTo>
                  <a:pt x="144" y="151"/>
                </a:lnTo>
                <a:lnTo>
                  <a:pt x="144" y="149"/>
                </a:lnTo>
                <a:lnTo>
                  <a:pt x="142" y="149"/>
                </a:lnTo>
                <a:lnTo>
                  <a:pt x="139" y="149"/>
                </a:lnTo>
                <a:lnTo>
                  <a:pt x="136" y="149"/>
                </a:lnTo>
                <a:lnTo>
                  <a:pt x="136" y="146"/>
                </a:lnTo>
                <a:lnTo>
                  <a:pt x="134" y="146"/>
                </a:lnTo>
                <a:lnTo>
                  <a:pt x="131" y="146"/>
                </a:lnTo>
                <a:lnTo>
                  <a:pt x="129" y="146"/>
                </a:lnTo>
                <a:lnTo>
                  <a:pt x="126" y="146"/>
                </a:lnTo>
                <a:lnTo>
                  <a:pt x="123" y="146"/>
                </a:lnTo>
                <a:lnTo>
                  <a:pt x="123" y="149"/>
                </a:lnTo>
                <a:lnTo>
                  <a:pt x="121" y="149"/>
                </a:lnTo>
                <a:lnTo>
                  <a:pt x="121" y="151"/>
                </a:lnTo>
                <a:lnTo>
                  <a:pt x="118" y="151"/>
                </a:lnTo>
                <a:lnTo>
                  <a:pt x="116" y="151"/>
                </a:lnTo>
                <a:lnTo>
                  <a:pt x="116" y="149"/>
                </a:lnTo>
                <a:lnTo>
                  <a:pt x="113" y="149"/>
                </a:lnTo>
                <a:lnTo>
                  <a:pt x="110" y="149"/>
                </a:lnTo>
                <a:lnTo>
                  <a:pt x="110" y="146"/>
                </a:lnTo>
                <a:lnTo>
                  <a:pt x="108" y="146"/>
                </a:lnTo>
                <a:lnTo>
                  <a:pt x="108" y="144"/>
                </a:lnTo>
                <a:lnTo>
                  <a:pt x="105" y="144"/>
                </a:lnTo>
                <a:lnTo>
                  <a:pt x="102" y="144"/>
                </a:lnTo>
                <a:lnTo>
                  <a:pt x="102" y="141"/>
                </a:lnTo>
                <a:lnTo>
                  <a:pt x="100" y="141"/>
                </a:lnTo>
                <a:lnTo>
                  <a:pt x="97" y="144"/>
                </a:lnTo>
                <a:lnTo>
                  <a:pt x="100" y="144"/>
                </a:lnTo>
                <a:lnTo>
                  <a:pt x="100" y="146"/>
                </a:lnTo>
                <a:lnTo>
                  <a:pt x="100" y="149"/>
                </a:lnTo>
                <a:lnTo>
                  <a:pt x="102" y="149"/>
                </a:lnTo>
                <a:lnTo>
                  <a:pt x="102" y="151"/>
                </a:lnTo>
                <a:lnTo>
                  <a:pt x="102" y="154"/>
                </a:lnTo>
                <a:lnTo>
                  <a:pt x="102" y="157"/>
                </a:lnTo>
                <a:lnTo>
                  <a:pt x="105" y="159"/>
                </a:lnTo>
                <a:lnTo>
                  <a:pt x="105" y="162"/>
                </a:lnTo>
                <a:lnTo>
                  <a:pt x="105" y="164"/>
                </a:lnTo>
                <a:lnTo>
                  <a:pt x="105" y="167"/>
                </a:lnTo>
                <a:lnTo>
                  <a:pt x="105" y="170"/>
                </a:lnTo>
                <a:lnTo>
                  <a:pt x="108" y="170"/>
                </a:lnTo>
                <a:lnTo>
                  <a:pt x="105" y="172"/>
                </a:lnTo>
                <a:lnTo>
                  <a:pt x="105" y="175"/>
                </a:lnTo>
                <a:lnTo>
                  <a:pt x="108" y="178"/>
                </a:lnTo>
                <a:lnTo>
                  <a:pt x="110" y="178"/>
                </a:lnTo>
                <a:lnTo>
                  <a:pt x="113" y="178"/>
                </a:lnTo>
                <a:lnTo>
                  <a:pt x="113" y="175"/>
                </a:lnTo>
                <a:lnTo>
                  <a:pt x="116" y="178"/>
                </a:lnTo>
                <a:lnTo>
                  <a:pt x="118" y="178"/>
                </a:lnTo>
                <a:lnTo>
                  <a:pt x="118" y="175"/>
                </a:lnTo>
                <a:lnTo>
                  <a:pt x="121" y="175"/>
                </a:lnTo>
                <a:lnTo>
                  <a:pt x="123" y="175"/>
                </a:lnTo>
                <a:lnTo>
                  <a:pt x="123" y="178"/>
                </a:lnTo>
                <a:lnTo>
                  <a:pt x="126" y="178"/>
                </a:lnTo>
                <a:lnTo>
                  <a:pt x="126" y="180"/>
                </a:lnTo>
                <a:lnTo>
                  <a:pt x="129" y="180"/>
                </a:lnTo>
                <a:lnTo>
                  <a:pt x="131" y="183"/>
                </a:lnTo>
                <a:lnTo>
                  <a:pt x="129" y="183"/>
                </a:lnTo>
                <a:lnTo>
                  <a:pt x="129" y="185"/>
                </a:lnTo>
                <a:lnTo>
                  <a:pt x="129" y="188"/>
                </a:lnTo>
                <a:lnTo>
                  <a:pt x="126" y="188"/>
                </a:lnTo>
                <a:lnTo>
                  <a:pt x="126" y="191"/>
                </a:lnTo>
                <a:lnTo>
                  <a:pt x="126" y="193"/>
                </a:lnTo>
                <a:lnTo>
                  <a:pt x="126" y="196"/>
                </a:lnTo>
                <a:lnTo>
                  <a:pt x="126" y="199"/>
                </a:lnTo>
                <a:lnTo>
                  <a:pt x="126" y="201"/>
                </a:lnTo>
                <a:lnTo>
                  <a:pt x="129" y="204"/>
                </a:lnTo>
                <a:lnTo>
                  <a:pt x="129" y="206"/>
                </a:lnTo>
                <a:lnTo>
                  <a:pt x="129" y="209"/>
                </a:lnTo>
                <a:lnTo>
                  <a:pt x="129" y="212"/>
                </a:lnTo>
                <a:lnTo>
                  <a:pt x="129" y="214"/>
                </a:lnTo>
                <a:lnTo>
                  <a:pt x="131" y="214"/>
                </a:lnTo>
                <a:lnTo>
                  <a:pt x="131" y="217"/>
                </a:lnTo>
                <a:lnTo>
                  <a:pt x="134" y="219"/>
                </a:lnTo>
                <a:lnTo>
                  <a:pt x="131" y="219"/>
                </a:lnTo>
                <a:lnTo>
                  <a:pt x="129" y="219"/>
                </a:lnTo>
                <a:lnTo>
                  <a:pt x="126" y="219"/>
                </a:lnTo>
                <a:lnTo>
                  <a:pt x="123" y="219"/>
                </a:lnTo>
                <a:lnTo>
                  <a:pt x="121" y="219"/>
                </a:lnTo>
                <a:lnTo>
                  <a:pt x="118" y="217"/>
                </a:lnTo>
                <a:lnTo>
                  <a:pt x="118" y="214"/>
                </a:lnTo>
                <a:lnTo>
                  <a:pt x="118" y="212"/>
                </a:lnTo>
                <a:lnTo>
                  <a:pt x="118" y="209"/>
                </a:lnTo>
                <a:lnTo>
                  <a:pt x="116" y="209"/>
                </a:lnTo>
                <a:lnTo>
                  <a:pt x="116" y="206"/>
                </a:lnTo>
                <a:lnTo>
                  <a:pt x="113" y="206"/>
                </a:lnTo>
                <a:lnTo>
                  <a:pt x="113" y="204"/>
                </a:lnTo>
                <a:lnTo>
                  <a:pt x="110" y="204"/>
                </a:lnTo>
                <a:lnTo>
                  <a:pt x="108" y="206"/>
                </a:lnTo>
                <a:lnTo>
                  <a:pt x="105" y="206"/>
                </a:lnTo>
                <a:lnTo>
                  <a:pt x="102" y="206"/>
                </a:lnTo>
                <a:lnTo>
                  <a:pt x="100" y="206"/>
                </a:lnTo>
                <a:lnTo>
                  <a:pt x="100" y="204"/>
                </a:lnTo>
                <a:lnTo>
                  <a:pt x="100" y="201"/>
                </a:lnTo>
                <a:lnTo>
                  <a:pt x="100" y="199"/>
                </a:lnTo>
                <a:lnTo>
                  <a:pt x="100" y="196"/>
                </a:lnTo>
                <a:lnTo>
                  <a:pt x="97" y="196"/>
                </a:lnTo>
                <a:lnTo>
                  <a:pt x="95" y="196"/>
                </a:lnTo>
                <a:lnTo>
                  <a:pt x="92" y="193"/>
                </a:lnTo>
                <a:lnTo>
                  <a:pt x="89" y="193"/>
                </a:lnTo>
                <a:lnTo>
                  <a:pt x="89" y="191"/>
                </a:lnTo>
                <a:lnTo>
                  <a:pt x="87" y="191"/>
                </a:lnTo>
                <a:lnTo>
                  <a:pt x="87" y="193"/>
                </a:lnTo>
                <a:lnTo>
                  <a:pt x="84" y="193"/>
                </a:lnTo>
                <a:lnTo>
                  <a:pt x="81" y="193"/>
                </a:lnTo>
                <a:lnTo>
                  <a:pt x="81" y="191"/>
                </a:lnTo>
                <a:lnTo>
                  <a:pt x="79" y="191"/>
                </a:lnTo>
                <a:lnTo>
                  <a:pt x="79" y="188"/>
                </a:lnTo>
                <a:lnTo>
                  <a:pt x="79" y="185"/>
                </a:lnTo>
                <a:lnTo>
                  <a:pt x="76" y="185"/>
                </a:lnTo>
                <a:lnTo>
                  <a:pt x="76" y="183"/>
                </a:lnTo>
                <a:lnTo>
                  <a:pt x="76" y="180"/>
                </a:lnTo>
                <a:lnTo>
                  <a:pt x="74" y="180"/>
                </a:lnTo>
                <a:lnTo>
                  <a:pt x="74" y="178"/>
                </a:lnTo>
                <a:lnTo>
                  <a:pt x="74" y="175"/>
                </a:lnTo>
                <a:lnTo>
                  <a:pt x="71" y="175"/>
                </a:lnTo>
                <a:lnTo>
                  <a:pt x="71" y="172"/>
                </a:lnTo>
                <a:lnTo>
                  <a:pt x="71" y="170"/>
                </a:lnTo>
                <a:lnTo>
                  <a:pt x="71" y="167"/>
                </a:lnTo>
                <a:lnTo>
                  <a:pt x="68" y="167"/>
                </a:lnTo>
                <a:lnTo>
                  <a:pt x="66" y="167"/>
                </a:lnTo>
                <a:lnTo>
                  <a:pt x="63" y="167"/>
                </a:lnTo>
                <a:lnTo>
                  <a:pt x="61" y="167"/>
                </a:lnTo>
                <a:lnTo>
                  <a:pt x="61" y="170"/>
                </a:lnTo>
                <a:lnTo>
                  <a:pt x="58" y="170"/>
                </a:lnTo>
                <a:lnTo>
                  <a:pt x="58" y="167"/>
                </a:lnTo>
                <a:lnTo>
                  <a:pt x="55" y="167"/>
                </a:lnTo>
                <a:lnTo>
                  <a:pt x="55" y="164"/>
                </a:lnTo>
                <a:lnTo>
                  <a:pt x="53" y="162"/>
                </a:lnTo>
                <a:lnTo>
                  <a:pt x="53" y="159"/>
                </a:lnTo>
                <a:lnTo>
                  <a:pt x="50" y="159"/>
                </a:lnTo>
                <a:lnTo>
                  <a:pt x="50" y="157"/>
                </a:lnTo>
                <a:lnTo>
                  <a:pt x="47" y="157"/>
                </a:lnTo>
                <a:lnTo>
                  <a:pt x="47" y="154"/>
                </a:lnTo>
                <a:lnTo>
                  <a:pt x="47" y="151"/>
                </a:lnTo>
                <a:lnTo>
                  <a:pt x="45" y="149"/>
                </a:lnTo>
                <a:lnTo>
                  <a:pt x="47" y="149"/>
                </a:lnTo>
                <a:lnTo>
                  <a:pt x="47" y="146"/>
                </a:lnTo>
                <a:lnTo>
                  <a:pt x="47" y="144"/>
                </a:lnTo>
                <a:lnTo>
                  <a:pt x="45" y="144"/>
                </a:lnTo>
                <a:lnTo>
                  <a:pt x="45" y="141"/>
                </a:lnTo>
                <a:lnTo>
                  <a:pt x="45" y="138"/>
                </a:lnTo>
                <a:lnTo>
                  <a:pt x="42" y="136"/>
                </a:lnTo>
                <a:lnTo>
                  <a:pt x="40" y="136"/>
                </a:lnTo>
                <a:lnTo>
                  <a:pt x="40" y="133"/>
                </a:lnTo>
                <a:lnTo>
                  <a:pt x="37" y="133"/>
                </a:lnTo>
                <a:lnTo>
                  <a:pt x="37" y="130"/>
                </a:lnTo>
                <a:lnTo>
                  <a:pt x="34" y="128"/>
                </a:lnTo>
                <a:lnTo>
                  <a:pt x="34" y="125"/>
                </a:lnTo>
                <a:lnTo>
                  <a:pt x="34" y="123"/>
                </a:lnTo>
                <a:lnTo>
                  <a:pt x="32" y="123"/>
                </a:lnTo>
                <a:lnTo>
                  <a:pt x="32" y="120"/>
                </a:lnTo>
                <a:lnTo>
                  <a:pt x="29" y="120"/>
                </a:lnTo>
                <a:lnTo>
                  <a:pt x="29" y="117"/>
                </a:lnTo>
                <a:lnTo>
                  <a:pt x="27" y="115"/>
                </a:lnTo>
                <a:lnTo>
                  <a:pt x="27" y="112"/>
                </a:lnTo>
                <a:lnTo>
                  <a:pt x="24" y="112"/>
                </a:lnTo>
                <a:lnTo>
                  <a:pt x="21" y="112"/>
                </a:lnTo>
                <a:lnTo>
                  <a:pt x="21" y="109"/>
                </a:lnTo>
                <a:lnTo>
                  <a:pt x="19" y="109"/>
                </a:lnTo>
                <a:lnTo>
                  <a:pt x="19" y="107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1" y="99"/>
                </a:lnTo>
                <a:lnTo>
                  <a:pt x="8" y="99"/>
                </a:lnTo>
                <a:lnTo>
                  <a:pt x="8" y="96"/>
                </a:lnTo>
                <a:lnTo>
                  <a:pt x="6" y="96"/>
                </a:lnTo>
                <a:lnTo>
                  <a:pt x="3" y="96"/>
                </a:lnTo>
                <a:lnTo>
                  <a:pt x="3" y="94"/>
                </a:lnTo>
                <a:lnTo>
                  <a:pt x="0" y="91"/>
                </a:lnTo>
                <a:lnTo>
                  <a:pt x="3" y="91"/>
                </a:lnTo>
                <a:lnTo>
                  <a:pt x="3" y="89"/>
                </a:lnTo>
                <a:lnTo>
                  <a:pt x="3" y="86"/>
                </a:lnTo>
                <a:lnTo>
                  <a:pt x="6" y="86"/>
                </a:lnTo>
                <a:lnTo>
                  <a:pt x="8" y="83"/>
                </a:lnTo>
                <a:lnTo>
                  <a:pt x="11" y="83"/>
                </a:lnTo>
                <a:lnTo>
                  <a:pt x="118" y="44"/>
                </a:lnTo>
                <a:lnTo>
                  <a:pt x="118" y="47"/>
                </a:lnTo>
                <a:lnTo>
                  <a:pt x="121" y="47"/>
                </a:lnTo>
                <a:lnTo>
                  <a:pt x="121" y="49"/>
                </a:lnTo>
                <a:lnTo>
                  <a:pt x="123" y="49"/>
                </a:lnTo>
                <a:lnTo>
                  <a:pt x="123" y="47"/>
                </a:lnTo>
                <a:lnTo>
                  <a:pt x="126" y="47"/>
                </a:lnTo>
                <a:lnTo>
                  <a:pt x="126" y="44"/>
                </a:lnTo>
                <a:lnTo>
                  <a:pt x="129" y="44"/>
                </a:lnTo>
                <a:lnTo>
                  <a:pt x="129" y="41"/>
                </a:lnTo>
                <a:lnTo>
                  <a:pt x="131" y="44"/>
                </a:lnTo>
                <a:lnTo>
                  <a:pt x="134" y="44"/>
                </a:lnTo>
                <a:lnTo>
                  <a:pt x="134" y="41"/>
                </a:lnTo>
                <a:lnTo>
                  <a:pt x="136" y="41"/>
                </a:lnTo>
                <a:lnTo>
                  <a:pt x="139" y="39"/>
                </a:lnTo>
                <a:lnTo>
                  <a:pt x="142" y="39"/>
                </a:lnTo>
                <a:lnTo>
                  <a:pt x="142" y="36"/>
                </a:lnTo>
                <a:lnTo>
                  <a:pt x="144" y="36"/>
                </a:lnTo>
                <a:lnTo>
                  <a:pt x="147" y="36"/>
                </a:lnTo>
                <a:lnTo>
                  <a:pt x="147" y="39"/>
                </a:lnTo>
                <a:lnTo>
                  <a:pt x="150" y="39"/>
                </a:lnTo>
                <a:lnTo>
                  <a:pt x="150" y="36"/>
                </a:lnTo>
                <a:lnTo>
                  <a:pt x="152" y="36"/>
                </a:lnTo>
                <a:lnTo>
                  <a:pt x="152" y="39"/>
                </a:lnTo>
                <a:lnTo>
                  <a:pt x="155" y="39"/>
                </a:lnTo>
                <a:lnTo>
                  <a:pt x="155" y="41"/>
                </a:lnTo>
                <a:lnTo>
                  <a:pt x="157" y="41"/>
                </a:lnTo>
                <a:lnTo>
                  <a:pt x="157" y="44"/>
                </a:lnTo>
                <a:lnTo>
                  <a:pt x="157" y="47"/>
                </a:lnTo>
                <a:lnTo>
                  <a:pt x="160" y="47"/>
                </a:lnTo>
                <a:lnTo>
                  <a:pt x="163" y="47"/>
                </a:lnTo>
                <a:lnTo>
                  <a:pt x="163" y="44"/>
                </a:lnTo>
                <a:lnTo>
                  <a:pt x="165" y="44"/>
                </a:lnTo>
                <a:lnTo>
                  <a:pt x="168" y="44"/>
                </a:lnTo>
                <a:lnTo>
                  <a:pt x="168" y="41"/>
                </a:lnTo>
                <a:lnTo>
                  <a:pt x="171" y="41"/>
                </a:lnTo>
                <a:lnTo>
                  <a:pt x="171" y="39"/>
                </a:lnTo>
                <a:lnTo>
                  <a:pt x="173" y="39"/>
                </a:lnTo>
                <a:lnTo>
                  <a:pt x="173" y="36"/>
                </a:lnTo>
                <a:lnTo>
                  <a:pt x="173" y="34"/>
                </a:lnTo>
                <a:lnTo>
                  <a:pt x="173" y="31"/>
                </a:lnTo>
                <a:lnTo>
                  <a:pt x="176" y="31"/>
                </a:lnTo>
                <a:lnTo>
                  <a:pt x="178" y="28"/>
                </a:lnTo>
                <a:lnTo>
                  <a:pt x="181" y="28"/>
                </a:lnTo>
                <a:lnTo>
                  <a:pt x="184" y="28"/>
                </a:lnTo>
                <a:lnTo>
                  <a:pt x="186" y="28"/>
                </a:lnTo>
                <a:lnTo>
                  <a:pt x="189" y="28"/>
                </a:lnTo>
                <a:lnTo>
                  <a:pt x="189" y="31"/>
                </a:lnTo>
                <a:lnTo>
                  <a:pt x="191" y="31"/>
                </a:lnTo>
                <a:lnTo>
                  <a:pt x="194" y="31"/>
                </a:lnTo>
                <a:lnTo>
                  <a:pt x="197" y="31"/>
                </a:lnTo>
                <a:lnTo>
                  <a:pt x="197" y="28"/>
                </a:lnTo>
                <a:lnTo>
                  <a:pt x="199" y="28"/>
                </a:lnTo>
                <a:lnTo>
                  <a:pt x="202" y="28"/>
                </a:lnTo>
                <a:lnTo>
                  <a:pt x="202" y="26"/>
                </a:lnTo>
                <a:lnTo>
                  <a:pt x="205" y="26"/>
                </a:lnTo>
                <a:lnTo>
                  <a:pt x="207" y="26"/>
                </a:lnTo>
                <a:lnTo>
                  <a:pt x="207" y="23"/>
                </a:lnTo>
                <a:lnTo>
                  <a:pt x="207" y="20"/>
                </a:lnTo>
                <a:lnTo>
                  <a:pt x="210" y="20"/>
                </a:lnTo>
                <a:lnTo>
                  <a:pt x="210" y="18"/>
                </a:lnTo>
                <a:lnTo>
                  <a:pt x="210" y="15"/>
                </a:lnTo>
                <a:lnTo>
                  <a:pt x="210" y="13"/>
                </a:lnTo>
                <a:lnTo>
                  <a:pt x="210" y="10"/>
                </a:lnTo>
                <a:lnTo>
                  <a:pt x="210" y="7"/>
                </a:lnTo>
                <a:lnTo>
                  <a:pt x="212" y="5"/>
                </a:lnTo>
                <a:lnTo>
                  <a:pt x="212" y="2"/>
                </a:lnTo>
                <a:lnTo>
                  <a:pt x="215" y="2"/>
                </a:lnTo>
                <a:lnTo>
                  <a:pt x="218" y="2"/>
                </a:lnTo>
                <a:lnTo>
                  <a:pt x="220" y="2"/>
                </a:lnTo>
                <a:lnTo>
                  <a:pt x="223" y="2"/>
                </a:lnTo>
                <a:lnTo>
                  <a:pt x="225" y="2"/>
                </a:lnTo>
                <a:lnTo>
                  <a:pt x="225" y="0"/>
                </a:lnTo>
                <a:lnTo>
                  <a:pt x="228" y="0"/>
                </a:lnTo>
                <a:lnTo>
                  <a:pt x="231" y="2"/>
                </a:lnTo>
                <a:lnTo>
                  <a:pt x="233" y="2"/>
                </a:lnTo>
                <a:lnTo>
                  <a:pt x="233" y="5"/>
                </a:lnTo>
                <a:lnTo>
                  <a:pt x="236" y="5"/>
                </a:lnTo>
                <a:lnTo>
                  <a:pt x="239" y="5"/>
                </a:lnTo>
                <a:lnTo>
                  <a:pt x="241" y="5"/>
                </a:lnTo>
                <a:lnTo>
                  <a:pt x="241" y="7"/>
                </a:lnTo>
                <a:lnTo>
                  <a:pt x="244" y="7"/>
                </a:lnTo>
                <a:lnTo>
                  <a:pt x="246" y="7"/>
                </a:lnTo>
                <a:lnTo>
                  <a:pt x="246" y="10"/>
                </a:lnTo>
                <a:lnTo>
                  <a:pt x="249" y="10"/>
                </a:lnTo>
                <a:lnTo>
                  <a:pt x="249" y="13"/>
                </a:lnTo>
                <a:lnTo>
                  <a:pt x="252" y="13"/>
                </a:lnTo>
                <a:lnTo>
                  <a:pt x="252" y="15"/>
                </a:lnTo>
                <a:lnTo>
                  <a:pt x="254" y="15"/>
                </a:lnTo>
                <a:lnTo>
                  <a:pt x="254" y="13"/>
                </a:lnTo>
                <a:lnTo>
                  <a:pt x="257" y="10"/>
                </a:lnTo>
                <a:lnTo>
                  <a:pt x="257" y="13"/>
                </a:lnTo>
                <a:lnTo>
                  <a:pt x="260" y="13"/>
                </a:lnTo>
                <a:lnTo>
                  <a:pt x="262" y="13"/>
                </a:lnTo>
                <a:lnTo>
                  <a:pt x="262" y="15"/>
                </a:lnTo>
                <a:lnTo>
                  <a:pt x="265" y="15"/>
                </a:lnTo>
                <a:close/>
              </a:path>
            </a:pathLst>
          </a:custGeom>
          <a:solidFill>
            <a:schemeClr val="accent4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acolí" textlink="">
        <xdr:nvSpPr>
          <xdr:cNvPr id="366" name="05142">
            <a:extLst>
              <a:ext uri="{FF2B5EF4-FFF2-40B4-BE49-F238E27FC236}">
                <a16:creationId xmlns:a16="http://schemas.microsoft.com/office/drawing/2014/main" id="{00000000-0008-0000-0300-00006E010000}"/>
              </a:ext>
            </a:extLst>
          </xdr:cNvPr>
          <xdr:cNvSpPr>
            <a:spLocks/>
          </xdr:cNvSpPr>
        </xdr:nvSpPr>
        <xdr:spPr bwMode="auto">
          <a:xfrm>
            <a:off x="9788528" y="4160831"/>
            <a:ext cx="342900" cy="366712"/>
          </a:xfrm>
          <a:custGeom>
            <a:avLst/>
            <a:gdLst>
              <a:gd name="T0" fmla="*/ 32 w 181"/>
              <a:gd name="T1" fmla="*/ 6 h 194"/>
              <a:gd name="T2" fmla="*/ 42 w 181"/>
              <a:gd name="T3" fmla="*/ 3 h 194"/>
              <a:gd name="T4" fmla="*/ 45 w 181"/>
              <a:gd name="T5" fmla="*/ 14 h 194"/>
              <a:gd name="T6" fmla="*/ 50 w 181"/>
              <a:gd name="T7" fmla="*/ 21 h 194"/>
              <a:gd name="T8" fmla="*/ 55 w 181"/>
              <a:gd name="T9" fmla="*/ 29 h 194"/>
              <a:gd name="T10" fmla="*/ 63 w 181"/>
              <a:gd name="T11" fmla="*/ 29 h 194"/>
              <a:gd name="T12" fmla="*/ 71 w 181"/>
              <a:gd name="T13" fmla="*/ 37 h 194"/>
              <a:gd name="T14" fmla="*/ 79 w 181"/>
              <a:gd name="T15" fmla="*/ 42 h 194"/>
              <a:gd name="T16" fmla="*/ 87 w 181"/>
              <a:gd name="T17" fmla="*/ 45 h 194"/>
              <a:gd name="T18" fmla="*/ 92 w 181"/>
              <a:gd name="T19" fmla="*/ 55 h 194"/>
              <a:gd name="T20" fmla="*/ 105 w 181"/>
              <a:gd name="T21" fmla="*/ 55 h 194"/>
              <a:gd name="T22" fmla="*/ 115 w 181"/>
              <a:gd name="T23" fmla="*/ 58 h 194"/>
              <a:gd name="T24" fmla="*/ 121 w 181"/>
              <a:gd name="T25" fmla="*/ 66 h 194"/>
              <a:gd name="T26" fmla="*/ 123 w 181"/>
              <a:gd name="T27" fmla="*/ 76 h 194"/>
              <a:gd name="T28" fmla="*/ 131 w 181"/>
              <a:gd name="T29" fmla="*/ 82 h 194"/>
              <a:gd name="T30" fmla="*/ 136 w 181"/>
              <a:gd name="T31" fmla="*/ 89 h 194"/>
              <a:gd name="T32" fmla="*/ 136 w 181"/>
              <a:gd name="T33" fmla="*/ 100 h 194"/>
              <a:gd name="T34" fmla="*/ 144 w 181"/>
              <a:gd name="T35" fmla="*/ 108 h 194"/>
              <a:gd name="T36" fmla="*/ 157 w 181"/>
              <a:gd name="T37" fmla="*/ 113 h 194"/>
              <a:gd name="T38" fmla="*/ 170 w 181"/>
              <a:gd name="T39" fmla="*/ 116 h 194"/>
              <a:gd name="T40" fmla="*/ 181 w 181"/>
              <a:gd name="T41" fmla="*/ 124 h 194"/>
              <a:gd name="T42" fmla="*/ 178 w 181"/>
              <a:gd name="T43" fmla="*/ 134 h 194"/>
              <a:gd name="T44" fmla="*/ 176 w 181"/>
              <a:gd name="T45" fmla="*/ 150 h 194"/>
              <a:gd name="T46" fmla="*/ 176 w 181"/>
              <a:gd name="T47" fmla="*/ 163 h 194"/>
              <a:gd name="T48" fmla="*/ 173 w 181"/>
              <a:gd name="T49" fmla="*/ 178 h 194"/>
              <a:gd name="T50" fmla="*/ 170 w 181"/>
              <a:gd name="T51" fmla="*/ 192 h 194"/>
              <a:gd name="T52" fmla="*/ 162 w 181"/>
              <a:gd name="T53" fmla="*/ 186 h 194"/>
              <a:gd name="T54" fmla="*/ 155 w 181"/>
              <a:gd name="T55" fmla="*/ 173 h 194"/>
              <a:gd name="T56" fmla="*/ 147 w 181"/>
              <a:gd name="T57" fmla="*/ 165 h 194"/>
              <a:gd name="T58" fmla="*/ 142 w 181"/>
              <a:gd name="T59" fmla="*/ 155 h 194"/>
              <a:gd name="T60" fmla="*/ 134 w 181"/>
              <a:gd name="T61" fmla="*/ 147 h 194"/>
              <a:gd name="T62" fmla="*/ 126 w 181"/>
              <a:gd name="T63" fmla="*/ 142 h 194"/>
              <a:gd name="T64" fmla="*/ 121 w 181"/>
              <a:gd name="T65" fmla="*/ 150 h 194"/>
              <a:gd name="T66" fmla="*/ 115 w 181"/>
              <a:gd name="T67" fmla="*/ 163 h 194"/>
              <a:gd name="T68" fmla="*/ 113 w 181"/>
              <a:gd name="T69" fmla="*/ 176 h 194"/>
              <a:gd name="T70" fmla="*/ 105 w 181"/>
              <a:gd name="T71" fmla="*/ 186 h 194"/>
              <a:gd name="T72" fmla="*/ 94 w 181"/>
              <a:gd name="T73" fmla="*/ 184 h 194"/>
              <a:gd name="T74" fmla="*/ 81 w 181"/>
              <a:gd name="T75" fmla="*/ 186 h 194"/>
              <a:gd name="T76" fmla="*/ 73 w 181"/>
              <a:gd name="T77" fmla="*/ 176 h 194"/>
              <a:gd name="T78" fmla="*/ 71 w 181"/>
              <a:gd name="T79" fmla="*/ 165 h 194"/>
              <a:gd name="T80" fmla="*/ 60 w 181"/>
              <a:gd name="T81" fmla="*/ 163 h 194"/>
              <a:gd name="T82" fmla="*/ 55 w 181"/>
              <a:gd name="T83" fmla="*/ 147 h 194"/>
              <a:gd name="T84" fmla="*/ 52 w 181"/>
              <a:gd name="T85" fmla="*/ 134 h 194"/>
              <a:gd name="T86" fmla="*/ 39 w 181"/>
              <a:gd name="T87" fmla="*/ 126 h 194"/>
              <a:gd name="T88" fmla="*/ 39 w 181"/>
              <a:gd name="T89" fmla="*/ 116 h 194"/>
              <a:gd name="T90" fmla="*/ 42 w 181"/>
              <a:gd name="T91" fmla="*/ 105 h 194"/>
              <a:gd name="T92" fmla="*/ 45 w 181"/>
              <a:gd name="T93" fmla="*/ 95 h 194"/>
              <a:gd name="T94" fmla="*/ 50 w 181"/>
              <a:gd name="T95" fmla="*/ 87 h 194"/>
              <a:gd name="T96" fmla="*/ 47 w 181"/>
              <a:gd name="T97" fmla="*/ 76 h 194"/>
              <a:gd name="T98" fmla="*/ 42 w 181"/>
              <a:gd name="T99" fmla="*/ 79 h 194"/>
              <a:gd name="T100" fmla="*/ 29 w 181"/>
              <a:gd name="T101" fmla="*/ 79 h 194"/>
              <a:gd name="T102" fmla="*/ 34 w 181"/>
              <a:gd name="T103" fmla="*/ 42 h 194"/>
              <a:gd name="T104" fmla="*/ 26 w 181"/>
              <a:gd name="T105" fmla="*/ 48 h 194"/>
              <a:gd name="T106" fmla="*/ 16 w 181"/>
              <a:gd name="T107" fmla="*/ 50 h 194"/>
              <a:gd name="T108" fmla="*/ 5 w 181"/>
              <a:gd name="T109" fmla="*/ 35 h 194"/>
              <a:gd name="T110" fmla="*/ 0 w 181"/>
              <a:gd name="T111" fmla="*/ 21 h 194"/>
              <a:gd name="T112" fmla="*/ 8 w 181"/>
              <a:gd name="T113" fmla="*/ 16 h 194"/>
              <a:gd name="T114" fmla="*/ 16 w 181"/>
              <a:gd name="T115" fmla="*/ 11 h 194"/>
              <a:gd name="T116" fmla="*/ 21 w 181"/>
              <a:gd name="T117" fmla="*/ 3 h 194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181" h="194">
                <a:moveTo>
                  <a:pt x="26" y="0"/>
                </a:moveTo>
                <a:lnTo>
                  <a:pt x="26" y="3"/>
                </a:lnTo>
                <a:lnTo>
                  <a:pt x="29" y="3"/>
                </a:lnTo>
                <a:lnTo>
                  <a:pt x="29" y="6"/>
                </a:lnTo>
                <a:lnTo>
                  <a:pt x="32" y="6"/>
                </a:lnTo>
                <a:lnTo>
                  <a:pt x="32" y="3"/>
                </a:lnTo>
                <a:lnTo>
                  <a:pt x="34" y="3"/>
                </a:lnTo>
                <a:lnTo>
                  <a:pt x="37" y="3"/>
                </a:lnTo>
                <a:lnTo>
                  <a:pt x="39" y="3"/>
                </a:lnTo>
                <a:lnTo>
                  <a:pt x="42" y="3"/>
                </a:lnTo>
                <a:lnTo>
                  <a:pt x="42" y="6"/>
                </a:lnTo>
                <a:lnTo>
                  <a:pt x="42" y="8"/>
                </a:lnTo>
                <a:lnTo>
                  <a:pt x="42" y="11"/>
                </a:lnTo>
                <a:lnTo>
                  <a:pt x="45" y="11"/>
                </a:lnTo>
                <a:lnTo>
                  <a:pt x="45" y="14"/>
                </a:lnTo>
                <a:lnTo>
                  <a:pt x="45" y="16"/>
                </a:lnTo>
                <a:lnTo>
                  <a:pt x="47" y="16"/>
                </a:lnTo>
                <a:lnTo>
                  <a:pt x="47" y="19"/>
                </a:lnTo>
                <a:lnTo>
                  <a:pt x="47" y="21"/>
                </a:lnTo>
                <a:lnTo>
                  <a:pt x="50" y="21"/>
                </a:lnTo>
                <a:lnTo>
                  <a:pt x="50" y="24"/>
                </a:lnTo>
                <a:lnTo>
                  <a:pt x="50" y="27"/>
                </a:lnTo>
                <a:lnTo>
                  <a:pt x="52" y="27"/>
                </a:lnTo>
                <a:lnTo>
                  <a:pt x="52" y="29"/>
                </a:lnTo>
                <a:lnTo>
                  <a:pt x="55" y="29"/>
                </a:lnTo>
                <a:lnTo>
                  <a:pt x="58" y="29"/>
                </a:lnTo>
                <a:lnTo>
                  <a:pt x="58" y="27"/>
                </a:lnTo>
                <a:lnTo>
                  <a:pt x="60" y="27"/>
                </a:lnTo>
                <a:lnTo>
                  <a:pt x="60" y="29"/>
                </a:lnTo>
                <a:lnTo>
                  <a:pt x="63" y="29"/>
                </a:lnTo>
                <a:lnTo>
                  <a:pt x="66" y="32"/>
                </a:lnTo>
                <a:lnTo>
                  <a:pt x="68" y="32"/>
                </a:lnTo>
                <a:lnTo>
                  <a:pt x="71" y="32"/>
                </a:lnTo>
                <a:lnTo>
                  <a:pt x="71" y="35"/>
                </a:lnTo>
                <a:lnTo>
                  <a:pt x="71" y="37"/>
                </a:lnTo>
                <a:lnTo>
                  <a:pt x="71" y="40"/>
                </a:lnTo>
                <a:lnTo>
                  <a:pt x="71" y="42"/>
                </a:lnTo>
                <a:lnTo>
                  <a:pt x="73" y="42"/>
                </a:lnTo>
                <a:lnTo>
                  <a:pt x="76" y="42"/>
                </a:lnTo>
                <a:lnTo>
                  <a:pt x="79" y="42"/>
                </a:lnTo>
                <a:lnTo>
                  <a:pt x="81" y="40"/>
                </a:lnTo>
                <a:lnTo>
                  <a:pt x="84" y="40"/>
                </a:lnTo>
                <a:lnTo>
                  <a:pt x="84" y="42"/>
                </a:lnTo>
                <a:lnTo>
                  <a:pt x="87" y="42"/>
                </a:lnTo>
                <a:lnTo>
                  <a:pt x="87" y="45"/>
                </a:lnTo>
                <a:lnTo>
                  <a:pt x="89" y="45"/>
                </a:lnTo>
                <a:lnTo>
                  <a:pt x="89" y="48"/>
                </a:lnTo>
                <a:lnTo>
                  <a:pt x="89" y="50"/>
                </a:lnTo>
                <a:lnTo>
                  <a:pt x="89" y="53"/>
                </a:lnTo>
                <a:lnTo>
                  <a:pt x="92" y="55"/>
                </a:lnTo>
                <a:lnTo>
                  <a:pt x="94" y="55"/>
                </a:lnTo>
                <a:lnTo>
                  <a:pt x="97" y="55"/>
                </a:lnTo>
                <a:lnTo>
                  <a:pt x="100" y="55"/>
                </a:lnTo>
                <a:lnTo>
                  <a:pt x="102" y="55"/>
                </a:lnTo>
                <a:lnTo>
                  <a:pt x="105" y="55"/>
                </a:lnTo>
                <a:lnTo>
                  <a:pt x="107" y="55"/>
                </a:lnTo>
                <a:lnTo>
                  <a:pt x="110" y="55"/>
                </a:lnTo>
                <a:lnTo>
                  <a:pt x="110" y="58"/>
                </a:lnTo>
                <a:lnTo>
                  <a:pt x="113" y="58"/>
                </a:lnTo>
                <a:lnTo>
                  <a:pt x="115" y="58"/>
                </a:lnTo>
                <a:lnTo>
                  <a:pt x="118" y="58"/>
                </a:lnTo>
                <a:lnTo>
                  <a:pt x="118" y="61"/>
                </a:lnTo>
                <a:lnTo>
                  <a:pt x="118" y="63"/>
                </a:lnTo>
                <a:lnTo>
                  <a:pt x="121" y="63"/>
                </a:lnTo>
                <a:lnTo>
                  <a:pt x="121" y="66"/>
                </a:lnTo>
                <a:lnTo>
                  <a:pt x="121" y="69"/>
                </a:lnTo>
                <a:lnTo>
                  <a:pt x="121" y="71"/>
                </a:lnTo>
                <a:lnTo>
                  <a:pt x="121" y="74"/>
                </a:lnTo>
                <a:lnTo>
                  <a:pt x="121" y="76"/>
                </a:lnTo>
                <a:lnTo>
                  <a:pt x="123" y="76"/>
                </a:lnTo>
                <a:lnTo>
                  <a:pt x="123" y="79"/>
                </a:lnTo>
                <a:lnTo>
                  <a:pt x="126" y="79"/>
                </a:lnTo>
                <a:lnTo>
                  <a:pt x="128" y="79"/>
                </a:lnTo>
                <a:lnTo>
                  <a:pt x="128" y="82"/>
                </a:lnTo>
                <a:lnTo>
                  <a:pt x="131" y="82"/>
                </a:lnTo>
                <a:lnTo>
                  <a:pt x="134" y="82"/>
                </a:lnTo>
                <a:lnTo>
                  <a:pt x="134" y="84"/>
                </a:lnTo>
                <a:lnTo>
                  <a:pt x="136" y="84"/>
                </a:lnTo>
                <a:lnTo>
                  <a:pt x="136" y="87"/>
                </a:lnTo>
                <a:lnTo>
                  <a:pt x="136" y="89"/>
                </a:lnTo>
                <a:lnTo>
                  <a:pt x="136" y="92"/>
                </a:lnTo>
                <a:lnTo>
                  <a:pt x="136" y="95"/>
                </a:lnTo>
                <a:lnTo>
                  <a:pt x="134" y="95"/>
                </a:lnTo>
                <a:lnTo>
                  <a:pt x="134" y="97"/>
                </a:lnTo>
                <a:lnTo>
                  <a:pt x="136" y="100"/>
                </a:lnTo>
                <a:lnTo>
                  <a:pt x="139" y="103"/>
                </a:lnTo>
                <a:lnTo>
                  <a:pt x="139" y="105"/>
                </a:lnTo>
                <a:lnTo>
                  <a:pt x="142" y="105"/>
                </a:lnTo>
                <a:lnTo>
                  <a:pt x="142" y="108"/>
                </a:lnTo>
                <a:lnTo>
                  <a:pt x="144" y="108"/>
                </a:lnTo>
                <a:lnTo>
                  <a:pt x="147" y="110"/>
                </a:lnTo>
                <a:lnTo>
                  <a:pt x="149" y="113"/>
                </a:lnTo>
                <a:lnTo>
                  <a:pt x="152" y="113"/>
                </a:lnTo>
                <a:lnTo>
                  <a:pt x="155" y="113"/>
                </a:lnTo>
                <a:lnTo>
                  <a:pt x="157" y="113"/>
                </a:lnTo>
                <a:lnTo>
                  <a:pt x="160" y="113"/>
                </a:lnTo>
                <a:lnTo>
                  <a:pt x="162" y="113"/>
                </a:lnTo>
                <a:lnTo>
                  <a:pt x="165" y="113"/>
                </a:lnTo>
                <a:lnTo>
                  <a:pt x="168" y="113"/>
                </a:lnTo>
                <a:lnTo>
                  <a:pt x="170" y="116"/>
                </a:lnTo>
                <a:lnTo>
                  <a:pt x="173" y="116"/>
                </a:lnTo>
                <a:lnTo>
                  <a:pt x="176" y="118"/>
                </a:lnTo>
                <a:lnTo>
                  <a:pt x="176" y="121"/>
                </a:lnTo>
                <a:lnTo>
                  <a:pt x="178" y="121"/>
                </a:lnTo>
                <a:lnTo>
                  <a:pt x="181" y="124"/>
                </a:lnTo>
                <a:lnTo>
                  <a:pt x="181" y="126"/>
                </a:lnTo>
                <a:lnTo>
                  <a:pt x="181" y="129"/>
                </a:lnTo>
                <a:lnTo>
                  <a:pt x="181" y="131"/>
                </a:lnTo>
                <a:lnTo>
                  <a:pt x="178" y="131"/>
                </a:lnTo>
                <a:lnTo>
                  <a:pt x="178" y="134"/>
                </a:lnTo>
                <a:lnTo>
                  <a:pt x="178" y="137"/>
                </a:lnTo>
                <a:lnTo>
                  <a:pt x="178" y="142"/>
                </a:lnTo>
                <a:lnTo>
                  <a:pt x="176" y="142"/>
                </a:lnTo>
                <a:lnTo>
                  <a:pt x="176" y="144"/>
                </a:lnTo>
                <a:lnTo>
                  <a:pt x="176" y="150"/>
                </a:lnTo>
                <a:lnTo>
                  <a:pt x="176" y="152"/>
                </a:lnTo>
                <a:lnTo>
                  <a:pt x="176" y="155"/>
                </a:lnTo>
                <a:lnTo>
                  <a:pt x="176" y="158"/>
                </a:lnTo>
                <a:lnTo>
                  <a:pt x="176" y="160"/>
                </a:lnTo>
                <a:lnTo>
                  <a:pt x="176" y="163"/>
                </a:lnTo>
                <a:lnTo>
                  <a:pt x="176" y="168"/>
                </a:lnTo>
                <a:lnTo>
                  <a:pt x="176" y="171"/>
                </a:lnTo>
                <a:lnTo>
                  <a:pt x="176" y="173"/>
                </a:lnTo>
                <a:lnTo>
                  <a:pt x="176" y="176"/>
                </a:lnTo>
                <a:lnTo>
                  <a:pt x="173" y="178"/>
                </a:lnTo>
                <a:lnTo>
                  <a:pt x="173" y="181"/>
                </a:lnTo>
                <a:lnTo>
                  <a:pt x="173" y="189"/>
                </a:lnTo>
                <a:lnTo>
                  <a:pt x="173" y="194"/>
                </a:lnTo>
                <a:lnTo>
                  <a:pt x="170" y="194"/>
                </a:lnTo>
                <a:lnTo>
                  <a:pt x="170" y="192"/>
                </a:lnTo>
                <a:lnTo>
                  <a:pt x="168" y="192"/>
                </a:lnTo>
                <a:lnTo>
                  <a:pt x="165" y="192"/>
                </a:lnTo>
                <a:lnTo>
                  <a:pt x="165" y="189"/>
                </a:lnTo>
                <a:lnTo>
                  <a:pt x="162" y="189"/>
                </a:lnTo>
                <a:lnTo>
                  <a:pt x="162" y="186"/>
                </a:lnTo>
                <a:lnTo>
                  <a:pt x="160" y="184"/>
                </a:lnTo>
                <a:lnTo>
                  <a:pt x="157" y="178"/>
                </a:lnTo>
                <a:lnTo>
                  <a:pt x="155" y="178"/>
                </a:lnTo>
                <a:lnTo>
                  <a:pt x="155" y="176"/>
                </a:lnTo>
                <a:lnTo>
                  <a:pt x="155" y="173"/>
                </a:lnTo>
                <a:lnTo>
                  <a:pt x="152" y="171"/>
                </a:lnTo>
                <a:lnTo>
                  <a:pt x="152" y="168"/>
                </a:lnTo>
                <a:lnTo>
                  <a:pt x="149" y="168"/>
                </a:lnTo>
                <a:lnTo>
                  <a:pt x="149" y="165"/>
                </a:lnTo>
                <a:lnTo>
                  <a:pt x="147" y="165"/>
                </a:lnTo>
                <a:lnTo>
                  <a:pt x="144" y="163"/>
                </a:lnTo>
                <a:lnTo>
                  <a:pt x="144" y="160"/>
                </a:lnTo>
                <a:lnTo>
                  <a:pt x="144" y="158"/>
                </a:lnTo>
                <a:lnTo>
                  <a:pt x="142" y="158"/>
                </a:lnTo>
                <a:lnTo>
                  <a:pt x="142" y="155"/>
                </a:lnTo>
                <a:lnTo>
                  <a:pt x="139" y="152"/>
                </a:lnTo>
                <a:lnTo>
                  <a:pt x="139" y="150"/>
                </a:lnTo>
                <a:lnTo>
                  <a:pt x="136" y="150"/>
                </a:lnTo>
                <a:lnTo>
                  <a:pt x="136" y="147"/>
                </a:lnTo>
                <a:lnTo>
                  <a:pt x="134" y="147"/>
                </a:lnTo>
                <a:lnTo>
                  <a:pt x="134" y="144"/>
                </a:lnTo>
                <a:lnTo>
                  <a:pt x="131" y="144"/>
                </a:lnTo>
                <a:lnTo>
                  <a:pt x="128" y="144"/>
                </a:lnTo>
                <a:lnTo>
                  <a:pt x="128" y="142"/>
                </a:lnTo>
                <a:lnTo>
                  <a:pt x="126" y="142"/>
                </a:lnTo>
                <a:lnTo>
                  <a:pt x="123" y="142"/>
                </a:lnTo>
                <a:lnTo>
                  <a:pt x="123" y="144"/>
                </a:lnTo>
                <a:lnTo>
                  <a:pt x="123" y="147"/>
                </a:lnTo>
                <a:lnTo>
                  <a:pt x="121" y="147"/>
                </a:lnTo>
                <a:lnTo>
                  <a:pt x="121" y="150"/>
                </a:lnTo>
                <a:lnTo>
                  <a:pt x="121" y="152"/>
                </a:lnTo>
                <a:lnTo>
                  <a:pt x="118" y="155"/>
                </a:lnTo>
                <a:lnTo>
                  <a:pt x="118" y="158"/>
                </a:lnTo>
                <a:lnTo>
                  <a:pt x="118" y="160"/>
                </a:lnTo>
                <a:lnTo>
                  <a:pt x="115" y="163"/>
                </a:lnTo>
                <a:lnTo>
                  <a:pt x="115" y="165"/>
                </a:lnTo>
                <a:lnTo>
                  <a:pt x="115" y="168"/>
                </a:lnTo>
                <a:lnTo>
                  <a:pt x="113" y="171"/>
                </a:lnTo>
                <a:lnTo>
                  <a:pt x="113" y="173"/>
                </a:lnTo>
                <a:lnTo>
                  <a:pt x="113" y="176"/>
                </a:lnTo>
                <a:lnTo>
                  <a:pt x="110" y="178"/>
                </a:lnTo>
                <a:lnTo>
                  <a:pt x="110" y="181"/>
                </a:lnTo>
                <a:lnTo>
                  <a:pt x="110" y="184"/>
                </a:lnTo>
                <a:lnTo>
                  <a:pt x="107" y="186"/>
                </a:lnTo>
                <a:lnTo>
                  <a:pt x="105" y="186"/>
                </a:lnTo>
                <a:lnTo>
                  <a:pt x="102" y="186"/>
                </a:lnTo>
                <a:lnTo>
                  <a:pt x="102" y="184"/>
                </a:lnTo>
                <a:lnTo>
                  <a:pt x="100" y="184"/>
                </a:lnTo>
                <a:lnTo>
                  <a:pt x="97" y="184"/>
                </a:lnTo>
                <a:lnTo>
                  <a:pt x="94" y="184"/>
                </a:lnTo>
                <a:lnTo>
                  <a:pt x="92" y="184"/>
                </a:lnTo>
                <a:lnTo>
                  <a:pt x="89" y="184"/>
                </a:lnTo>
                <a:lnTo>
                  <a:pt x="87" y="186"/>
                </a:lnTo>
                <a:lnTo>
                  <a:pt x="84" y="186"/>
                </a:lnTo>
                <a:lnTo>
                  <a:pt x="81" y="186"/>
                </a:lnTo>
                <a:lnTo>
                  <a:pt x="79" y="184"/>
                </a:lnTo>
                <a:lnTo>
                  <a:pt x="79" y="181"/>
                </a:lnTo>
                <a:lnTo>
                  <a:pt x="76" y="181"/>
                </a:lnTo>
                <a:lnTo>
                  <a:pt x="76" y="178"/>
                </a:lnTo>
                <a:lnTo>
                  <a:pt x="73" y="176"/>
                </a:lnTo>
                <a:lnTo>
                  <a:pt x="73" y="173"/>
                </a:lnTo>
                <a:lnTo>
                  <a:pt x="73" y="171"/>
                </a:lnTo>
                <a:lnTo>
                  <a:pt x="73" y="168"/>
                </a:lnTo>
                <a:lnTo>
                  <a:pt x="71" y="168"/>
                </a:lnTo>
                <a:lnTo>
                  <a:pt x="71" y="165"/>
                </a:lnTo>
                <a:lnTo>
                  <a:pt x="68" y="165"/>
                </a:lnTo>
                <a:lnTo>
                  <a:pt x="66" y="165"/>
                </a:lnTo>
                <a:lnTo>
                  <a:pt x="63" y="165"/>
                </a:lnTo>
                <a:lnTo>
                  <a:pt x="63" y="163"/>
                </a:lnTo>
                <a:lnTo>
                  <a:pt x="60" y="163"/>
                </a:lnTo>
                <a:lnTo>
                  <a:pt x="60" y="160"/>
                </a:lnTo>
                <a:lnTo>
                  <a:pt x="58" y="158"/>
                </a:lnTo>
                <a:lnTo>
                  <a:pt x="58" y="152"/>
                </a:lnTo>
                <a:lnTo>
                  <a:pt x="55" y="150"/>
                </a:lnTo>
                <a:lnTo>
                  <a:pt x="55" y="147"/>
                </a:lnTo>
                <a:lnTo>
                  <a:pt x="55" y="144"/>
                </a:lnTo>
                <a:lnTo>
                  <a:pt x="55" y="142"/>
                </a:lnTo>
                <a:lnTo>
                  <a:pt x="55" y="139"/>
                </a:lnTo>
                <a:lnTo>
                  <a:pt x="52" y="137"/>
                </a:lnTo>
                <a:lnTo>
                  <a:pt x="52" y="134"/>
                </a:lnTo>
                <a:lnTo>
                  <a:pt x="50" y="131"/>
                </a:lnTo>
                <a:lnTo>
                  <a:pt x="47" y="129"/>
                </a:lnTo>
                <a:lnTo>
                  <a:pt x="45" y="129"/>
                </a:lnTo>
                <a:lnTo>
                  <a:pt x="42" y="126"/>
                </a:lnTo>
                <a:lnTo>
                  <a:pt x="39" y="126"/>
                </a:lnTo>
                <a:lnTo>
                  <a:pt x="39" y="124"/>
                </a:lnTo>
                <a:lnTo>
                  <a:pt x="42" y="124"/>
                </a:lnTo>
                <a:lnTo>
                  <a:pt x="42" y="121"/>
                </a:lnTo>
                <a:lnTo>
                  <a:pt x="39" y="118"/>
                </a:lnTo>
                <a:lnTo>
                  <a:pt x="39" y="116"/>
                </a:lnTo>
                <a:lnTo>
                  <a:pt x="39" y="113"/>
                </a:lnTo>
                <a:lnTo>
                  <a:pt x="39" y="110"/>
                </a:lnTo>
                <a:lnTo>
                  <a:pt x="42" y="110"/>
                </a:lnTo>
                <a:lnTo>
                  <a:pt x="42" y="108"/>
                </a:lnTo>
                <a:lnTo>
                  <a:pt x="42" y="105"/>
                </a:lnTo>
                <a:lnTo>
                  <a:pt x="42" y="103"/>
                </a:lnTo>
                <a:lnTo>
                  <a:pt x="42" y="100"/>
                </a:lnTo>
                <a:lnTo>
                  <a:pt x="45" y="100"/>
                </a:lnTo>
                <a:lnTo>
                  <a:pt x="45" y="97"/>
                </a:lnTo>
                <a:lnTo>
                  <a:pt x="45" y="95"/>
                </a:lnTo>
                <a:lnTo>
                  <a:pt x="47" y="95"/>
                </a:lnTo>
                <a:lnTo>
                  <a:pt x="50" y="95"/>
                </a:lnTo>
                <a:lnTo>
                  <a:pt x="50" y="92"/>
                </a:lnTo>
                <a:lnTo>
                  <a:pt x="50" y="89"/>
                </a:lnTo>
                <a:lnTo>
                  <a:pt x="50" y="87"/>
                </a:lnTo>
                <a:lnTo>
                  <a:pt x="50" y="84"/>
                </a:lnTo>
                <a:lnTo>
                  <a:pt x="50" y="82"/>
                </a:lnTo>
                <a:lnTo>
                  <a:pt x="50" y="79"/>
                </a:lnTo>
                <a:lnTo>
                  <a:pt x="47" y="79"/>
                </a:lnTo>
                <a:lnTo>
                  <a:pt x="47" y="76"/>
                </a:lnTo>
                <a:lnTo>
                  <a:pt x="47" y="74"/>
                </a:lnTo>
                <a:lnTo>
                  <a:pt x="45" y="74"/>
                </a:lnTo>
                <a:lnTo>
                  <a:pt x="42" y="74"/>
                </a:lnTo>
                <a:lnTo>
                  <a:pt x="42" y="76"/>
                </a:lnTo>
                <a:lnTo>
                  <a:pt x="42" y="79"/>
                </a:lnTo>
                <a:lnTo>
                  <a:pt x="39" y="79"/>
                </a:lnTo>
                <a:lnTo>
                  <a:pt x="37" y="79"/>
                </a:lnTo>
                <a:lnTo>
                  <a:pt x="34" y="79"/>
                </a:lnTo>
                <a:lnTo>
                  <a:pt x="32" y="79"/>
                </a:lnTo>
                <a:lnTo>
                  <a:pt x="29" y="79"/>
                </a:lnTo>
                <a:lnTo>
                  <a:pt x="29" y="82"/>
                </a:lnTo>
                <a:lnTo>
                  <a:pt x="26" y="82"/>
                </a:lnTo>
                <a:lnTo>
                  <a:pt x="24" y="82"/>
                </a:lnTo>
                <a:lnTo>
                  <a:pt x="21" y="82"/>
                </a:lnTo>
                <a:lnTo>
                  <a:pt x="34" y="42"/>
                </a:lnTo>
                <a:lnTo>
                  <a:pt x="34" y="45"/>
                </a:lnTo>
                <a:lnTo>
                  <a:pt x="32" y="45"/>
                </a:lnTo>
                <a:lnTo>
                  <a:pt x="29" y="45"/>
                </a:lnTo>
                <a:lnTo>
                  <a:pt x="29" y="48"/>
                </a:lnTo>
                <a:lnTo>
                  <a:pt x="26" y="48"/>
                </a:lnTo>
                <a:lnTo>
                  <a:pt x="24" y="48"/>
                </a:lnTo>
                <a:lnTo>
                  <a:pt x="21" y="48"/>
                </a:lnTo>
                <a:lnTo>
                  <a:pt x="21" y="50"/>
                </a:lnTo>
                <a:lnTo>
                  <a:pt x="18" y="50"/>
                </a:lnTo>
                <a:lnTo>
                  <a:pt x="16" y="50"/>
                </a:lnTo>
                <a:lnTo>
                  <a:pt x="16" y="48"/>
                </a:lnTo>
                <a:lnTo>
                  <a:pt x="13" y="48"/>
                </a:lnTo>
                <a:lnTo>
                  <a:pt x="11" y="42"/>
                </a:lnTo>
                <a:lnTo>
                  <a:pt x="8" y="35"/>
                </a:lnTo>
                <a:lnTo>
                  <a:pt x="5" y="35"/>
                </a:lnTo>
                <a:lnTo>
                  <a:pt x="5" y="32"/>
                </a:lnTo>
                <a:lnTo>
                  <a:pt x="3" y="29"/>
                </a:lnTo>
                <a:lnTo>
                  <a:pt x="3" y="27"/>
                </a:lnTo>
                <a:lnTo>
                  <a:pt x="3" y="24"/>
                </a:lnTo>
                <a:lnTo>
                  <a:pt x="0" y="21"/>
                </a:lnTo>
                <a:lnTo>
                  <a:pt x="0" y="19"/>
                </a:lnTo>
                <a:lnTo>
                  <a:pt x="3" y="19"/>
                </a:lnTo>
                <a:lnTo>
                  <a:pt x="5" y="19"/>
                </a:lnTo>
                <a:lnTo>
                  <a:pt x="5" y="16"/>
                </a:lnTo>
                <a:lnTo>
                  <a:pt x="8" y="16"/>
                </a:lnTo>
                <a:lnTo>
                  <a:pt x="8" y="14"/>
                </a:lnTo>
                <a:lnTo>
                  <a:pt x="11" y="14"/>
                </a:lnTo>
                <a:lnTo>
                  <a:pt x="13" y="14"/>
                </a:lnTo>
                <a:lnTo>
                  <a:pt x="13" y="11"/>
                </a:lnTo>
                <a:lnTo>
                  <a:pt x="16" y="11"/>
                </a:lnTo>
                <a:lnTo>
                  <a:pt x="18" y="11"/>
                </a:lnTo>
                <a:lnTo>
                  <a:pt x="18" y="8"/>
                </a:lnTo>
                <a:lnTo>
                  <a:pt x="18" y="6"/>
                </a:lnTo>
                <a:lnTo>
                  <a:pt x="21" y="6"/>
                </a:lnTo>
                <a:lnTo>
                  <a:pt x="21" y="3"/>
                </a:lnTo>
                <a:lnTo>
                  <a:pt x="24" y="3"/>
                </a:lnTo>
                <a:lnTo>
                  <a:pt x="24" y="0"/>
                </a:lnTo>
                <a:lnTo>
                  <a:pt x="26" y="0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alí" textlink="">
        <xdr:nvSpPr>
          <xdr:cNvPr id="367" name="05885">
            <a:extLst>
              <a:ext uri="{FF2B5EF4-FFF2-40B4-BE49-F238E27FC236}">
                <a16:creationId xmlns:a16="http://schemas.microsoft.com/office/drawing/2014/main" id="{00000000-0008-0000-0300-00006F010000}"/>
              </a:ext>
            </a:extLst>
          </xdr:cNvPr>
          <xdr:cNvSpPr>
            <a:spLocks/>
          </xdr:cNvSpPr>
        </xdr:nvSpPr>
        <xdr:spPr bwMode="auto">
          <a:xfrm>
            <a:off x="9615491" y="3622669"/>
            <a:ext cx="588962" cy="257175"/>
          </a:xfrm>
          <a:custGeom>
            <a:avLst/>
            <a:gdLst>
              <a:gd name="T0" fmla="*/ 312 w 312"/>
              <a:gd name="T1" fmla="*/ 32 h 136"/>
              <a:gd name="T2" fmla="*/ 309 w 312"/>
              <a:gd name="T3" fmla="*/ 47 h 136"/>
              <a:gd name="T4" fmla="*/ 309 w 312"/>
              <a:gd name="T5" fmla="*/ 66 h 136"/>
              <a:gd name="T6" fmla="*/ 312 w 312"/>
              <a:gd name="T7" fmla="*/ 76 h 136"/>
              <a:gd name="T8" fmla="*/ 302 w 312"/>
              <a:gd name="T9" fmla="*/ 81 h 136"/>
              <a:gd name="T10" fmla="*/ 288 w 312"/>
              <a:gd name="T11" fmla="*/ 84 h 136"/>
              <a:gd name="T12" fmla="*/ 278 w 312"/>
              <a:gd name="T13" fmla="*/ 94 h 136"/>
              <a:gd name="T14" fmla="*/ 265 w 312"/>
              <a:gd name="T15" fmla="*/ 94 h 136"/>
              <a:gd name="T16" fmla="*/ 257 w 312"/>
              <a:gd name="T17" fmla="*/ 87 h 136"/>
              <a:gd name="T18" fmla="*/ 249 w 312"/>
              <a:gd name="T19" fmla="*/ 97 h 136"/>
              <a:gd name="T20" fmla="*/ 239 w 312"/>
              <a:gd name="T21" fmla="*/ 100 h 136"/>
              <a:gd name="T22" fmla="*/ 228 w 312"/>
              <a:gd name="T23" fmla="*/ 107 h 136"/>
              <a:gd name="T24" fmla="*/ 218 w 312"/>
              <a:gd name="T25" fmla="*/ 102 h 136"/>
              <a:gd name="T26" fmla="*/ 207 w 312"/>
              <a:gd name="T27" fmla="*/ 92 h 136"/>
              <a:gd name="T28" fmla="*/ 199 w 312"/>
              <a:gd name="T29" fmla="*/ 105 h 136"/>
              <a:gd name="T30" fmla="*/ 186 w 312"/>
              <a:gd name="T31" fmla="*/ 110 h 136"/>
              <a:gd name="T32" fmla="*/ 176 w 312"/>
              <a:gd name="T33" fmla="*/ 118 h 136"/>
              <a:gd name="T34" fmla="*/ 168 w 312"/>
              <a:gd name="T35" fmla="*/ 121 h 136"/>
              <a:gd name="T36" fmla="*/ 155 w 312"/>
              <a:gd name="T37" fmla="*/ 115 h 136"/>
              <a:gd name="T38" fmla="*/ 144 w 312"/>
              <a:gd name="T39" fmla="*/ 121 h 136"/>
              <a:gd name="T40" fmla="*/ 131 w 312"/>
              <a:gd name="T41" fmla="*/ 126 h 136"/>
              <a:gd name="T42" fmla="*/ 118 w 312"/>
              <a:gd name="T43" fmla="*/ 134 h 136"/>
              <a:gd name="T44" fmla="*/ 103 w 312"/>
              <a:gd name="T45" fmla="*/ 128 h 136"/>
              <a:gd name="T46" fmla="*/ 87 w 312"/>
              <a:gd name="T47" fmla="*/ 131 h 136"/>
              <a:gd name="T48" fmla="*/ 71 w 312"/>
              <a:gd name="T49" fmla="*/ 134 h 136"/>
              <a:gd name="T50" fmla="*/ 53 w 312"/>
              <a:gd name="T51" fmla="*/ 136 h 136"/>
              <a:gd name="T52" fmla="*/ 35 w 312"/>
              <a:gd name="T53" fmla="*/ 136 h 136"/>
              <a:gd name="T54" fmla="*/ 32 w 312"/>
              <a:gd name="T55" fmla="*/ 126 h 136"/>
              <a:gd name="T56" fmla="*/ 21 w 312"/>
              <a:gd name="T57" fmla="*/ 118 h 136"/>
              <a:gd name="T58" fmla="*/ 8 w 312"/>
              <a:gd name="T59" fmla="*/ 113 h 136"/>
              <a:gd name="T60" fmla="*/ 6 w 312"/>
              <a:gd name="T61" fmla="*/ 105 h 136"/>
              <a:gd name="T62" fmla="*/ 6 w 312"/>
              <a:gd name="T63" fmla="*/ 92 h 136"/>
              <a:gd name="T64" fmla="*/ 0 w 312"/>
              <a:gd name="T65" fmla="*/ 79 h 136"/>
              <a:gd name="T66" fmla="*/ 14 w 312"/>
              <a:gd name="T67" fmla="*/ 71 h 136"/>
              <a:gd name="T68" fmla="*/ 29 w 312"/>
              <a:gd name="T69" fmla="*/ 63 h 136"/>
              <a:gd name="T70" fmla="*/ 37 w 312"/>
              <a:gd name="T71" fmla="*/ 52 h 136"/>
              <a:gd name="T72" fmla="*/ 53 w 312"/>
              <a:gd name="T73" fmla="*/ 60 h 136"/>
              <a:gd name="T74" fmla="*/ 63 w 312"/>
              <a:gd name="T75" fmla="*/ 58 h 136"/>
              <a:gd name="T76" fmla="*/ 76 w 312"/>
              <a:gd name="T77" fmla="*/ 58 h 136"/>
              <a:gd name="T78" fmla="*/ 90 w 312"/>
              <a:gd name="T79" fmla="*/ 58 h 136"/>
              <a:gd name="T80" fmla="*/ 103 w 312"/>
              <a:gd name="T81" fmla="*/ 52 h 136"/>
              <a:gd name="T82" fmla="*/ 113 w 312"/>
              <a:gd name="T83" fmla="*/ 39 h 136"/>
              <a:gd name="T84" fmla="*/ 124 w 312"/>
              <a:gd name="T85" fmla="*/ 29 h 136"/>
              <a:gd name="T86" fmla="*/ 131 w 312"/>
              <a:gd name="T87" fmla="*/ 29 h 136"/>
              <a:gd name="T88" fmla="*/ 144 w 312"/>
              <a:gd name="T89" fmla="*/ 26 h 136"/>
              <a:gd name="T90" fmla="*/ 155 w 312"/>
              <a:gd name="T91" fmla="*/ 18 h 136"/>
              <a:gd name="T92" fmla="*/ 163 w 312"/>
              <a:gd name="T93" fmla="*/ 8 h 136"/>
              <a:gd name="T94" fmla="*/ 173 w 312"/>
              <a:gd name="T95" fmla="*/ 5 h 136"/>
              <a:gd name="T96" fmla="*/ 189 w 312"/>
              <a:gd name="T97" fmla="*/ 5 h 136"/>
              <a:gd name="T98" fmla="*/ 202 w 312"/>
              <a:gd name="T99" fmla="*/ 18 h 136"/>
              <a:gd name="T100" fmla="*/ 215 w 312"/>
              <a:gd name="T101" fmla="*/ 11 h 136"/>
              <a:gd name="T102" fmla="*/ 228 w 312"/>
              <a:gd name="T103" fmla="*/ 11 h 136"/>
              <a:gd name="T104" fmla="*/ 239 w 312"/>
              <a:gd name="T105" fmla="*/ 11 h 136"/>
              <a:gd name="T106" fmla="*/ 252 w 312"/>
              <a:gd name="T107" fmla="*/ 16 h 136"/>
              <a:gd name="T108" fmla="*/ 257 w 312"/>
              <a:gd name="T109" fmla="*/ 8 h 136"/>
              <a:gd name="T110" fmla="*/ 262 w 312"/>
              <a:gd name="T111" fmla="*/ 0 h 136"/>
              <a:gd name="T112" fmla="*/ 275 w 312"/>
              <a:gd name="T113" fmla="*/ 5 h 136"/>
              <a:gd name="T114" fmla="*/ 291 w 312"/>
              <a:gd name="T115" fmla="*/ 8 h 136"/>
              <a:gd name="T116" fmla="*/ 296 w 312"/>
              <a:gd name="T117" fmla="*/ 11 h 136"/>
              <a:gd name="T118" fmla="*/ 312 w 312"/>
              <a:gd name="T119" fmla="*/ 16 h 1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312" h="136">
                <a:moveTo>
                  <a:pt x="312" y="16"/>
                </a:moveTo>
                <a:lnTo>
                  <a:pt x="312" y="18"/>
                </a:lnTo>
                <a:lnTo>
                  <a:pt x="312" y="21"/>
                </a:lnTo>
                <a:lnTo>
                  <a:pt x="312" y="24"/>
                </a:lnTo>
                <a:lnTo>
                  <a:pt x="312" y="26"/>
                </a:lnTo>
                <a:lnTo>
                  <a:pt x="312" y="29"/>
                </a:lnTo>
                <a:lnTo>
                  <a:pt x="312" y="32"/>
                </a:lnTo>
                <a:lnTo>
                  <a:pt x="312" y="34"/>
                </a:lnTo>
                <a:lnTo>
                  <a:pt x="312" y="37"/>
                </a:lnTo>
                <a:lnTo>
                  <a:pt x="312" y="39"/>
                </a:lnTo>
                <a:lnTo>
                  <a:pt x="312" y="42"/>
                </a:lnTo>
                <a:lnTo>
                  <a:pt x="312" y="45"/>
                </a:lnTo>
                <a:lnTo>
                  <a:pt x="309" y="45"/>
                </a:lnTo>
                <a:lnTo>
                  <a:pt x="309" y="47"/>
                </a:lnTo>
                <a:lnTo>
                  <a:pt x="309" y="50"/>
                </a:lnTo>
                <a:lnTo>
                  <a:pt x="309" y="52"/>
                </a:lnTo>
                <a:lnTo>
                  <a:pt x="309" y="55"/>
                </a:lnTo>
                <a:lnTo>
                  <a:pt x="309" y="58"/>
                </a:lnTo>
                <a:lnTo>
                  <a:pt x="309" y="60"/>
                </a:lnTo>
                <a:lnTo>
                  <a:pt x="309" y="63"/>
                </a:lnTo>
                <a:lnTo>
                  <a:pt x="309" y="66"/>
                </a:lnTo>
                <a:lnTo>
                  <a:pt x="312" y="66"/>
                </a:lnTo>
                <a:lnTo>
                  <a:pt x="312" y="68"/>
                </a:lnTo>
                <a:lnTo>
                  <a:pt x="309" y="68"/>
                </a:lnTo>
                <a:lnTo>
                  <a:pt x="309" y="71"/>
                </a:lnTo>
                <a:lnTo>
                  <a:pt x="309" y="73"/>
                </a:lnTo>
                <a:lnTo>
                  <a:pt x="312" y="73"/>
                </a:lnTo>
                <a:lnTo>
                  <a:pt x="312" y="76"/>
                </a:lnTo>
                <a:lnTo>
                  <a:pt x="312" y="79"/>
                </a:lnTo>
                <a:lnTo>
                  <a:pt x="312" y="81"/>
                </a:lnTo>
                <a:lnTo>
                  <a:pt x="312" y="84"/>
                </a:lnTo>
                <a:lnTo>
                  <a:pt x="309" y="84"/>
                </a:lnTo>
                <a:lnTo>
                  <a:pt x="307" y="81"/>
                </a:lnTo>
                <a:lnTo>
                  <a:pt x="304" y="81"/>
                </a:lnTo>
                <a:lnTo>
                  <a:pt x="302" y="81"/>
                </a:lnTo>
                <a:lnTo>
                  <a:pt x="299" y="81"/>
                </a:lnTo>
                <a:lnTo>
                  <a:pt x="299" y="79"/>
                </a:lnTo>
                <a:lnTo>
                  <a:pt x="296" y="79"/>
                </a:lnTo>
                <a:lnTo>
                  <a:pt x="294" y="79"/>
                </a:lnTo>
                <a:lnTo>
                  <a:pt x="291" y="81"/>
                </a:lnTo>
                <a:lnTo>
                  <a:pt x="288" y="81"/>
                </a:lnTo>
                <a:lnTo>
                  <a:pt x="288" y="84"/>
                </a:lnTo>
                <a:lnTo>
                  <a:pt x="288" y="87"/>
                </a:lnTo>
                <a:lnTo>
                  <a:pt x="286" y="87"/>
                </a:lnTo>
                <a:lnTo>
                  <a:pt x="283" y="87"/>
                </a:lnTo>
                <a:lnTo>
                  <a:pt x="281" y="89"/>
                </a:lnTo>
                <a:lnTo>
                  <a:pt x="281" y="92"/>
                </a:lnTo>
                <a:lnTo>
                  <a:pt x="278" y="92"/>
                </a:lnTo>
                <a:lnTo>
                  <a:pt x="278" y="94"/>
                </a:lnTo>
                <a:lnTo>
                  <a:pt x="275" y="94"/>
                </a:lnTo>
                <a:lnTo>
                  <a:pt x="275" y="97"/>
                </a:lnTo>
                <a:lnTo>
                  <a:pt x="273" y="97"/>
                </a:lnTo>
                <a:lnTo>
                  <a:pt x="270" y="97"/>
                </a:lnTo>
                <a:lnTo>
                  <a:pt x="270" y="94"/>
                </a:lnTo>
                <a:lnTo>
                  <a:pt x="268" y="94"/>
                </a:lnTo>
                <a:lnTo>
                  <a:pt x="265" y="94"/>
                </a:lnTo>
                <a:lnTo>
                  <a:pt x="265" y="92"/>
                </a:lnTo>
                <a:lnTo>
                  <a:pt x="262" y="92"/>
                </a:lnTo>
                <a:lnTo>
                  <a:pt x="262" y="89"/>
                </a:lnTo>
                <a:lnTo>
                  <a:pt x="262" y="87"/>
                </a:lnTo>
                <a:lnTo>
                  <a:pt x="262" y="84"/>
                </a:lnTo>
                <a:lnTo>
                  <a:pt x="260" y="87"/>
                </a:lnTo>
                <a:lnTo>
                  <a:pt x="257" y="87"/>
                </a:lnTo>
                <a:lnTo>
                  <a:pt x="254" y="87"/>
                </a:lnTo>
                <a:lnTo>
                  <a:pt x="252" y="87"/>
                </a:lnTo>
                <a:lnTo>
                  <a:pt x="252" y="89"/>
                </a:lnTo>
                <a:lnTo>
                  <a:pt x="252" y="92"/>
                </a:lnTo>
                <a:lnTo>
                  <a:pt x="249" y="92"/>
                </a:lnTo>
                <a:lnTo>
                  <a:pt x="249" y="94"/>
                </a:lnTo>
                <a:lnTo>
                  <a:pt x="249" y="97"/>
                </a:lnTo>
                <a:lnTo>
                  <a:pt x="252" y="97"/>
                </a:lnTo>
                <a:lnTo>
                  <a:pt x="249" y="97"/>
                </a:lnTo>
                <a:lnTo>
                  <a:pt x="247" y="97"/>
                </a:lnTo>
                <a:lnTo>
                  <a:pt x="244" y="97"/>
                </a:lnTo>
                <a:lnTo>
                  <a:pt x="244" y="100"/>
                </a:lnTo>
                <a:lnTo>
                  <a:pt x="241" y="100"/>
                </a:lnTo>
                <a:lnTo>
                  <a:pt x="239" y="100"/>
                </a:lnTo>
                <a:lnTo>
                  <a:pt x="239" y="102"/>
                </a:lnTo>
                <a:lnTo>
                  <a:pt x="239" y="105"/>
                </a:lnTo>
                <a:lnTo>
                  <a:pt x="236" y="105"/>
                </a:lnTo>
                <a:lnTo>
                  <a:pt x="236" y="107"/>
                </a:lnTo>
                <a:lnTo>
                  <a:pt x="234" y="107"/>
                </a:lnTo>
                <a:lnTo>
                  <a:pt x="231" y="107"/>
                </a:lnTo>
                <a:lnTo>
                  <a:pt x="228" y="107"/>
                </a:lnTo>
                <a:lnTo>
                  <a:pt x="228" y="110"/>
                </a:lnTo>
                <a:lnTo>
                  <a:pt x="226" y="110"/>
                </a:lnTo>
                <a:lnTo>
                  <a:pt x="226" y="107"/>
                </a:lnTo>
                <a:lnTo>
                  <a:pt x="223" y="105"/>
                </a:lnTo>
                <a:lnTo>
                  <a:pt x="220" y="105"/>
                </a:lnTo>
                <a:lnTo>
                  <a:pt x="218" y="105"/>
                </a:lnTo>
                <a:lnTo>
                  <a:pt x="218" y="102"/>
                </a:lnTo>
                <a:lnTo>
                  <a:pt x="218" y="100"/>
                </a:lnTo>
                <a:lnTo>
                  <a:pt x="215" y="97"/>
                </a:lnTo>
                <a:lnTo>
                  <a:pt x="215" y="94"/>
                </a:lnTo>
                <a:lnTo>
                  <a:pt x="215" y="92"/>
                </a:lnTo>
                <a:lnTo>
                  <a:pt x="213" y="92"/>
                </a:lnTo>
                <a:lnTo>
                  <a:pt x="210" y="92"/>
                </a:lnTo>
                <a:lnTo>
                  <a:pt x="207" y="92"/>
                </a:lnTo>
                <a:lnTo>
                  <a:pt x="207" y="94"/>
                </a:lnTo>
                <a:lnTo>
                  <a:pt x="207" y="97"/>
                </a:lnTo>
                <a:lnTo>
                  <a:pt x="205" y="100"/>
                </a:lnTo>
                <a:lnTo>
                  <a:pt x="205" y="102"/>
                </a:lnTo>
                <a:lnTo>
                  <a:pt x="202" y="102"/>
                </a:lnTo>
                <a:lnTo>
                  <a:pt x="202" y="105"/>
                </a:lnTo>
                <a:lnTo>
                  <a:pt x="199" y="105"/>
                </a:lnTo>
                <a:lnTo>
                  <a:pt x="197" y="105"/>
                </a:lnTo>
                <a:lnTo>
                  <a:pt x="194" y="105"/>
                </a:lnTo>
                <a:lnTo>
                  <a:pt x="192" y="105"/>
                </a:lnTo>
                <a:lnTo>
                  <a:pt x="192" y="107"/>
                </a:lnTo>
                <a:lnTo>
                  <a:pt x="192" y="110"/>
                </a:lnTo>
                <a:lnTo>
                  <a:pt x="189" y="110"/>
                </a:lnTo>
                <a:lnTo>
                  <a:pt x="186" y="110"/>
                </a:lnTo>
                <a:lnTo>
                  <a:pt x="184" y="110"/>
                </a:lnTo>
                <a:lnTo>
                  <a:pt x="181" y="110"/>
                </a:lnTo>
                <a:lnTo>
                  <a:pt x="179" y="110"/>
                </a:lnTo>
                <a:lnTo>
                  <a:pt x="176" y="110"/>
                </a:lnTo>
                <a:lnTo>
                  <a:pt x="176" y="113"/>
                </a:lnTo>
                <a:lnTo>
                  <a:pt x="176" y="115"/>
                </a:lnTo>
                <a:lnTo>
                  <a:pt x="176" y="118"/>
                </a:lnTo>
                <a:lnTo>
                  <a:pt x="179" y="118"/>
                </a:lnTo>
                <a:lnTo>
                  <a:pt x="179" y="121"/>
                </a:lnTo>
                <a:lnTo>
                  <a:pt x="176" y="121"/>
                </a:lnTo>
                <a:lnTo>
                  <a:pt x="173" y="121"/>
                </a:lnTo>
                <a:lnTo>
                  <a:pt x="173" y="123"/>
                </a:lnTo>
                <a:lnTo>
                  <a:pt x="171" y="123"/>
                </a:lnTo>
                <a:lnTo>
                  <a:pt x="168" y="121"/>
                </a:lnTo>
                <a:lnTo>
                  <a:pt x="165" y="121"/>
                </a:lnTo>
                <a:lnTo>
                  <a:pt x="163" y="121"/>
                </a:lnTo>
                <a:lnTo>
                  <a:pt x="160" y="121"/>
                </a:lnTo>
                <a:lnTo>
                  <a:pt x="158" y="121"/>
                </a:lnTo>
                <a:lnTo>
                  <a:pt x="155" y="121"/>
                </a:lnTo>
                <a:lnTo>
                  <a:pt x="155" y="118"/>
                </a:lnTo>
                <a:lnTo>
                  <a:pt x="155" y="115"/>
                </a:lnTo>
                <a:lnTo>
                  <a:pt x="152" y="115"/>
                </a:lnTo>
                <a:lnTo>
                  <a:pt x="150" y="113"/>
                </a:lnTo>
                <a:lnTo>
                  <a:pt x="147" y="113"/>
                </a:lnTo>
                <a:lnTo>
                  <a:pt x="147" y="115"/>
                </a:lnTo>
                <a:lnTo>
                  <a:pt x="144" y="115"/>
                </a:lnTo>
                <a:lnTo>
                  <a:pt x="144" y="118"/>
                </a:lnTo>
                <a:lnTo>
                  <a:pt x="144" y="121"/>
                </a:lnTo>
                <a:lnTo>
                  <a:pt x="142" y="121"/>
                </a:lnTo>
                <a:lnTo>
                  <a:pt x="139" y="121"/>
                </a:lnTo>
                <a:lnTo>
                  <a:pt x="137" y="121"/>
                </a:lnTo>
                <a:lnTo>
                  <a:pt x="134" y="121"/>
                </a:lnTo>
                <a:lnTo>
                  <a:pt x="134" y="123"/>
                </a:lnTo>
                <a:lnTo>
                  <a:pt x="131" y="123"/>
                </a:lnTo>
                <a:lnTo>
                  <a:pt x="131" y="126"/>
                </a:lnTo>
                <a:lnTo>
                  <a:pt x="129" y="126"/>
                </a:lnTo>
                <a:lnTo>
                  <a:pt x="129" y="128"/>
                </a:lnTo>
                <a:lnTo>
                  <a:pt x="129" y="131"/>
                </a:lnTo>
                <a:lnTo>
                  <a:pt x="126" y="131"/>
                </a:lnTo>
                <a:lnTo>
                  <a:pt x="124" y="134"/>
                </a:lnTo>
                <a:lnTo>
                  <a:pt x="121" y="134"/>
                </a:lnTo>
                <a:lnTo>
                  <a:pt x="118" y="134"/>
                </a:lnTo>
                <a:lnTo>
                  <a:pt x="116" y="134"/>
                </a:lnTo>
                <a:lnTo>
                  <a:pt x="113" y="134"/>
                </a:lnTo>
                <a:lnTo>
                  <a:pt x="110" y="134"/>
                </a:lnTo>
                <a:lnTo>
                  <a:pt x="110" y="131"/>
                </a:lnTo>
                <a:lnTo>
                  <a:pt x="108" y="131"/>
                </a:lnTo>
                <a:lnTo>
                  <a:pt x="105" y="128"/>
                </a:lnTo>
                <a:lnTo>
                  <a:pt x="103" y="128"/>
                </a:lnTo>
                <a:lnTo>
                  <a:pt x="100" y="128"/>
                </a:lnTo>
                <a:lnTo>
                  <a:pt x="97" y="126"/>
                </a:lnTo>
                <a:lnTo>
                  <a:pt x="95" y="126"/>
                </a:lnTo>
                <a:lnTo>
                  <a:pt x="92" y="128"/>
                </a:lnTo>
                <a:lnTo>
                  <a:pt x="90" y="128"/>
                </a:lnTo>
                <a:lnTo>
                  <a:pt x="87" y="128"/>
                </a:lnTo>
                <a:lnTo>
                  <a:pt x="87" y="131"/>
                </a:lnTo>
                <a:lnTo>
                  <a:pt x="84" y="131"/>
                </a:lnTo>
                <a:lnTo>
                  <a:pt x="82" y="131"/>
                </a:lnTo>
                <a:lnTo>
                  <a:pt x="79" y="131"/>
                </a:lnTo>
                <a:lnTo>
                  <a:pt x="76" y="131"/>
                </a:lnTo>
                <a:lnTo>
                  <a:pt x="74" y="131"/>
                </a:lnTo>
                <a:lnTo>
                  <a:pt x="74" y="134"/>
                </a:lnTo>
                <a:lnTo>
                  <a:pt x="71" y="134"/>
                </a:lnTo>
                <a:lnTo>
                  <a:pt x="69" y="134"/>
                </a:lnTo>
                <a:lnTo>
                  <a:pt x="66" y="134"/>
                </a:lnTo>
                <a:lnTo>
                  <a:pt x="63" y="134"/>
                </a:lnTo>
                <a:lnTo>
                  <a:pt x="61" y="136"/>
                </a:lnTo>
                <a:lnTo>
                  <a:pt x="58" y="136"/>
                </a:lnTo>
                <a:lnTo>
                  <a:pt x="55" y="136"/>
                </a:lnTo>
                <a:lnTo>
                  <a:pt x="53" y="136"/>
                </a:lnTo>
                <a:lnTo>
                  <a:pt x="50" y="136"/>
                </a:lnTo>
                <a:lnTo>
                  <a:pt x="48" y="136"/>
                </a:lnTo>
                <a:lnTo>
                  <a:pt x="45" y="136"/>
                </a:lnTo>
                <a:lnTo>
                  <a:pt x="42" y="136"/>
                </a:lnTo>
                <a:lnTo>
                  <a:pt x="40" y="136"/>
                </a:lnTo>
                <a:lnTo>
                  <a:pt x="37" y="136"/>
                </a:lnTo>
                <a:lnTo>
                  <a:pt x="35" y="136"/>
                </a:lnTo>
                <a:lnTo>
                  <a:pt x="32" y="136"/>
                </a:lnTo>
                <a:lnTo>
                  <a:pt x="29" y="136"/>
                </a:lnTo>
                <a:lnTo>
                  <a:pt x="29" y="134"/>
                </a:lnTo>
                <a:lnTo>
                  <a:pt x="29" y="131"/>
                </a:lnTo>
                <a:lnTo>
                  <a:pt x="32" y="131"/>
                </a:lnTo>
                <a:lnTo>
                  <a:pt x="32" y="128"/>
                </a:lnTo>
                <a:lnTo>
                  <a:pt x="32" y="126"/>
                </a:lnTo>
                <a:lnTo>
                  <a:pt x="32" y="123"/>
                </a:lnTo>
                <a:lnTo>
                  <a:pt x="29" y="123"/>
                </a:lnTo>
                <a:lnTo>
                  <a:pt x="29" y="121"/>
                </a:lnTo>
                <a:lnTo>
                  <a:pt x="29" y="118"/>
                </a:lnTo>
                <a:lnTo>
                  <a:pt x="27" y="118"/>
                </a:lnTo>
                <a:lnTo>
                  <a:pt x="24" y="118"/>
                </a:lnTo>
                <a:lnTo>
                  <a:pt x="21" y="118"/>
                </a:lnTo>
                <a:lnTo>
                  <a:pt x="19" y="118"/>
                </a:lnTo>
                <a:lnTo>
                  <a:pt x="16" y="118"/>
                </a:lnTo>
                <a:lnTo>
                  <a:pt x="14" y="118"/>
                </a:lnTo>
                <a:lnTo>
                  <a:pt x="14" y="115"/>
                </a:lnTo>
                <a:lnTo>
                  <a:pt x="11" y="115"/>
                </a:lnTo>
                <a:lnTo>
                  <a:pt x="8" y="115"/>
                </a:lnTo>
                <a:lnTo>
                  <a:pt x="8" y="113"/>
                </a:lnTo>
                <a:lnTo>
                  <a:pt x="6" y="113"/>
                </a:lnTo>
                <a:lnTo>
                  <a:pt x="3" y="110"/>
                </a:lnTo>
                <a:lnTo>
                  <a:pt x="0" y="110"/>
                </a:lnTo>
                <a:lnTo>
                  <a:pt x="3" y="110"/>
                </a:lnTo>
                <a:lnTo>
                  <a:pt x="3" y="107"/>
                </a:lnTo>
                <a:lnTo>
                  <a:pt x="3" y="105"/>
                </a:lnTo>
                <a:lnTo>
                  <a:pt x="6" y="105"/>
                </a:lnTo>
                <a:lnTo>
                  <a:pt x="6" y="102"/>
                </a:lnTo>
                <a:lnTo>
                  <a:pt x="3" y="102"/>
                </a:lnTo>
                <a:lnTo>
                  <a:pt x="3" y="100"/>
                </a:lnTo>
                <a:lnTo>
                  <a:pt x="3" y="97"/>
                </a:lnTo>
                <a:lnTo>
                  <a:pt x="3" y="94"/>
                </a:lnTo>
                <a:lnTo>
                  <a:pt x="3" y="92"/>
                </a:lnTo>
                <a:lnTo>
                  <a:pt x="6" y="92"/>
                </a:lnTo>
                <a:lnTo>
                  <a:pt x="3" y="92"/>
                </a:lnTo>
                <a:lnTo>
                  <a:pt x="3" y="89"/>
                </a:lnTo>
                <a:lnTo>
                  <a:pt x="3" y="87"/>
                </a:lnTo>
                <a:lnTo>
                  <a:pt x="3" y="84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3" y="76"/>
                </a:lnTo>
                <a:lnTo>
                  <a:pt x="6" y="76"/>
                </a:lnTo>
                <a:lnTo>
                  <a:pt x="6" y="73"/>
                </a:lnTo>
                <a:lnTo>
                  <a:pt x="8" y="73"/>
                </a:lnTo>
                <a:lnTo>
                  <a:pt x="11" y="73"/>
                </a:lnTo>
                <a:lnTo>
                  <a:pt x="11" y="71"/>
                </a:lnTo>
                <a:lnTo>
                  <a:pt x="14" y="71"/>
                </a:lnTo>
                <a:lnTo>
                  <a:pt x="16" y="71"/>
                </a:lnTo>
                <a:lnTo>
                  <a:pt x="19" y="71"/>
                </a:lnTo>
                <a:lnTo>
                  <a:pt x="21" y="71"/>
                </a:lnTo>
                <a:lnTo>
                  <a:pt x="21" y="68"/>
                </a:lnTo>
                <a:lnTo>
                  <a:pt x="24" y="66"/>
                </a:lnTo>
                <a:lnTo>
                  <a:pt x="27" y="63"/>
                </a:lnTo>
                <a:lnTo>
                  <a:pt x="29" y="63"/>
                </a:lnTo>
                <a:lnTo>
                  <a:pt x="29" y="60"/>
                </a:lnTo>
                <a:lnTo>
                  <a:pt x="32" y="60"/>
                </a:lnTo>
                <a:lnTo>
                  <a:pt x="32" y="58"/>
                </a:lnTo>
                <a:lnTo>
                  <a:pt x="35" y="58"/>
                </a:lnTo>
                <a:lnTo>
                  <a:pt x="35" y="55"/>
                </a:lnTo>
                <a:lnTo>
                  <a:pt x="35" y="52"/>
                </a:lnTo>
                <a:lnTo>
                  <a:pt x="37" y="52"/>
                </a:lnTo>
                <a:lnTo>
                  <a:pt x="40" y="52"/>
                </a:lnTo>
                <a:lnTo>
                  <a:pt x="42" y="52"/>
                </a:lnTo>
                <a:lnTo>
                  <a:pt x="45" y="52"/>
                </a:lnTo>
                <a:lnTo>
                  <a:pt x="48" y="52"/>
                </a:lnTo>
                <a:lnTo>
                  <a:pt x="50" y="55"/>
                </a:lnTo>
                <a:lnTo>
                  <a:pt x="50" y="58"/>
                </a:lnTo>
                <a:lnTo>
                  <a:pt x="53" y="60"/>
                </a:lnTo>
                <a:lnTo>
                  <a:pt x="53" y="58"/>
                </a:lnTo>
                <a:lnTo>
                  <a:pt x="55" y="58"/>
                </a:lnTo>
                <a:lnTo>
                  <a:pt x="55" y="55"/>
                </a:lnTo>
                <a:lnTo>
                  <a:pt x="58" y="55"/>
                </a:lnTo>
                <a:lnTo>
                  <a:pt x="58" y="58"/>
                </a:lnTo>
                <a:lnTo>
                  <a:pt x="61" y="58"/>
                </a:lnTo>
                <a:lnTo>
                  <a:pt x="63" y="58"/>
                </a:lnTo>
                <a:lnTo>
                  <a:pt x="66" y="58"/>
                </a:lnTo>
                <a:lnTo>
                  <a:pt x="66" y="60"/>
                </a:lnTo>
                <a:lnTo>
                  <a:pt x="69" y="60"/>
                </a:lnTo>
                <a:lnTo>
                  <a:pt x="71" y="60"/>
                </a:lnTo>
                <a:lnTo>
                  <a:pt x="74" y="60"/>
                </a:lnTo>
                <a:lnTo>
                  <a:pt x="76" y="60"/>
                </a:lnTo>
                <a:lnTo>
                  <a:pt x="76" y="58"/>
                </a:lnTo>
                <a:lnTo>
                  <a:pt x="79" y="58"/>
                </a:lnTo>
                <a:lnTo>
                  <a:pt x="82" y="58"/>
                </a:lnTo>
                <a:lnTo>
                  <a:pt x="82" y="60"/>
                </a:lnTo>
                <a:lnTo>
                  <a:pt x="84" y="60"/>
                </a:lnTo>
                <a:lnTo>
                  <a:pt x="87" y="60"/>
                </a:lnTo>
                <a:lnTo>
                  <a:pt x="90" y="60"/>
                </a:lnTo>
                <a:lnTo>
                  <a:pt x="90" y="58"/>
                </a:lnTo>
                <a:lnTo>
                  <a:pt x="92" y="58"/>
                </a:lnTo>
                <a:lnTo>
                  <a:pt x="95" y="58"/>
                </a:lnTo>
                <a:lnTo>
                  <a:pt x="97" y="58"/>
                </a:lnTo>
                <a:lnTo>
                  <a:pt x="97" y="55"/>
                </a:lnTo>
                <a:lnTo>
                  <a:pt x="100" y="55"/>
                </a:lnTo>
                <a:lnTo>
                  <a:pt x="100" y="52"/>
                </a:lnTo>
                <a:lnTo>
                  <a:pt x="103" y="52"/>
                </a:lnTo>
                <a:lnTo>
                  <a:pt x="103" y="50"/>
                </a:lnTo>
                <a:lnTo>
                  <a:pt x="105" y="50"/>
                </a:lnTo>
                <a:lnTo>
                  <a:pt x="105" y="47"/>
                </a:lnTo>
                <a:lnTo>
                  <a:pt x="108" y="47"/>
                </a:lnTo>
                <a:lnTo>
                  <a:pt x="108" y="45"/>
                </a:lnTo>
                <a:lnTo>
                  <a:pt x="110" y="42"/>
                </a:lnTo>
                <a:lnTo>
                  <a:pt x="113" y="39"/>
                </a:lnTo>
                <a:lnTo>
                  <a:pt x="113" y="37"/>
                </a:lnTo>
                <a:lnTo>
                  <a:pt x="113" y="34"/>
                </a:lnTo>
                <a:lnTo>
                  <a:pt x="116" y="34"/>
                </a:lnTo>
                <a:lnTo>
                  <a:pt x="118" y="34"/>
                </a:lnTo>
                <a:lnTo>
                  <a:pt x="121" y="32"/>
                </a:lnTo>
                <a:lnTo>
                  <a:pt x="124" y="32"/>
                </a:lnTo>
                <a:lnTo>
                  <a:pt x="124" y="29"/>
                </a:lnTo>
                <a:lnTo>
                  <a:pt x="126" y="29"/>
                </a:lnTo>
                <a:lnTo>
                  <a:pt x="126" y="26"/>
                </a:lnTo>
                <a:lnTo>
                  <a:pt x="126" y="24"/>
                </a:lnTo>
                <a:lnTo>
                  <a:pt x="129" y="24"/>
                </a:lnTo>
                <a:lnTo>
                  <a:pt x="129" y="26"/>
                </a:lnTo>
                <a:lnTo>
                  <a:pt x="131" y="26"/>
                </a:lnTo>
                <a:lnTo>
                  <a:pt x="131" y="29"/>
                </a:lnTo>
                <a:lnTo>
                  <a:pt x="134" y="29"/>
                </a:lnTo>
                <a:lnTo>
                  <a:pt x="137" y="26"/>
                </a:lnTo>
                <a:lnTo>
                  <a:pt x="139" y="26"/>
                </a:lnTo>
                <a:lnTo>
                  <a:pt x="142" y="26"/>
                </a:lnTo>
                <a:lnTo>
                  <a:pt x="142" y="29"/>
                </a:lnTo>
                <a:lnTo>
                  <a:pt x="144" y="29"/>
                </a:lnTo>
                <a:lnTo>
                  <a:pt x="144" y="26"/>
                </a:lnTo>
                <a:lnTo>
                  <a:pt x="147" y="26"/>
                </a:lnTo>
                <a:lnTo>
                  <a:pt x="150" y="26"/>
                </a:lnTo>
                <a:lnTo>
                  <a:pt x="150" y="24"/>
                </a:lnTo>
                <a:lnTo>
                  <a:pt x="150" y="21"/>
                </a:lnTo>
                <a:lnTo>
                  <a:pt x="152" y="21"/>
                </a:lnTo>
                <a:lnTo>
                  <a:pt x="155" y="21"/>
                </a:lnTo>
                <a:lnTo>
                  <a:pt x="155" y="18"/>
                </a:lnTo>
                <a:lnTo>
                  <a:pt x="158" y="18"/>
                </a:lnTo>
                <a:lnTo>
                  <a:pt x="158" y="16"/>
                </a:lnTo>
                <a:lnTo>
                  <a:pt x="160" y="16"/>
                </a:lnTo>
                <a:lnTo>
                  <a:pt x="160" y="13"/>
                </a:lnTo>
                <a:lnTo>
                  <a:pt x="160" y="11"/>
                </a:lnTo>
                <a:lnTo>
                  <a:pt x="160" y="8"/>
                </a:lnTo>
                <a:lnTo>
                  <a:pt x="163" y="8"/>
                </a:lnTo>
                <a:lnTo>
                  <a:pt x="165" y="8"/>
                </a:lnTo>
                <a:lnTo>
                  <a:pt x="168" y="8"/>
                </a:lnTo>
                <a:lnTo>
                  <a:pt x="168" y="5"/>
                </a:lnTo>
                <a:lnTo>
                  <a:pt x="171" y="5"/>
                </a:lnTo>
                <a:lnTo>
                  <a:pt x="171" y="8"/>
                </a:lnTo>
                <a:lnTo>
                  <a:pt x="173" y="8"/>
                </a:lnTo>
                <a:lnTo>
                  <a:pt x="173" y="5"/>
                </a:lnTo>
                <a:lnTo>
                  <a:pt x="176" y="5"/>
                </a:lnTo>
                <a:lnTo>
                  <a:pt x="179" y="5"/>
                </a:lnTo>
                <a:lnTo>
                  <a:pt x="181" y="5"/>
                </a:lnTo>
                <a:lnTo>
                  <a:pt x="184" y="5"/>
                </a:lnTo>
                <a:lnTo>
                  <a:pt x="184" y="3"/>
                </a:lnTo>
                <a:lnTo>
                  <a:pt x="186" y="3"/>
                </a:lnTo>
                <a:lnTo>
                  <a:pt x="189" y="5"/>
                </a:lnTo>
                <a:lnTo>
                  <a:pt x="192" y="8"/>
                </a:lnTo>
                <a:lnTo>
                  <a:pt x="194" y="11"/>
                </a:lnTo>
                <a:lnTo>
                  <a:pt x="197" y="13"/>
                </a:lnTo>
                <a:lnTo>
                  <a:pt x="199" y="13"/>
                </a:lnTo>
                <a:lnTo>
                  <a:pt x="199" y="16"/>
                </a:lnTo>
                <a:lnTo>
                  <a:pt x="202" y="16"/>
                </a:lnTo>
                <a:lnTo>
                  <a:pt x="202" y="18"/>
                </a:lnTo>
                <a:lnTo>
                  <a:pt x="205" y="18"/>
                </a:lnTo>
                <a:lnTo>
                  <a:pt x="205" y="16"/>
                </a:lnTo>
                <a:lnTo>
                  <a:pt x="207" y="16"/>
                </a:lnTo>
                <a:lnTo>
                  <a:pt x="210" y="16"/>
                </a:lnTo>
                <a:lnTo>
                  <a:pt x="213" y="13"/>
                </a:lnTo>
                <a:lnTo>
                  <a:pt x="215" y="13"/>
                </a:lnTo>
                <a:lnTo>
                  <a:pt x="215" y="11"/>
                </a:lnTo>
                <a:lnTo>
                  <a:pt x="218" y="11"/>
                </a:lnTo>
                <a:lnTo>
                  <a:pt x="220" y="11"/>
                </a:lnTo>
                <a:lnTo>
                  <a:pt x="220" y="8"/>
                </a:lnTo>
                <a:lnTo>
                  <a:pt x="223" y="8"/>
                </a:lnTo>
                <a:lnTo>
                  <a:pt x="223" y="11"/>
                </a:lnTo>
                <a:lnTo>
                  <a:pt x="226" y="11"/>
                </a:lnTo>
                <a:lnTo>
                  <a:pt x="228" y="11"/>
                </a:lnTo>
                <a:lnTo>
                  <a:pt x="228" y="8"/>
                </a:lnTo>
                <a:lnTo>
                  <a:pt x="231" y="5"/>
                </a:lnTo>
                <a:lnTo>
                  <a:pt x="234" y="5"/>
                </a:lnTo>
                <a:lnTo>
                  <a:pt x="236" y="5"/>
                </a:lnTo>
                <a:lnTo>
                  <a:pt x="239" y="5"/>
                </a:lnTo>
                <a:lnTo>
                  <a:pt x="239" y="8"/>
                </a:lnTo>
                <a:lnTo>
                  <a:pt x="239" y="11"/>
                </a:lnTo>
                <a:lnTo>
                  <a:pt x="241" y="11"/>
                </a:lnTo>
                <a:lnTo>
                  <a:pt x="241" y="13"/>
                </a:lnTo>
                <a:lnTo>
                  <a:pt x="244" y="13"/>
                </a:lnTo>
                <a:lnTo>
                  <a:pt x="247" y="13"/>
                </a:lnTo>
                <a:lnTo>
                  <a:pt x="249" y="13"/>
                </a:lnTo>
                <a:lnTo>
                  <a:pt x="249" y="16"/>
                </a:lnTo>
                <a:lnTo>
                  <a:pt x="252" y="16"/>
                </a:lnTo>
                <a:lnTo>
                  <a:pt x="252" y="18"/>
                </a:lnTo>
                <a:lnTo>
                  <a:pt x="252" y="16"/>
                </a:lnTo>
                <a:lnTo>
                  <a:pt x="254" y="16"/>
                </a:lnTo>
                <a:lnTo>
                  <a:pt x="257" y="16"/>
                </a:lnTo>
                <a:lnTo>
                  <a:pt x="257" y="13"/>
                </a:lnTo>
                <a:lnTo>
                  <a:pt x="254" y="11"/>
                </a:lnTo>
                <a:lnTo>
                  <a:pt x="257" y="8"/>
                </a:lnTo>
                <a:lnTo>
                  <a:pt x="260" y="8"/>
                </a:lnTo>
                <a:lnTo>
                  <a:pt x="260" y="5"/>
                </a:lnTo>
                <a:lnTo>
                  <a:pt x="260" y="3"/>
                </a:lnTo>
                <a:lnTo>
                  <a:pt x="257" y="3"/>
                </a:lnTo>
                <a:lnTo>
                  <a:pt x="260" y="3"/>
                </a:lnTo>
                <a:lnTo>
                  <a:pt x="260" y="0"/>
                </a:lnTo>
                <a:lnTo>
                  <a:pt x="262" y="0"/>
                </a:lnTo>
                <a:lnTo>
                  <a:pt x="262" y="3"/>
                </a:lnTo>
                <a:lnTo>
                  <a:pt x="265" y="3"/>
                </a:lnTo>
                <a:lnTo>
                  <a:pt x="268" y="3"/>
                </a:lnTo>
                <a:lnTo>
                  <a:pt x="270" y="3"/>
                </a:lnTo>
                <a:lnTo>
                  <a:pt x="270" y="5"/>
                </a:lnTo>
                <a:lnTo>
                  <a:pt x="273" y="5"/>
                </a:lnTo>
                <a:lnTo>
                  <a:pt x="275" y="5"/>
                </a:lnTo>
                <a:lnTo>
                  <a:pt x="278" y="8"/>
                </a:lnTo>
                <a:lnTo>
                  <a:pt x="281" y="8"/>
                </a:lnTo>
                <a:lnTo>
                  <a:pt x="283" y="11"/>
                </a:lnTo>
                <a:lnTo>
                  <a:pt x="283" y="8"/>
                </a:lnTo>
                <a:lnTo>
                  <a:pt x="286" y="8"/>
                </a:lnTo>
                <a:lnTo>
                  <a:pt x="288" y="8"/>
                </a:lnTo>
                <a:lnTo>
                  <a:pt x="291" y="8"/>
                </a:lnTo>
                <a:lnTo>
                  <a:pt x="291" y="5"/>
                </a:lnTo>
                <a:lnTo>
                  <a:pt x="294" y="5"/>
                </a:lnTo>
                <a:lnTo>
                  <a:pt x="296" y="5"/>
                </a:lnTo>
                <a:lnTo>
                  <a:pt x="296" y="8"/>
                </a:lnTo>
                <a:lnTo>
                  <a:pt x="294" y="8"/>
                </a:lnTo>
                <a:lnTo>
                  <a:pt x="294" y="11"/>
                </a:lnTo>
                <a:lnTo>
                  <a:pt x="296" y="11"/>
                </a:lnTo>
                <a:lnTo>
                  <a:pt x="299" y="13"/>
                </a:lnTo>
                <a:lnTo>
                  <a:pt x="302" y="13"/>
                </a:lnTo>
                <a:lnTo>
                  <a:pt x="304" y="13"/>
                </a:lnTo>
                <a:lnTo>
                  <a:pt x="307" y="13"/>
                </a:lnTo>
                <a:lnTo>
                  <a:pt x="309" y="13"/>
                </a:lnTo>
                <a:lnTo>
                  <a:pt x="312" y="13"/>
                </a:lnTo>
                <a:lnTo>
                  <a:pt x="312" y="16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egachí" textlink="">
        <xdr:nvSpPr>
          <xdr:cNvPr id="368" name="05858">
            <a:extLst>
              <a:ext uri="{FF2B5EF4-FFF2-40B4-BE49-F238E27FC236}">
                <a16:creationId xmlns:a16="http://schemas.microsoft.com/office/drawing/2014/main" id="{00000000-0008-0000-0300-000070010000}"/>
              </a:ext>
            </a:extLst>
          </xdr:cNvPr>
          <xdr:cNvSpPr>
            <a:spLocks/>
          </xdr:cNvSpPr>
        </xdr:nvSpPr>
        <xdr:spPr bwMode="auto">
          <a:xfrm>
            <a:off x="9655178" y="3309932"/>
            <a:ext cx="558800" cy="425450"/>
          </a:xfrm>
          <a:custGeom>
            <a:avLst/>
            <a:gdLst>
              <a:gd name="T0" fmla="*/ 71 w 296"/>
              <a:gd name="T1" fmla="*/ 21 h 225"/>
              <a:gd name="T2" fmla="*/ 71 w 296"/>
              <a:gd name="T3" fmla="*/ 37 h 225"/>
              <a:gd name="T4" fmla="*/ 79 w 296"/>
              <a:gd name="T5" fmla="*/ 53 h 225"/>
              <a:gd name="T6" fmla="*/ 84 w 296"/>
              <a:gd name="T7" fmla="*/ 68 h 225"/>
              <a:gd name="T8" fmla="*/ 89 w 296"/>
              <a:gd name="T9" fmla="*/ 84 h 225"/>
              <a:gd name="T10" fmla="*/ 87 w 296"/>
              <a:gd name="T11" fmla="*/ 97 h 225"/>
              <a:gd name="T12" fmla="*/ 165 w 296"/>
              <a:gd name="T13" fmla="*/ 84 h 225"/>
              <a:gd name="T14" fmla="*/ 184 w 296"/>
              <a:gd name="T15" fmla="*/ 81 h 225"/>
              <a:gd name="T16" fmla="*/ 192 w 296"/>
              <a:gd name="T17" fmla="*/ 71 h 225"/>
              <a:gd name="T18" fmla="*/ 213 w 296"/>
              <a:gd name="T19" fmla="*/ 68 h 225"/>
              <a:gd name="T20" fmla="*/ 226 w 296"/>
              <a:gd name="T21" fmla="*/ 71 h 225"/>
              <a:gd name="T22" fmla="*/ 241 w 296"/>
              <a:gd name="T23" fmla="*/ 66 h 225"/>
              <a:gd name="T24" fmla="*/ 249 w 296"/>
              <a:gd name="T25" fmla="*/ 66 h 225"/>
              <a:gd name="T26" fmla="*/ 265 w 296"/>
              <a:gd name="T27" fmla="*/ 68 h 225"/>
              <a:gd name="T28" fmla="*/ 278 w 296"/>
              <a:gd name="T29" fmla="*/ 71 h 225"/>
              <a:gd name="T30" fmla="*/ 281 w 296"/>
              <a:gd name="T31" fmla="*/ 87 h 225"/>
              <a:gd name="T32" fmla="*/ 286 w 296"/>
              <a:gd name="T33" fmla="*/ 100 h 225"/>
              <a:gd name="T34" fmla="*/ 296 w 296"/>
              <a:gd name="T35" fmla="*/ 113 h 225"/>
              <a:gd name="T36" fmla="*/ 296 w 296"/>
              <a:gd name="T37" fmla="*/ 128 h 225"/>
              <a:gd name="T38" fmla="*/ 288 w 296"/>
              <a:gd name="T39" fmla="*/ 142 h 225"/>
              <a:gd name="T40" fmla="*/ 281 w 296"/>
              <a:gd name="T41" fmla="*/ 157 h 225"/>
              <a:gd name="T42" fmla="*/ 291 w 296"/>
              <a:gd name="T43" fmla="*/ 170 h 225"/>
              <a:gd name="T44" fmla="*/ 283 w 296"/>
              <a:gd name="T45" fmla="*/ 178 h 225"/>
              <a:gd name="T46" fmla="*/ 273 w 296"/>
              <a:gd name="T47" fmla="*/ 170 h 225"/>
              <a:gd name="T48" fmla="*/ 257 w 296"/>
              <a:gd name="T49" fmla="*/ 173 h 225"/>
              <a:gd name="T50" fmla="*/ 241 w 296"/>
              <a:gd name="T51" fmla="*/ 165 h 225"/>
              <a:gd name="T52" fmla="*/ 233 w 296"/>
              <a:gd name="T53" fmla="*/ 176 h 225"/>
              <a:gd name="T54" fmla="*/ 228 w 296"/>
              <a:gd name="T55" fmla="*/ 178 h 225"/>
              <a:gd name="T56" fmla="*/ 215 w 296"/>
              <a:gd name="T57" fmla="*/ 170 h 225"/>
              <a:gd name="T58" fmla="*/ 199 w 296"/>
              <a:gd name="T59" fmla="*/ 173 h 225"/>
              <a:gd name="T60" fmla="*/ 184 w 296"/>
              <a:gd name="T61" fmla="*/ 181 h 225"/>
              <a:gd name="T62" fmla="*/ 171 w 296"/>
              <a:gd name="T63" fmla="*/ 173 h 225"/>
              <a:gd name="T64" fmla="*/ 152 w 296"/>
              <a:gd name="T65" fmla="*/ 170 h 225"/>
              <a:gd name="T66" fmla="*/ 139 w 296"/>
              <a:gd name="T67" fmla="*/ 173 h 225"/>
              <a:gd name="T68" fmla="*/ 131 w 296"/>
              <a:gd name="T69" fmla="*/ 186 h 225"/>
              <a:gd name="T70" fmla="*/ 121 w 296"/>
              <a:gd name="T71" fmla="*/ 191 h 225"/>
              <a:gd name="T72" fmla="*/ 105 w 296"/>
              <a:gd name="T73" fmla="*/ 189 h 225"/>
              <a:gd name="T74" fmla="*/ 92 w 296"/>
              <a:gd name="T75" fmla="*/ 199 h 225"/>
              <a:gd name="T76" fmla="*/ 82 w 296"/>
              <a:gd name="T77" fmla="*/ 215 h 225"/>
              <a:gd name="T78" fmla="*/ 69 w 296"/>
              <a:gd name="T79" fmla="*/ 223 h 225"/>
              <a:gd name="T80" fmla="*/ 55 w 296"/>
              <a:gd name="T81" fmla="*/ 225 h 225"/>
              <a:gd name="T82" fmla="*/ 37 w 296"/>
              <a:gd name="T83" fmla="*/ 223 h 225"/>
              <a:gd name="T84" fmla="*/ 27 w 296"/>
              <a:gd name="T85" fmla="*/ 217 h 225"/>
              <a:gd name="T86" fmla="*/ 8 w 296"/>
              <a:gd name="T87" fmla="*/ 215 h 225"/>
              <a:gd name="T88" fmla="*/ 0 w 296"/>
              <a:gd name="T89" fmla="*/ 194 h 225"/>
              <a:gd name="T90" fmla="*/ 8 w 296"/>
              <a:gd name="T91" fmla="*/ 186 h 225"/>
              <a:gd name="T92" fmla="*/ 16 w 296"/>
              <a:gd name="T93" fmla="*/ 176 h 225"/>
              <a:gd name="T94" fmla="*/ 16 w 296"/>
              <a:gd name="T95" fmla="*/ 170 h 225"/>
              <a:gd name="T96" fmla="*/ 14 w 296"/>
              <a:gd name="T97" fmla="*/ 157 h 225"/>
              <a:gd name="T98" fmla="*/ 24 w 296"/>
              <a:gd name="T99" fmla="*/ 139 h 225"/>
              <a:gd name="T100" fmla="*/ 40 w 296"/>
              <a:gd name="T101" fmla="*/ 128 h 225"/>
              <a:gd name="T102" fmla="*/ 42 w 296"/>
              <a:gd name="T103" fmla="*/ 108 h 225"/>
              <a:gd name="T104" fmla="*/ 34 w 296"/>
              <a:gd name="T105" fmla="*/ 94 h 225"/>
              <a:gd name="T106" fmla="*/ 48 w 296"/>
              <a:gd name="T107" fmla="*/ 87 h 225"/>
              <a:gd name="T108" fmla="*/ 40 w 296"/>
              <a:gd name="T109" fmla="*/ 71 h 225"/>
              <a:gd name="T110" fmla="*/ 40 w 296"/>
              <a:gd name="T111" fmla="*/ 50 h 225"/>
              <a:gd name="T112" fmla="*/ 55 w 296"/>
              <a:gd name="T113" fmla="*/ 45 h 225"/>
              <a:gd name="T114" fmla="*/ 63 w 296"/>
              <a:gd name="T115" fmla="*/ 26 h 225"/>
              <a:gd name="T116" fmla="*/ 69 w 296"/>
              <a:gd name="T117" fmla="*/ 11 h 225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6" h="225">
                <a:moveTo>
                  <a:pt x="74" y="0"/>
                </a:moveTo>
                <a:lnTo>
                  <a:pt x="74" y="5"/>
                </a:lnTo>
                <a:lnTo>
                  <a:pt x="74" y="8"/>
                </a:lnTo>
                <a:lnTo>
                  <a:pt x="74" y="11"/>
                </a:lnTo>
                <a:lnTo>
                  <a:pt x="71" y="13"/>
                </a:lnTo>
                <a:lnTo>
                  <a:pt x="71" y="16"/>
                </a:lnTo>
                <a:lnTo>
                  <a:pt x="71" y="18"/>
                </a:lnTo>
                <a:lnTo>
                  <a:pt x="71" y="21"/>
                </a:lnTo>
                <a:lnTo>
                  <a:pt x="71" y="24"/>
                </a:lnTo>
                <a:lnTo>
                  <a:pt x="71" y="26"/>
                </a:lnTo>
                <a:lnTo>
                  <a:pt x="71" y="29"/>
                </a:lnTo>
                <a:lnTo>
                  <a:pt x="69" y="29"/>
                </a:lnTo>
                <a:lnTo>
                  <a:pt x="69" y="32"/>
                </a:lnTo>
                <a:lnTo>
                  <a:pt x="69" y="34"/>
                </a:lnTo>
                <a:lnTo>
                  <a:pt x="69" y="37"/>
                </a:lnTo>
                <a:lnTo>
                  <a:pt x="71" y="37"/>
                </a:lnTo>
                <a:lnTo>
                  <a:pt x="71" y="39"/>
                </a:lnTo>
                <a:lnTo>
                  <a:pt x="71" y="42"/>
                </a:lnTo>
                <a:lnTo>
                  <a:pt x="74" y="42"/>
                </a:lnTo>
                <a:lnTo>
                  <a:pt x="74" y="45"/>
                </a:lnTo>
                <a:lnTo>
                  <a:pt x="74" y="47"/>
                </a:lnTo>
                <a:lnTo>
                  <a:pt x="76" y="50"/>
                </a:lnTo>
                <a:lnTo>
                  <a:pt x="76" y="53"/>
                </a:lnTo>
                <a:lnTo>
                  <a:pt x="79" y="53"/>
                </a:lnTo>
                <a:lnTo>
                  <a:pt x="79" y="55"/>
                </a:lnTo>
                <a:lnTo>
                  <a:pt x="82" y="55"/>
                </a:lnTo>
                <a:lnTo>
                  <a:pt x="82" y="58"/>
                </a:lnTo>
                <a:lnTo>
                  <a:pt x="82" y="60"/>
                </a:lnTo>
                <a:lnTo>
                  <a:pt x="82" y="63"/>
                </a:lnTo>
                <a:lnTo>
                  <a:pt x="82" y="66"/>
                </a:lnTo>
                <a:lnTo>
                  <a:pt x="84" y="66"/>
                </a:lnTo>
                <a:lnTo>
                  <a:pt x="84" y="68"/>
                </a:lnTo>
                <a:lnTo>
                  <a:pt x="84" y="71"/>
                </a:lnTo>
                <a:lnTo>
                  <a:pt x="87" y="71"/>
                </a:lnTo>
                <a:lnTo>
                  <a:pt x="87" y="73"/>
                </a:lnTo>
                <a:lnTo>
                  <a:pt x="87" y="76"/>
                </a:lnTo>
                <a:lnTo>
                  <a:pt x="87" y="79"/>
                </a:lnTo>
                <a:lnTo>
                  <a:pt x="87" y="81"/>
                </a:lnTo>
                <a:lnTo>
                  <a:pt x="87" y="84"/>
                </a:lnTo>
                <a:lnTo>
                  <a:pt x="89" y="84"/>
                </a:lnTo>
                <a:lnTo>
                  <a:pt x="89" y="87"/>
                </a:lnTo>
                <a:lnTo>
                  <a:pt x="92" y="87"/>
                </a:lnTo>
                <a:lnTo>
                  <a:pt x="92" y="89"/>
                </a:lnTo>
                <a:lnTo>
                  <a:pt x="92" y="92"/>
                </a:lnTo>
                <a:lnTo>
                  <a:pt x="89" y="92"/>
                </a:lnTo>
                <a:lnTo>
                  <a:pt x="87" y="92"/>
                </a:lnTo>
                <a:lnTo>
                  <a:pt x="87" y="94"/>
                </a:lnTo>
                <a:lnTo>
                  <a:pt x="87" y="97"/>
                </a:lnTo>
                <a:lnTo>
                  <a:pt x="87" y="100"/>
                </a:lnTo>
                <a:lnTo>
                  <a:pt x="87" y="102"/>
                </a:lnTo>
                <a:lnTo>
                  <a:pt x="87" y="105"/>
                </a:lnTo>
                <a:lnTo>
                  <a:pt x="160" y="89"/>
                </a:lnTo>
                <a:lnTo>
                  <a:pt x="163" y="89"/>
                </a:lnTo>
                <a:lnTo>
                  <a:pt x="165" y="89"/>
                </a:lnTo>
                <a:lnTo>
                  <a:pt x="165" y="87"/>
                </a:lnTo>
                <a:lnTo>
                  <a:pt x="165" y="84"/>
                </a:lnTo>
                <a:lnTo>
                  <a:pt x="168" y="84"/>
                </a:lnTo>
                <a:lnTo>
                  <a:pt x="171" y="84"/>
                </a:lnTo>
                <a:lnTo>
                  <a:pt x="173" y="84"/>
                </a:lnTo>
                <a:lnTo>
                  <a:pt x="173" y="81"/>
                </a:lnTo>
                <a:lnTo>
                  <a:pt x="176" y="81"/>
                </a:lnTo>
                <a:lnTo>
                  <a:pt x="178" y="81"/>
                </a:lnTo>
                <a:lnTo>
                  <a:pt x="181" y="81"/>
                </a:lnTo>
                <a:lnTo>
                  <a:pt x="184" y="81"/>
                </a:lnTo>
                <a:lnTo>
                  <a:pt x="186" y="84"/>
                </a:lnTo>
                <a:lnTo>
                  <a:pt x="186" y="81"/>
                </a:lnTo>
                <a:lnTo>
                  <a:pt x="189" y="81"/>
                </a:lnTo>
                <a:lnTo>
                  <a:pt x="189" y="79"/>
                </a:lnTo>
                <a:lnTo>
                  <a:pt x="192" y="79"/>
                </a:lnTo>
                <a:lnTo>
                  <a:pt x="192" y="76"/>
                </a:lnTo>
                <a:lnTo>
                  <a:pt x="192" y="73"/>
                </a:lnTo>
                <a:lnTo>
                  <a:pt x="192" y="71"/>
                </a:lnTo>
                <a:lnTo>
                  <a:pt x="194" y="68"/>
                </a:lnTo>
                <a:lnTo>
                  <a:pt x="197" y="66"/>
                </a:lnTo>
                <a:lnTo>
                  <a:pt x="199" y="68"/>
                </a:lnTo>
                <a:lnTo>
                  <a:pt x="202" y="68"/>
                </a:lnTo>
                <a:lnTo>
                  <a:pt x="205" y="68"/>
                </a:lnTo>
                <a:lnTo>
                  <a:pt x="207" y="68"/>
                </a:lnTo>
                <a:lnTo>
                  <a:pt x="210" y="68"/>
                </a:lnTo>
                <a:lnTo>
                  <a:pt x="213" y="68"/>
                </a:lnTo>
                <a:lnTo>
                  <a:pt x="213" y="66"/>
                </a:lnTo>
                <a:lnTo>
                  <a:pt x="215" y="66"/>
                </a:lnTo>
                <a:lnTo>
                  <a:pt x="218" y="66"/>
                </a:lnTo>
                <a:lnTo>
                  <a:pt x="220" y="66"/>
                </a:lnTo>
                <a:lnTo>
                  <a:pt x="223" y="66"/>
                </a:lnTo>
                <a:lnTo>
                  <a:pt x="223" y="68"/>
                </a:lnTo>
                <a:lnTo>
                  <a:pt x="226" y="68"/>
                </a:lnTo>
                <a:lnTo>
                  <a:pt x="226" y="71"/>
                </a:lnTo>
                <a:lnTo>
                  <a:pt x="228" y="71"/>
                </a:lnTo>
                <a:lnTo>
                  <a:pt x="231" y="71"/>
                </a:lnTo>
                <a:lnTo>
                  <a:pt x="233" y="71"/>
                </a:lnTo>
                <a:lnTo>
                  <a:pt x="233" y="68"/>
                </a:lnTo>
                <a:lnTo>
                  <a:pt x="236" y="68"/>
                </a:lnTo>
                <a:lnTo>
                  <a:pt x="239" y="68"/>
                </a:lnTo>
                <a:lnTo>
                  <a:pt x="239" y="66"/>
                </a:lnTo>
                <a:lnTo>
                  <a:pt x="241" y="66"/>
                </a:lnTo>
                <a:lnTo>
                  <a:pt x="241" y="63"/>
                </a:lnTo>
                <a:lnTo>
                  <a:pt x="244" y="60"/>
                </a:lnTo>
                <a:lnTo>
                  <a:pt x="247" y="60"/>
                </a:lnTo>
                <a:lnTo>
                  <a:pt x="249" y="60"/>
                </a:lnTo>
                <a:lnTo>
                  <a:pt x="249" y="63"/>
                </a:lnTo>
                <a:lnTo>
                  <a:pt x="247" y="63"/>
                </a:lnTo>
                <a:lnTo>
                  <a:pt x="247" y="66"/>
                </a:lnTo>
                <a:lnTo>
                  <a:pt x="249" y="66"/>
                </a:lnTo>
                <a:lnTo>
                  <a:pt x="249" y="63"/>
                </a:lnTo>
                <a:lnTo>
                  <a:pt x="252" y="63"/>
                </a:lnTo>
                <a:lnTo>
                  <a:pt x="254" y="66"/>
                </a:lnTo>
                <a:lnTo>
                  <a:pt x="257" y="66"/>
                </a:lnTo>
                <a:lnTo>
                  <a:pt x="260" y="66"/>
                </a:lnTo>
                <a:lnTo>
                  <a:pt x="260" y="68"/>
                </a:lnTo>
                <a:lnTo>
                  <a:pt x="262" y="68"/>
                </a:lnTo>
                <a:lnTo>
                  <a:pt x="265" y="68"/>
                </a:lnTo>
                <a:lnTo>
                  <a:pt x="265" y="66"/>
                </a:lnTo>
                <a:lnTo>
                  <a:pt x="267" y="66"/>
                </a:lnTo>
                <a:lnTo>
                  <a:pt x="270" y="66"/>
                </a:lnTo>
                <a:lnTo>
                  <a:pt x="270" y="68"/>
                </a:lnTo>
                <a:lnTo>
                  <a:pt x="273" y="68"/>
                </a:lnTo>
                <a:lnTo>
                  <a:pt x="273" y="71"/>
                </a:lnTo>
                <a:lnTo>
                  <a:pt x="275" y="71"/>
                </a:lnTo>
                <a:lnTo>
                  <a:pt x="278" y="71"/>
                </a:lnTo>
                <a:lnTo>
                  <a:pt x="281" y="71"/>
                </a:lnTo>
                <a:lnTo>
                  <a:pt x="281" y="73"/>
                </a:lnTo>
                <a:lnTo>
                  <a:pt x="283" y="76"/>
                </a:lnTo>
                <a:lnTo>
                  <a:pt x="283" y="79"/>
                </a:lnTo>
                <a:lnTo>
                  <a:pt x="283" y="81"/>
                </a:lnTo>
                <a:lnTo>
                  <a:pt x="283" y="84"/>
                </a:lnTo>
                <a:lnTo>
                  <a:pt x="281" y="84"/>
                </a:lnTo>
                <a:lnTo>
                  <a:pt x="281" y="87"/>
                </a:lnTo>
                <a:lnTo>
                  <a:pt x="281" y="89"/>
                </a:lnTo>
                <a:lnTo>
                  <a:pt x="281" y="92"/>
                </a:lnTo>
                <a:lnTo>
                  <a:pt x="281" y="94"/>
                </a:lnTo>
                <a:lnTo>
                  <a:pt x="283" y="94"/>
                </a:lnTo>
                <a:lnTo>
                  <a:pt x="286" y="97"/>
                </a:lnTo>
                <a:lnTo>
                  <a:pt x="288" y="97"/>
                </a:lnTo>
                <a:lnTo>
                  <a:pt x="288" y="100"/>
                </a:lnTo>
                <a:lnTo>
                  <a:pt x="286" y="100"/>
                </a:lnTo>
                <a:lnTo>
                  <a:pt x="286" y="102"/>
                </a:lnTo>
                <a:lnTo>
                  <a:pt x="288" y="105"/>
                </a:lnTo>
                <a:lnTo>
                  <a:pt x="291" y="105"/>
                </a:lnTo>
                <a:lnTo>
                  <a:pt x="294" y="105"/>
                </a:lnTo>
                <a:lnTo>
                  <a:pt x="294" y="108"/>
                </a:lnTo>
                <a:lnTo>
                  <a:pt x="296" y="108"/>
                </a:lnTo>
                <a:lnTo>
                  <a:pt x="296" y="110"/>
                </a:lnTo>
                <a:lnTo>
                  <a:pt x="296" y="113"/>
                </a:lnTo>
                <a:lnTo>
                  <a:pt x="296" y="115"/>
                </a:lnTo>
                <a:lnTo>
                  <a:pt x="296" y="118"/>
                </a:lnTo>
                <a:lnTo>
                  <a:pt x="296" y="121"/>
                </a:lnTo>
                <a:lnTo>
                  <a:pt x="296" y="123"/>
                </a:lnTo>
                <a:lnTo>
                  <a:pt x="296" y="126"/>
                </a:lnTo>
                <a:lnTo>
                  <a:pt x="294" y="126"/>
                </a:lnTo>
                <a:lnTo>
                  <a:pt x="294" y="128"/>
                </a:lnTo>
                <a:lnTo>
                  <a:pt x="296" y="128"/>
                </a:lnTo>
                <a:lnTo>
                  <a:pt x="296" y="131"/>
                </a:lnTo>
                <a:lnTo>
                  <a:pt x="296" y="134"/>
                </a:lnTo>
                <a:lnTo>
                  <a:pt x="294" y="134"/>
                </a:lnTo>
                <a:lnTo>
                  <a:pt x="294" y="136"/>
                </a:lnTo>
                <a:lnTo>
                  <a:pt x="291" y="136"/>
                </a:lnTo>
                <a:lnTo>
                  <a:pt x="291" y="139"/>
                </a:lnTo>
                <a:lnTo>
                  <a:pt x="288" y="139"/>
                </a:lnTo>
                <a:lnTo>
                  <a:pt x="288" y="142"/>
                </a:lnTo>
                <a:lnTo>
                  <a:pt x="288" y="144"/>
                </a:lnTo>
                <a:lnTo>
                  <a:pt x="288" y="147"/>
                </a:lnTo>
                <a:lnTo>
                  <a:pt x="286" y="147"/>
                </a:lnTo>
                <a:lnTo>
                  <a:pt x="286" y="149"/>
                </a:lnTo>
                <a:lnTo>
                  <a:pt x="283" y="152"/>
                </a:lnTo>
                <a:lnTo>
                  <a:pt x="281" y="152"/>
                </a:lnTo>
                <a:lnTo>
                  <a:pt x="281" y="155"/>
                </a:lnTo>
                <a:lnTo>
                  <a:pt x="281" y="157"/>
                </a:lnTo>
                <a:lnTo>
                  <a:pt x="281" y="160"/>
                </a:lnTo>
                <a:lnTo>
                  <a:pt x="283" y="160"/>
                </a:lnTo>
                <a:lnTo>
                  <a:pt x="283" y="162"/>
                </a:lnTo>
                <a:lnTo>
                  <a:pt x="286" y="162"/>
                </a:lnTo>
                <a:lnTo>
                  <a:pt x="286" y="165"/>
                </a:lnTo>
                <a:lnTo>
                  <a:pt x="288" y="168"/>
                </a:lnTo>
                <a:lnTo>
                  <a:pt x="288" y="170"/>
                </a:lnTo>
                <a:lnTo>
                  <a:pt x="291" y="170"/>
                </a:lnTo>
                <a:lnTo>
                  <a:pt x="291" y="173"/>
                </a:lnTo>
                <a:lnTo>
                  <a:pt x="291" y="176"/>
                </a:lnTo>
                <a:lnTo>
                  <a:pt x="291" y="178"/>
                </a:lnTo>
                <a:lnTo>
                  <a:pt x="291" y="181"/>
                </a:lnTo>
                <a:lnTo>
                  <a:pt x="291" y="178"/>
                </a:lnTo>
                <a:lnTo>
                  <a:pt x="288" y="178"/>
                </a:lnTo>
                <a:lnTo>
                  <a:pt x="286" y="178"/>
                </a:lnTo>
                <a:lnTo>
                  <a:pt x="283" y="178"/>
                </a:lnTo>
                <a:lnTo>
                  <a:pt x="281" y="178"/>
                </a:lnTo>
                <a:lnTo>
                  <a:pt x="278" y="178"/>
                </a:lnTo>
                <a:lnTo>
                  <a:pt x="275" y="176"/>
                </a:lnTo>
                <a:lnTo>
                  <a:pt x="273" y="176"/>
                </a:lnTo>
                <a:lnTo>
                  <a:pt x="273" y="173"/>
                </a:lnTo>
                <a:lnTo>
                  <a:pt x="275" y="173"/>
                </a:lnTo>
                <a:lnTo>
                  <a:pt x="275" y="170"/>
                </a:lnTo>
                <a:lnTo>
                  <a:pt x="273" y="170"/>
                </a:lnTo>
                <a:lnTo>
                  <a:pt x="270" y="170"/>
                </a:lnTo>
                <a:lnTo>
                  <a:pt x="270" y="173"/>
                </a:lnTo>
                <a:lnTo>
                  <a:pt x="267" y="173"/>
                </a:lnTo>
                <a:lnTo>
                  <a:pt x="265" y="173"/>
                </a:lnTo>
                <a:lnTo>
                  <a:pt x="262" y="173"/>
                </a:lnTo>
                <a:lnTo>
                  <a:pt x="262" y="176"/>
                </a:lnTo>
                <a:lnTo>
                  <a:pt x="260" y="173"/>
                </a:lnTo>
                <a:lnTo>
                  <a:pt x="257" y="173"/>
                </a:lnTo>
                <a:lnTo>
                  <a:pt x="254" y="170"/>
                </a:lnTo>
                <a:lnTo>
                  <a:pt x="252" y="170"/>
                </a:lnTo>
                <a:lnTo>
                  <a:pt x="249" y="170"/>
                </a:lnTo>
                <a:lnTo>
                  <a:pt x="249" y="168"/>
                </a:lnTo>
                <a:lnTo>
                  <a:pt x="247" y="168"/>
                </a:lnTo>
                <a:lnTo>
                  <a:pt x="244" y="168"/>
                </a:lnTo>
                <a:lnTo>
                  <a:pt x="241" y="168"/>
                </a:lnTo>
                <a:lnTo>
                  <a:pt x="241" y="165"/>
                </a:lnTo>
                <a:lnTo>
                  <a:pt x="239" y="165"/>
                </a:lnTo>
                <a:lnTo>
                  <a:pt x="239" y="168"/>
                </a:lnTo>
                <a:lnTo>
                  <a:pt x="236" y="168"/>
                </a:lnTo>
                <a:lnTo>
                  <a:pt x="239" y="168"/>
                </a:lnTo>
                <a:lnTo>
                  <a:pt x="239" y="170"/>
                </a:lnTo>
                <a:lnTo>
                  <a:pt x="239" y="173"/>
                </a:lnTo>
                <a:lnTo>
                  <a:pt x="236" y="173"/>
                </a:lnTo>
                <a:lnTo>
                  <a:pt x="233" y="176"/>
                </a:lnTo>
                <a:lnTo>
                  <a:pt x="236" y="178"/>
                </a:lnTo>
                <a:lnTo>
                  <a:pt x="236" y="181"/>
                </a:lnTo>
                <a:lnTo>
                  <a:pt x="233" y="181"/>
                </a:lnTo>
                <a:lnTo>
                  <a:pt x="231" y="181"/>
                </a:lnTo>
                <a:lnTo>
                  <a:pt x="231" y="183"/>
                </a:lnTo>
                <a:lnTo>
                  <a:pt x="231" y="181"/>
                </a:lnTo>
                <a:lnTo>
                  <a:pt x="228" y="181"/>
                </a:lnTo>
                <a:lnTo>
                  <a:pt x="228" y="178"/>
                </a:lnTo>
                <a:lnTo>
                  <a:pt x="226" y="178"/>
                </a:lnTo>
                <a:lnTo>
                  <a:pt x="223" y="178"/>
                </a:lnTo>
                <a:lnTo>
                  <a:pt x="220" y="178"/>
                </a:lnTo>
                <a:lnTo>
                  <a:pt x="220" y="176"/>
                </a:lnTo>
                <a:lnTo>
                  <a:pt x="218" y="176"/>
                </a:lnTo>
                <a:lnTo>
                  <a:pt x="218" y="173"/>
                </a:lnTo>
                <a:lnTo>
                  <a:pt x="218" y="170"/>
                </a:lnTo>
                <a:lnTo>
                  <a:pt x="215" y="170"/>
                </a:lnTo>
                <a:lnTo>
                  <a:pt x="213" y="170"/>
                </a:lnTo>
                <a:lnTo>
                  <a:pt x="210" y="170"/>
                </a:lnTo>
                <a:lnTo>
                  <a:pt x="207" y="173"/>
                </a:lnTo>
                <a:lnTo>
                  <a:pt x="207" y="176"/>
                </a:lnTo>
                <a:lnTo>
                  <a:pt x="205" y="176"/>
                </a:lnTo>
                <a:lnTo>
                  <a:pt x="202" y="176"/>
                </a:lnTo>
                <a:lnTo>
                  <a:pt x="202" y="173"/>
                </a:lnTo>
                <a:lnTo>
                  <a:pt x="199" y="173"/>
                </a:lnTo>
                <a:lnTo>
                  <a:pt x="199" y="176"/>
                </a:lnTo>
                <a:lnTo>
                  <a:pt x="197" y="176"/>
                </a:lnTo>
                <a:lnTo>
                  <a:pt x="194" y="176"/>
                </a:lnTo>
                <a:lnTo>
                  <a:pt x="194" y="178"/>
                </a:lnTo>
                <a:lnTo>
                  <a:pt x="192" y="178"/>
                </a:lnTo>
                <a:lnTo>
                  <a:pt x="189" y="181"/>
                </a:lnTo>
                <a:lnTo>
                  <a:pt x="186" y="181"/>
                </a:lnTo>
                <a:lnTo>
                  <a:pt x="184" y="181"/>
                </a:lnTo>
                <a:lnTo>
                  <a:pt x="184" y="183"/>
                </a:lnTo>
                <a:lnTo>
                  <a:pt x="181" y="183"/>
                </a:lnTo>
                <a:lnTo>
                  <a:pt x="181" y="181"/>
                </a:lnTo>
                <a:lnTo>
                  <a:pt x="178" y="181"/>
                </a:lnTo>
                <a:lnTo>
                  <a:pt x="178" y="178"/>
                </a:lnTo>
                <a:lnTo>
                  <a:pt x="176" y="178"/>
                </a:lnTo>
                <a:lnTo>
                  <a:pt x="173" y="176"/>
                </a:lnTo>
                <a:lnTo>
                  <a:pt x="171" y="173"/>
                </a:lnTo>
                <a:lnTo>
                  <a:pt x="168" y="170"/>
                </a:lnTo>
                <a:lnTo>
                  <a:pt x="165" y="168"/>
                </a:lnTo>
                <a:lnTo>
                  <a:pt x="163" y="168"/>
                </a:lnTo>
                <a:lnTo>
                  <a:pt x="163" y="170"/>
                </a:lnTo>
                <a:lnTo>
                  <a:pt x="160" y="170"/>
                </a:lnTo>
                <a:lnTo>
                  <a:pt x="158" y="170"/>
                </a:lnTo>
                <a:lnTo>
                  <a:pt x="155" y="170"/>
                </a:lnTo>
                <a:lnTo>
                  <a:pt x="152" y="170"/>
                </a:lnTo>
                <a:lnTo>
                  <a:pt x="152" y="173"/>
                </a:lnTo>
                <a:lnTo>
                  <a:pt x="150" y="173"/>
                </a:lnTo>
                <a:lnTo>
                  <a:pt x="150" y="170"/>
                </a:lnTo>
                <a:lnTo>
                  <a:pt x="147" y="170"/>
                </a:lnTo>
                <a:lnTo>
                  <a:pt x="147" y="173"/>
                </a:lnTo>
                <a:lnTo>
                  <a:pt x="144" y="173"/>
                </a:lnTo>
                <a:lnTo>
                  <a:pt x="142" y="173"/>
                </a:lnTo>
                <a:lnTo>
                  <a:pt x="139" y="173"/>
                </a:lnTo>
                <a:lnTo>
                  <a:pt x="139" y="176"/>
                </a:lnTo>
                <a:lnTo>
                  <a:pt x="139" y="178"/>
                </a:lnTo>
                <a:lnTo>
                  <a:pt x="139" y="181"/>
                </a:lnTo>
                <a:lnTo>
                  <a:pt x="137" y="181"/>
                </a:lnTo>
                <a:lnTo>
                  <a:pt x="137" y="183"/>
                </a:lnTo>
                <a:lnTo>
                  <a:pt x="134" y="183"/>
                </a:lnTo>
                <a:lnTo>
                  <a:pt x="134" y="186"/>
                </a:lnTo>
                <a:lnTo>
                  <a:pt x="131" y="186"/>
                </a:lnTo>
                <a:lnTo>
                  <a:pt x="129" y="186"/>
                </a:lnTo>
                <a:lnTo>
                  <a:pt x="129" y="189"/>
                </a:lnTo>
                <a:lnTo>
                  <a:pt x="129" y="191"/>
                </a:lnTo>
                <a:lnTo>
                  <a:pt x="126" y="191"/>
                </a:lnTo>
                <a:lnTo>
                  <a:pt x="123" y="191"/>
                </a:lnTo>
                <a:lnTo>
                  <a:pt x="123" y="194"/>
                </a:lnTo>
                <a:lnTo>
                  <a:pt x="121" y="194"/>
                </a:lnTo>
                <a:lnTo>
                  <a:pt x="121" y="191"/>
                </a:lnTo>
                <a:lnTo>
                  <a:pt x="118" y="191"/>
                </a:lnTo>
                <a:lnTo>
                  <a:pt x="116" y="191"/>
                </a:lnTo>
                <a:lnTo>
                  <a:pt x="113" y="194"/>
                </a:lnTo>
                <a:lnTo>
                  <a:pt x="110" y="194"/>
                </a:lnTo>
                <a:lnTo>
                  <a:pt x="110" y="191"/>
                </a:lnTo>
                <a:lnTo>
                  <a:pt x="108" y="191"/>
                </a:lnTo>
                <a:lnTo>
                  <a:pt x="108" y="189"/>
                </a:lnTo>
                <a:lnTo>
                  <a:pt x="105" y="189"/>
                </a:lnTo>
                <a:lnTo>
                  <a:pt x="105" y="191"/>
                </a:lnTo>
                <a:lnTo>
                  <a:pt x="105" y="194"/>
                </a:lnTo>
                <a:lnTo>
                  <a:pt x="103" y="194"/>
                </a:lnTo>
                <a:lnTo>
                  <a:pt x="103" y="197"/>
                </a:lnTo>
                <a:lnTo>
                  <a:pt x="100" y="197"/>
                </a:lnTo>
                <a:lnTo>
                  <a:pt x="97" y="199"/>
                </a:lnTo>
                <a:lnTo>
                  <a:pt x="95" y="199"/>
                </a:lnTo>
                <a:lnTo>
                  <a:pt x="92" y="199"/>
                </a:lnTo>
                <a:lnTo>
                  <a:pt x="92" y="202"/>
                </a:lnTo>
                <a:lnTo>
                  <a:pt x="92" y="204"/>
                </a:lnTo>
                <a:lnTo>
                  <a:pt x="89" y="207"/>
                </a:lnTo>
                <a:lnTo>
                  <a:pt x="87" y="210"/>
                </a:lnTo>
                <a:lnTo>
                  <a:pt x="87" y="212"/>
                </a:lnTo>
                <a:lnTo>
                  <a:pt x="84" y="212"/>
                </a:lnTo>
                <a:lnTo>
                  <a:pt x="84" y="215"/>
                </a:lnTo>
                <a:lnTo>
                  <a:pt x="82" y="215"/>
                </a:lnTo>
                <a:lnTo>
                  <a:pt x="82" y="217"/>
                </a:lnTo>
                <a:lnTo>
                  <a:pt x="79" y="217"/>
                </a:lnTo>
                <a:lnTo>
                  <a:pt x="79" y="220"/>
                </a:lnTo>
                <a:lnTo>
                  <a:pt x="76" y="220"/>
                </a:lnTo>
                <a:lnTo>
                  <a:pt x="76" y="223"/>
                </a:lnTo>
                <a:lnTo>
                  <a:pt x="74" y="223"/>
                </a:lnTo>
                <a:lnTo>
                  <a:pt x="71" y="223"/>
                </a:lnTo>
                <a:lnTo>
                  <a:pt x="69" y="223"/>
                </a:lnTo>
                <a:lnTo>
                  <a:pt x="69" y="225"/>
                </a:lnTo>
                <a:lnTo>
                  <a:pt x="66" y="225"/>
                </a:lnTo>
                <a:lnTo>
                  <a:pt x="63" y="225"/>
                </a:lnTo>
                <a:lnTo>
                  <a:pt x="61" y="225"/>
                </a:lnTo>
                <a:lnTo>
                  <a:pt x="61" y="223"/>
                </a:lnTo>
                <a:lnTo>
                  <a:pt x="58" y="223"/>
                </a:lnTo>
                <a:lnTo>
                  <a:pt x="55" y="223"/>
                </a:lnTo>
                <a:lnTo>
                  <a:pt x="55" y="225"/>
                </a:lnTo>
                <a:lnTo>
                  <a:pt x="53" y="225"/>
                </a:lnTo>
                <a:lnTo>
                  <a:pt x="50" y="225"/>
                </a:lnTo>
                <a:lnTo>
                  <a:pt x="48" y="225"/>
                </a:lnTo>
                <a:lnTo>
                  <a:pt x="45" y="225"/>
                </a:lnTo>
                <a:lnTo>
                  <a:pt x="45" y="223"/>
                </a:lnTo>
                <a:lnTo>
                  <a:pt x="42" y="223"/>
                </a:lnTo>
                <a:lnTo>
                  <a:pt x="40" y="223"/>
                </a:lnTo>
                <a:lnTo>
                  <a:pt x="37" y="223"/>
                </a:lnTo>
                <a:lnTo>
                  <a:pt x="37" y="220"/>
                </a:lnTo>
                <a:lnTo>
                  <a:pt x="34" y="220"/>
                </a:lnTo>
                <a:lnTo>
                  <a:pt x="34" y="223"/>
                </a:lnTo>
                <a:lnTo>
                  <a:pt x="32" y="223"/>
                </a:lnTo>
                <a:lnTo>
                  <a:pt x="32" y="225"/>
                </a:lnTo>
                <a:lnTo>
                  <a:pt x="29" y="223"/>
                </a:lnTo>
                <a:lnTo>
                  <a:pt x="29" y="220"/>
                </a:lnTo>
                <a:lnTo>
                  <a:pt x="27" y="217"/>
                </a:lnTo>
                <a:lnTo>
                  <a:pt x="24" y="217"/>
                </a:lnTo>
                <a:lnTo>
                  <a:pt x="21" y="217"/>
                </a:lnTo>
                <a:lnTo>
                  <a:pt x="19" y="217"/>
                </a:lnTo>
                <a:lnTo>
                  <a:pt x="16" y="217"/>
                </a:lnTo>
                <a:lnTo>
                  <a:pt x="14" y="217"/>
                </a:lnTo>
                <a:lnTo>
                  <a:pt x="11" y="217"/>
                </a:lnTo>
                <a:lnTo>
                  <a:pt x="11" y="215"/>
                </a:lnTo>
                <a:lnTo>
                  <a:pt x="8" y="215"/>
                </a:lnTo>
                <a:lnTo>
                  <a:pt x="8" y="212"/>
                </a:lnTo>
                <a:lnTo>
                  <a:pt x="8" y="210"/>
                </a:lnTo>
                <a:lnTo>
                  <a:pt x="8" y="207"/>
                </a:lnTo>
                <a:lnTo>
                  <a:pt x="8" y="204"/>
                </a:lnTo>
                <a:lnTo>
                  <a:pt x="6" y="207"/>
                </a:lnTo>
                <a:lnTo>
                  <a:pt x="3" y="207"/>
                </a:lnTo>
                <a:lnTo>
                  <a:pt x="3" y="210"/>
                </a:lnTo>
                <a:lnTo>
                  <a:pt x="0" y="194"/>
                </a:lnTo>
                <a:lnTo>
                  <a:pt x="3" y="194"/>
                </a:lnTo>
                <a:lnTo>
                  <a:pt x="6" y="194"/>
                </a:lnTo>
                <a:lnTo>
                  <a:pt x="8" y="194"/>
                </a:lnTo>
                <a:lnTo>
                  <a:pt x="8" y="191"/>
                </a:lnTo>
                <a:lnTo>
                  <a:pt x="11" y="191"/>
                </a:lnTo>
                <a:lnTo>
                  <a:pt x="11" y="189"/>
                </a:lnTo>
                <a:lnTo>
                  <a:pt x="11" y="186"/>
                </a:lnTo>
                <a:lnTo>
                  <a:pt x="8" y="186"/>
                </a:lnTo>
                <a:lnTo>
                  <a:pt x="11" y="183"/>
                </a:lnTo>
                <a:lnTo>
                  <a:pt x="14" y="183"/>
                </a:lnTo>
                <a:lnTo>
                  <a:pt x="16" y="183"/>
                </a:lnTo>
                <a:lnTo>
                  <a:pt x="16" y="181"/>
                </a:lnTo>
                <a:lnTo>
                  <a:pt x="19" y="181"/>
                </a:lnTo>
                <a:lnTo>
                  <a:pt x="19" y="178"/>
                </a:lnTo>
                <a:lnTo>
                  <a:pt x="16" y="178"/>
                </a:lnTo>
                <a:lnTo>
                  <a:pt x="16" y="176"/>
                </a:lnTo>
                <a:lnTo>
                  <a:pt x="19" y="176"/>
                </a:lnTo>
                <a:lnTo>
                  <a:pt x="16" y="176"/>
                </a:lnTo>
                <a:lnTo>
                  <a:pt x="16" y="173"/>
                </a:lnTo>
                <a:lnTo>
                  <a:pt x="19" y="173"/>
                </a:lnTo>
                <a:lnTo>
                  <a:pt x="19" y="170"/>
                </a:lnTo>
                <a:lnTo>
                  <a:pt x="19" y="168"/>
                </a:lnTo>
                <a:lnTo>
                  <a:pt x="19" y="170"/>
                </a:lnTo>
                <a:lnTo>
                  <a:pt x="16" y="170"/>
                </a:lnTo>
                <a:lnTo>
                  <a:pt x="16" y="168"/>
                </a:lnTo>
                <a:lnTo>
                  <a:pt x="14" y="168"/>
                </a:lnTo>
                <a:lnTo>
                  <a:pt x="11" y="168"/>
                </a:lnTo>
                <a:lnTo>
                  <a:pt x="11" y="165"/>
                </a:lnTo>
                <a:lnTo>
                  <a:pt x="11" y="162"/>
                </a:lnTo>
                <a:lnTo>
                  <a:pt x="14" y="162"/>
                </a:lnTo>
                <a:lnTo>
                  <a:pt x="14" y="160"/>
                </a:lnTo>
                <a:lnTo>
                  <a:pt x="14" y="157"/>
                </a:lnTo>
                <a:lnTo>
                  <a:pt x="16" y="155"/>
                </a:lnTo>
                <a:lnTo>
                  <a:pt x="16" y="152"/>
                </a:lnTo>
                <a:lnTo>
                  <a:pt x="16" y="149"/>
                </a:lnTo>
                <a:lnTo>
                  <a:pt x="19" y="149"/>
                </a:lnTo>
                <a:lnTo>
                  <a:pt x="21" y="147"/>
                </a:lnTo>
                <a:lnTo>
                  <a:pt x="24" y="144"/>
                </a:lnTo>
                <a:lnTo>
                  <a:pt x="24" y="142"/>
                </a:lnTo>
                <a:lnTo>
                  <a:pt x="24" y="139"/>
                </a:lnTo>
                <a:lnTo>
                  <a:pt x="27" y="139"/>
                </a:lnTo>
                <a:lnTo>
                  <a:pt x="27" y="136"/>
                </a:lnTo>
                <a:lnTo>
                  <a:pt x="29" y="136"/>
                </a:lnTo>
                <a:lnTo>
                  <a:pt x="32" y="136"/>
                </a:lnTo>
                <a:lnTo>
                  <a:pt x="34" y="134"/>
                </a:lnTo>
                <a:lnTo>
                  <a:pt x="37" y="131"/>
                </a:lnTo>
                <a:lnTo>
                  <a:pt x="37" y="128"/>
                </a:lnTo>
                <a:lnTo>
                  <a:pt x="40" y="128"/>
                </a:lnTo>
                <a:lnTo>
                  <a:pt x="40" y="126"/>
                </a:lnTo>
                <a:lnTo>
                  <a:pt x="40" y="123"/>
                </a:lnTo>
                <a:lnTo>
                  <a:pt x="40" y="121"/>
                </a:lnTo>
                <a:lnTo>
                  <a:pt x="42" y="118"/>
                </a:lnTo>
                <a:lnTo>
                  <a:pt x="42" y="115"/>
                </a:lnTo>
                <a:lnTo>
                  <a:pt x="42" y="113"/>
                </a:lnTo>
                <a:lnTo>
                  <a:pt x="42" y="110"/>
                </a:lnTo>
                <a:lnTo>
                  <a:pt x="42" y="108"/>
                </a:lnTo>
                <a:lnTo>
                  <a:pt x="40" y="108"/>
                </a:lnTo>
                <a:lnTo>
                  <a:pt x="40" y="105"/>
                </a:lnTo>
                <a:lnTo>
                  <a:pt x="37" y="105"/>
                </a:lnTo>
                <a:lnTo>
                  <a:pt x="37" y="102"/>
                </a:lnTo>
                <a:lnTo>
                  <a:pt x="34" y="102"/>
                </a:lnTo>
                <a:lnTo>
                  <a:pt x="34" y="100"/>
                </a:lnTo>
                <a:lnTo>
                  <a:pt x="34" y="97"/>
                </a:lnTo>
                <a:lnTo>
                  <a:pt x="34" y="94"/>
                </a:lnTo>
                <a:lnTo>
                  <a:pt x="37" y="94"/>
                </a:lnTo>
                <a:lnTo>
                  <a:pt x="40" y="94"/>
                </a:lnTo>
                <a:lnTo>
                  <a:pt x="40" y="92"/>
                </a:lnTo>
                <a:lnTo>
                  <a:pt x="42" y="92"/>
                </a:lnTo>
                <a:lnTo>
                  <a:pt x="45" y="92"/>
                </a:lnTo>
                <a:lnTo>
                  <a:pt x="45" y="89"/>
                </a:lnTo>
                <a:lnTo>
                  <a:pt x="45" y="87"/>
                </a:lnTo>
                <a:lnTo>
                  <a:pt x="48" y="87"/>
                </a:lnTo>
                <a:lnTo>
                  <a:pt x="48" y="84"/>
                </a:lnTo>
                <a:lnTo>
                  <a:pt x="45" y="81"/>
                </a:lnTo>
                <a:lnTo>
                  <a:pt x="45" y="79"/>
                </a:lnTo>
                <a:lnTo>
                  <a:pt x="42" y="79"/>
                </a:lnTo>
                <a:lnTo>
                  <a:pt x="40" y="79"/>
                </a:lnTo>
                <a:lnTo>
                  <a:pt x="40" y="76"/>
                </a:lnTo>
                <a:lnTo>
                  <a:pt x="40" y="73"/>
                </a:lnTo>
                <a:lnTo>
                  <a:pt x="40" y="71"/>
                </a:lnTo>
                <a:lnTo>
                  <a:pt x="40" y="68"/>
                </a:lnTo>
                <a:lnTo>
                  <a:pt x="40" y="66"/>
                </a:lnTo>
                <a:lnTo>
                  <a:pt x="40" y="63"/>
                </a:lnTo>
                <a:lnTo>
                  <a:pt x="37" y="63"/>
                </a:lnTo>
                <a:lnTo>
                  <a:pt x="37" y="60"/>
                </a:lnTo>
                <a:lnTo>
                  <a:pt x="40" y="58"/>
                </a:lnTo>
                <a:lnTo>
                  <a:pt x="40" y="55"/>
                </a:lnTo>
                <a:lnTo>
                  <a:pt x="40" y="50"/>
                </a:lnTo>
                <a:lnTo>
                  <a:pt x="40" y="47"/>
                </a:lnTo>
                <a:lnTo>
                  <a:pt x="42" y="47"/>
                </a:lnTo>
                <a:lnTo>
                  <a:pt x="45" y="47"/>
                </a:lnTo>
                <a:lnTo>
                  <a:pt x="48" y="47"/>
                </a:lnTo>
                <a:lnTo>
                  <a:pt x="50" y="47"/>
                </a:lnTo>
                <a:lnTo>
                  <a:pt x="50" y="45"/>
                </a:lnTo>
                <a:lnTo>
                  <a:pt x="53" y="45"/>
                </a:lnTo>
                <a:lnTo>
                  <a:pt x="55" y="45"/>
                </a:lnTo>
                <a:lnTo>
                  <a:pt x="58" y="45"/>
                </a:lnTo>
                <a:lnTo>
                  <a:pt x="61" y="42"/>
                </a:lnTo>
                <a:lnTo>
                  <a:pt x="61" y="37"/>
                </a:lnTo>
                <a:lnTo>
                  <a:pt x="61" y="34"/>
                </a:lnTo>
                <a:lnTo>
                  <a:pt x="61" y="32"/>
                </a:lnTo>
                <a:lnTo>
                  <a:pt x="63" y="32"/>
                </a:lnTo>
                <a:lnTo>
                  <a:pt x="63" y="29"/>
                </a:lnTo>
                <a:lnTo>
                  <a:pt x="63" y="26"/>
                </a:lnTo>
                <a:lnTo>
                  <a:pt x="63" y="24"/>
                </a:lnTo>
                <a:lnTo>
                  <a:pt x="66" y="24"/>
                </a:lnTo>
                <a:lnTo>
                  <a:pt x="66" y="21"/>
                </a:lnTo>
                <a:lnTo>
                  <a:pt x="66" y="18"/>
                </a:lnTo>
                <a:lnTo>
                  <a:pt x="66" y="16"/>
                </a:lnTo>
                <a:lnTo>
                  <a:pt x="69" y="16"/>
                </a:lnTo>
                <a:lnTo>
                  <a:pt x="69" y="13"/>
                </a:lnTo>
                <a:lnTo>
                  <a:pt x="69" y="11"/>
                </a:lnTo>
                <a:lnTo>
                  <a:pt x="71" y="11"/>
                </a:lnTo>
                <a:lnTo>
                  <a:pt x="71" y="8"/>
                </a:lnTo>
                <a:lnTo>
                  <a:pt x="71" y="5"/>
                </a:lnTo>
                <a:lnTo>
                  <a:pt x="71" y="3"/>
                </a:lnTo>
                <a:lnTo>
                  <a:pt x="74" y="3"/>
                </a:lnTo>
                <a:lnTo>
                  <a:pt x="74" y="0"/>
                </a:lnTo>
                <a:close/>
              </a:path>
            </a:pathLst>
          </a:custGeom>
          <a:solidFill>
            <a:schemeClr val="bg2">
              <a:lumMod val="2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gostura" textlink="">
        <xdr:nvSpPr>
          <xdr:cNvPr id="369" name="05038">
            <a:extLst>
              <a:ext uri="{FF2B5EF4-FFF2-40B4-BE49-F238E27FC236}">
                <a16:creationId xmlns:a16="http://schemas.microsoft.com/office/drawing/2014/main" id="{00000000-0008-0000-0300-000071010000}"/>
              </a:ext>
            </a:extLst>
          </xdr:cNvPr>
          <xdr:cNvSpPr>
            <a:spLocks/>
          </xdr:cNvSpPr>
        </xdr:nvSpPr>
        <xdr:spPr bwMode="auto">
          <a:xfrm>
            <a:off x="8755065" y="3349620"/>
            <a:ext cx="395287" cy="327024"/>
          </a:xfrm>
          <a:custGeom>
            <a:avLst/>
            <a:gdLst>
              <a:gd name="T0" fmla="*/ 162 w 209"/>
              <a:gd name="T1" fmla="*/ 126 h 173"/>
              <a:gd name="T2" fmla="*/ 152 w 209"/>
              <a:gd name="T3" fmla="*/ 128 h 173"/>
              <a:gd name="T4" fmla="*/ 147 w 209"/>
              <a:gd name="T5" fmla="*/ 139 h 173"/>
              <a:gd name="T6" fmla="*/ 133 w 209"/>
              <a:gd name="T7" fmla="*/ 134 h 173"/>
              <a:gd name="T8" fmla="*/ 123 w 209"/>
              <a:gd name="T9" fmla="*/ 136 h 173"/>
              <a:gd name="T10" fmla="*/ 115 w 209"/>
              <a:gd name="T11" fmla="*/ 136 h 173"/>
              <a:gd name="T12" fmla="*/ 107 w 209"/>
              <a:gd name="T13" fmla="*/ 136 h 173"/>
              <a:gd name="T14" fmla="*/ 97 w 209"/>
              <a:gd name="T15" fmla="*/ 139 h 173"/>
              <a:gd name="T16" fmla="*/ 94 w 209"/>
              <a:gd name="T17" fmla="*/ 149 h 173"/>
              <a:gd name="T18" fmla="*/ 92 w 209"/>
              <a:gd name="T19" fmla="*/ 160 h 173"/>
              <a:gd name="T20" fmla="*/ 81 w 209"/>
              <a:gd name="T21" fmla="*/ 162 h 173"/>
              <a:gd name="T22" fmla="*/ 76 w 209"/>
              <a:gd name="T23" fmla="*/ 170 h 173"/>
              <a:gd name="T24" fmla="*/ 73 w 209"/>
              <a:gd name="T25" fmla="*/ 168 h 173"/>
              <a:gd name="T26" fmla="*/ 65 w 209"/>
              <a:gd name="T27" fmla="*/ 162 h 173"/>
              <a:gd name="T28" fmla="*/ 55 w 209"/>
              <a:gd name="T29" fmla="*/ 160 h 173"/>
              <a:gd name="T30" fmla="*/ 50 w 209"/>
              <a:gd name="T31" fmla="*/ 157 h 173"/>
              <a:gd name="T32" fmla="*/ 47 w 209"/>
              <a:gd name="T33" fmla="*/ 162 h 173"/>
              <a:gd name="T34" fmla="*/ 34 w 209"/>
              <a:gd name="T35" fmla="*/ 157 h 173"/>
              <a:gd name="T36" fmla="*/ 26 w 209"/>
              <a:gd name="T37" fmla="*/ 162 h 173"/>
              <a:gd name="T38" fmla="*/ 18 w 209"/>
              <a:gd name="T39" fmla="*/ 168 h 173"/>
              <a:gd name="T40" fmla="*/ 8 w 209"/>
              <a:gd name="T41" fmla="*/ 170 h 173"/>
              <a:gd name="T42" fmla="*/ 3 w 209"/>
              <a:gd name="T43" fmla="*/ 165 h 173"/>
              <a:gd name="T44" fmla="*/ 5 w 209"/>
              <a:gd name="T45" fmla="*/ 157 h 173"/>
              <a:gd name="T46" fmla="*/ 0 w 209"/>
              <a:gd name="T47" fmla="*/ 147 h 173"/>
              <a:gd name="T48" fmla="*/ 8 w 209"/>
              <a:gd name="T49" fmla="*/ 139 h 173"/>
              <a:gd name="T50" fmla="*/ 16 w 209"/>
              <a:gd name="T51" fmla="*/ 134 h 173"/>
              <a:gd name="T52" fmla="*/ 21 w 209"/>
              <a:gd name="T53" fmla="*/ 126 h 173"/>
              <a:gd name="T54" fmla="*/ 26 w 209"/>
              <a:gd name="T55" fmla="*/ 118 h 173"/>
              <a:gd name="T56" fmla="*/ 29 w 209"/>
              <a:gd name="T57" fmla="*/ 107 h 173"/>
              <a:gd name="T58" fmla="*/ 34 w 209"/>
              <a:gd name="T59" fmla="*/ 100 h 173"/>
              <a:gd name="T60" fmla="*/ 42 w 209"/>
              <a:gd name="T61" fmla="*/ 94 h 173"/>
              <a:gd name="T62" fmla="*/ 47 w 209"/>
              <a:gd name="T63" fmla="*/ 87 h 173"/>
              <a:gd name="T64" fmla="*/ 52 w 209"/>
              <a:gd name="T65" fmla="*/ 79 h 173"/>
              <a:gd name="T66" fmla="*/ 60 w 209"/>
              <a:gd name="T67" fmla="*/ 68 h 173"/>
              <a:gd name="T68" fmla="*/ 65 w 209"/>
              <a:gd name="T69" fmla="*/ 55 h 173"/>
              <a:gd name="T70" fmla="*/ 78 w 209"/>
              <a:gd name="T71" fmla="*/ 58 h 173"/>
              <a:gd name="T72" fmla="*/ 92 w 209"/>
              <a:gd name="T73" fmla="*/ 58 h 173"/>
              <a:gd name="T74" fmla="*/ 99 w 209"/>
              <a:gd name="T75" fmla="*/ 58 h 173"/>
              <a:gd name="T76" fmla="*/ 105 w 209"/>
              <a:gd name="T77" fmla="*/ 47 h 173"/>
              <a:gd name="T78" fmla="*/ 99 w 209"/>
              <a:gd name="T79" fmla="*/ 37 h 173"/>
              <a:gd name="T80" fmla="*/ 92 w 209"/>
              <a:gd name="T81" fmla="*/ 32 h 173"/>
              <a:gd name="T82" fmla="*/ 97 w 209"/>
              <a:gd name="T83" fmla="*/ 24 h 173"/>
              <a:gd name="T84" fmla="*/ 107 w 209"/>
              <a:gd name="T85" fmla="*/ 21 h 173"/>
              <a:gd name="T86" fmla="*/ 120 w 209"/>
              <a:gd name="T87" fmla="*/ 21 h 173"/>
              <a:gd name="T88" fmla="*/ 133 w 209"/>
              <a:gd name="T89" fmla="*/ 21 h 173"/>
              <a:gd name="T90" fmla="*/ 144 w 209"/>
              <a:gd name="T91" fmla="*/ 16 h 173"/>
              <a:gd name="T92" fmla="*/ 154 w 209"/>
              <a:gd name="T93" fmla="*/ 11 h 173"/>
              <a:gd name="T94" fmla="*/ 165 w 209"/>
              <a:gd name="T95" fmla="*/ 5 h 173"/>
              <a:gd name="T96" fmla="*/ 175 w 209"/>
              <a:gd name="T97" fmla="*/ 3 h 173"/>
              <a:gd name="T98" fmla="*/ 186 w 209"/>
              <a:gd name="T99" fmla="*/ 0 h 173"/>
              <a:gd name="T100" fmla="*/ 194 w 209"/>
              <a:gd name="T101" fmla="*/ 13 h 173"/>
              <a:gd name="T102" fmla="*/ 204 w 209"/>
              <a:gd name="T103" fmla="*/ 16 h 173"/>
              <a:gd name="T104" fmla="*/ 207 w 209"/>
              <a:gd name="T105" fmla="*/ 26 h 173"/>
              <a:gd name="T106" fmla="*/ 209 w 209"/>
              <a:gd name="T107" fmla="*/ 37 h 173"/>
              <a:gd name="T108" fmla="*/ 209 w 209"/>
              <a:gd name="T109" fmla="*/ 50 h 173"/>
              <a:gd name="T110" fmla="*/ 202 w 209"/>
              <a:gd name="T111" fmla="*/ 58 h 173"/>
              <a:gd name="T112" fmla="*/ 199 w 209"/>
              <a:gd name="T113" fmla="*/ 66 h 173"/>
              <a:gd name="T114" fmla="*/ 196 w 209"/>
              <a:gd name="T115" fmla="*/ 73 h 173"/>
              <a:gd name="T116" fmla="*/ 194 w 209"/>
              <a:gd name="T117" fmla="*/ 87 h 173"/>
              <a:gd name="T118" fmla="*/ 196 w 209"/>
              <a:gd name="T119" fmla="*/ 97 h 173"/>
              <a:gd name="T120" fmla="*/ 186 w 209"/>
              <a:gd name="T121" fmla="*/ 105 h 173"/>
              <a:gd name="T122" fmla="*/ 183 w 209"/>
              <a:gd name="T123" fmla="*/ 115 h 173"/>
              <a:gd name="T124" fmla="*/ 175 w 209"/>
              <a:gd name="T125" fmla="*/ 123 h 17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09" h="173">
                <a:moveTo>
                  <a:pt x="173" y="126"/>
                </a:moveTo>
                <a:lnTo>
                  <a:pt x="170" y="126"/>
                </a:lnTo>
                <a:lnTo>
                  <a:pt x="167" y="126"/>
                </a:lnTo>
                <a:lnTo>
                  <a:pt x="165" y="126"/>
                </a:lnTo>
                <a:lnTo>
                  <a:pt x="162" y="126"/>
                </a:lnTo>
                <a:lnTo>
                  <a:pt x="160" y="126"/>
                </a:lnTo>
                <a:lnTo>
                  <a:pt x="160" y="128"/>
                </a:lnTo>
                <a:lnTo>
                  <a:pt x="157" y="128"/>
                </a:lnTo>
                <a:lnTo>
                  <a:pt x="154" y="128"/>
                </a:lnTo>
                <a:lnTo>
                  <a:pt x="152" y="128"/>
                </a:lnTo>
                <a:lnTo>
                  <a:pt x="152" y="131"/>
                </a:lnTo>
                <a:lnTo>
                  <a:pt x="149" y="131"/>
                </a:lnTo>
                <a:lnTo>
                  <a:pt x="149" y="134"/>
                </a:lnTo>
                <a:lnTo>
                  <a:pt x="149" y="136"/>
                </a:lnTo>
                <a:lnTo>
                  <a:pt x="147" y="139"/>
                </a:lnTo>
                <a:lnTo>
                  <a:pt x="144" y="136"/>
                </a:lnTo>
                <a:lnTo>
                  <a:pt x="141" y="136"/>
                </a:lnTo>
                <a:lnTo>
                  <a:pt x="139" y="136"/>
                </a:lnTo>
                <a:lnTo>
                  <a:pt x="136" y="134"/>
                </a:lnTo>
                <a:lnTo>
                  <a:pt x="133" y="134"/>
                </a:lnTo>
                <a:lnTo>
                  <a:pt x="133" y="131"/>
                </a:lnTo>
                <a:lnTo>
                  <a:pt x="131" y="131"/>
                </a:lnTo>
                <a:lnTo>
                  <a:pt x="128" y="131"/>
                </a:lnTo>
                <a:lnTo>
                  <a:pt x="126" y="134"/>
                </a:lnTo>
                <a:lnTo>
                  <a:pt x="123" y="136"/>
                </a:lnTo>
                <a:lnTo>
                  <a:pt x="120" y="136"/>
                </a:lnTo>
                <a:lnTo>
                  <a:pt x="120" y="139"/>
                </a:lnTo>
                <a:lnTo>
                  <a:pt x="118" y="139"/>
                </a:lnTo>
                <a:lnTo>
                  <a:pt x="115" y="139"/>
                </a:lnTo>
                <a:lnTo>
                  <a:pt x="115" y="136"/>
                </a:lnTo>
                <a:lnTo>
                  <a:pt x="113" y="136"/>
                </a:lnTo>
                <a:lnTo>
                  <a:pt x="113" y="134"/>
                </a:lnTo>
                <a:lnTo>
                  <a:pt x="110" y="134"/>
                </a:lnTo>
                <a:lnTo>
                  <a:pt x="107" y="134"/>
                </a:lnTo>
                <a:lnTo>
                  <a:pt x="107" y="136"/>
                </a:lnTo>
                <a:lnTo>
                  <a:pt x="105" y="136"/>
                </a:lnTo>
                <a:lnTo>
                  <a:pt x="102" y="136"/>
                </a:lnTo>
                <a:lnTo>
                  <a:pt x="99" y="136"/>
                </a:lnTo>
                <a:lnTo>
                  <a:pt x="97" y="136"/>
                </a:lnTo>
                <a:lnTo>
                  <a:pt x="97" y="139"/>
                </a:lnTo>
                <a:lnTo>
                  <a:pt x="94" y="139"/>
                </a:lnTo>
                <a:lnTo>
                  <a:pt x="94" y="141"/>
                </a:lnTo>
                <a:lnTo>
                  <a:pt x="94" y="144"/>
                </a:lnTo>
                <a:lnTo>
                  <a:pt x="94" y="147"/>
                </a:lnTo>
                <a:lnTo>
                  <a:pt x="94" y="149"/>
                </a:lnTo>
                <a:lnTo>
                  <a:pt x="94" y="152"/>
                </a:lnTo>
                <a:lnTo>
                  <a:pt x="92" y="152"/>
                </a:lnTo>
                <a:lnTo>
                  <a:pt x="92" y="155"/>
                </a:lnTo>
                <a:lnTo>
                  <a:pt x="92" y="157"/>
                </a:lnTo>
                <a:lnTo>
                  <a:pt x="92" y="160"/>
                </a:lnTo>
                <a:lnTo>
                  <a:pt x="89" y="160"/>
                </a:lnTo>
                <a:lnTo>
                  <a:pt x="86" y="160"/>
                </a:lnTo>
                <a:lnTo>
                  <a:pt x="84" y="160"/>
                </a:lnTo>
                <a:lnTo>
                  <a:pt x="81" y="160"/>
                </a:lnTo>
                <a:lnTo>
                  <a:pt x="81" y="162"/>
                </a:lnTo>
                <a:lnTo>
                  <a:pt x="78" y="162"/>
                </a:lnTo>
                <a:lnTo>
                  <a:pt x="76" y="162"/>
                </a:lnTo>
                <a:lnTo>
                  <a:pt x="76" y="165"/>
                </a:lnTo>
                <a:lnTo>
                  <a:pt x="76" y="168"/>
                </a:lnTo>
                <a:lnTo>
                  <a:pt x="76" y="170"/>
                </a:lnTo>
                <a:lnTo>
                  <a:pt x="78" y="173"/>
                </a:lnTo>
                <a:lnTo>
                  <a:pt x="76" y="173"/>
                </a:lnTo>
                <a:lnTo>
                  <a:pt x="76" y="170"/>
                </a:lnTo>
                <a:lnTo>
                  <a:pt x="76" y="168"/>
                </a:lnTo>
                <a:lnTo>
                  <a:pt x="73" y="168"/>
                </a:lnTo>
                <a:lnTo>
                  <a:pt x="73" y="165"/>
                </a:lnTo>
                <a:lnTo>
                  <a:pt x="71" y="165"/>
                </a:lnTo>
                <a:lnTo>
                  <a:pt x="68" y="165"/>
                </a:lnTo>
                <a:lnTo>
                  <a:pt x="65" y="165"/>
                </a:lnTo>
                <a:lnTo>
                  <a:pt x="65" y="162"/>
                </a:lnTo>
                <a:lnTo>
                  <a:pt x="63" y="162"/>
                </a:lnTo>
                <a:lnTo>
                  <a:pt x="63" y="160"/>
                </a:lnTo>
                <a:lnTo>
                  <a:pt x="60" y="160"/>
                </a:lnTo>
                <a:lnTo>
                  <a:pt x="58" y="160"/>
                </a:lnTo>
                <a:lnTo>
                  <a:pt x="55" y="160"/>
                </a:lnTo>
                <a:lnTo>
                  <a:pt x="55" y="157"/>
                </a:lnTo>
                <a:lnTo>
                  <a:pt x="55" y="155"/>
                </a:lnTo>
                <a:lnTo>
                  <a:pt x="52" y="155"/>
                </a:lnTo>
                <a:lnTo>
                  <a:pt x="52" y="157"/>
                </a:lnTo>
                <a:lnTo>
                  <a:pt x="50" y="157"/>
                </a:lnTo>
                <a:lnTo>
                  <a:pt x="47" y="157"/>
                </a:lnTo>
                <a:lnTo>
                  <a:pt x="44" y="157"/>
                </a:lnTo>
                <a:lnTo>
                  <a:pt x="44" y="160"/>
                </a:lnTo>
                <a:lnTo>
                  <a:pt x="47" y="160"/>
                </a:lnTo>
                <a:lnTo>
                  <a:pt x="47" y="162"/>
                </a:lnTo>
                <a:lnTo>
                  <a:pt x="44" y="162"/>
                </a:lnTo>
                <a:lnTo>
                  <a:pt x="42" y="160"/>
                </a:lnTo>
                <a:lnTo>
                  <a:pt x="39" y="160"/>
                </a:lnTo>
                <a:lnTo>
                  <a:pt x="37" y="157"/>
                </a:lnTo>
                <a:lnTo>
                  <a:pt x="34" y="157"/>
                </a:lnTo>
                <a:lnTo>
                  <a:pt x="34" y="160"/>
                </a:lnTo>
                <a:lnTo>
                  <a:pt x="31" y="160"/>
                </a:lnTo>
                <a:lnTo>
                  <a:pt x="29" y="160"/>
                </a:lnTo>
                <a:lnTo>
                  <a:pt x="26" y="160"/>
                </a:lnTo>
                <a:lnTo>
                  <a:pt x="26" y="162"/>
                </a:lnTo>
                <a:lnTo>
                  <a:pt x="23" y="162"/>
                </a:lnTo>
                <a:lnTo>
                  <a:pt x="21" y="162"/>
                </a:lnTo>
                <a:lnTo>
                  <a:pt x="21" y="165"/>
                </a:lnTo>
                <a:lnTo>
                  <a:pt x="18" y="165"/>
                </a:lnTo>
                <a:lnTo>
                  <a:pt x="18" y="168"/>
                </a:lnTo>
                <a:lnTo>
                  <a:pt x="16" y="168"/>
                </a:lnTo>
                <a:lnTo>
                  <a:pt x="13" y="168"/>
                </a:lnTo>
                <a:lnTo>
                  <a:pt x="13" y="170"/>
                </a:lnTo>
                <a:lnTo>
                  <a:pt x="10" y="170"/>
                </a:lnTo>
                <a:lnTo>
                  <a:pt x="8" y="170"/>
                </a:lnTo>
                <a:lnTo>
                  <a:pt x="5" y="170"/>
                </a:lnTo>
                <a:lnTo>
                  <a:pt x="3" y="170"/>
                </a:lnTo>
                <a:lnTo>
                  <a:pt x="0" y="170"/>
                </a:lnTo>
                <a:lnTo>
                  <a:pt x="3" y="168"/>
                </a:lnTo>
                <a:lnTo>
                  <a:pt x="3" y="165"/>
                </a:lnTo>
                <a:lnTo>
                  <a:pt x="5" y="165"/>
                </a:lnTo>
                <a:lnTo>
                  <a:pt x="5" y="162"/>
                </a:lnTo>
                <a:lnTo>
                  <a:pt x="5" y="160"/>
                </a:lnTo>
                <a:lnTo>
                  <a:pt x="8" y="157"/>
                </a:lnTo>
                <a:lnTo>
                  <a:pt x="5" y="157"/>
                </a:lnTo>
                <a:lnTo>
                  <a:pt x="5" y="155"/>
                </a:lnTo>
                <a:lnTo>
                  <a:pt x="3" y="155"/>
                </a:lnTo>
                <a:lnTo>
                  <a:pt x="3" y="152"/>
                </a:lnTo>
                <a:lnTo>
                  <a:pt x="0" y="149"/>
                </a:lnTo>
                <a:lnTo>
                  <a:pt x="0" y="147"/>
                </a:lnTo>
                <a:lnTo>
                  <a:pt x="0" y="144"/>
                </a:lnTo>
                <a:lnTo>
                  <a:pt x="3" y="141"/>
                </a:lnTo>
                <a:lnTo>
                  <a:pt x="5" y="141"/>
                </a:lnTo>
                <a:lnTo>
                  <a:pt x="8" y="141"/>
                </a:lnTo>
                <a:lnTo>
                  <a:pt x="8" y="139"/>
                </a:lnTo>
                <a:lnTo>
                  <a:pt x="10" y="139"/>
                </a:lnTo>
                <a:lnTo>
                  <a:pt x="10" y="136"/>
                </a:lnTo>
                <a:lnTo>
                  <a:pt x="13" y="136"/>
                </a:lnTo>
                <a:lnTo>
                  <a:pt x="13" y="134"/>
                </a:lnTo>
                <a:lnTo>
                  <a:pt x="16" y="134"/>
                </a:lnTo>
                <a:lnTo>
                  <a:pt x="16" y="131"/>
                </a:lnTo>
                <a:lnTo>
                  <a:pt x="16" y="128"/>
                </a:lnTo>
                <a:lnTo>
                  <a:pt x="18" y="128"/>
                </a:lnTo>
                <a:lnTo>
                  <a:pt x="21" y="128"/>
                </a:lnTo>
                <a:lnTo>
                  <a:pt x="21" y="126"/>
                </a:lnTo>
                <a:lnTo>
                  <a:pt x="23" y="126"/>
                </a:lnTo>
                <a:lnTo>
                  <a:pt x="23" y="123"/>
                </a:lnTo>
                <a:lnTo>
                  <a:pt x="23" y="121"/>
                </a:lnTo>
                <a:lnTo>
                  <a:pt x="23" y="118"/>
                </a:lnTo>
                <a:lnTo>
                  <a:pt x="26" y="118"/>
                </a:lnTo>
                <a:lnTo>
                  <a:pt x="26" y="115"/>
                </a:lnTo>
                <a:lnTo>
                  <a:pt x="29" y="115"/>
                </a:lnTo>
                <a:lnTo>
                  <a:pt x="29" y="113"/>
                </a:lnTo>
                <a:lnTo>
                  <a:pt x="29" y="110"/>
                </a:lnTo>
                <a:lnTo>
                  <a:pt x="29" y="107"/>
                </a:lnTo>
                <a:lnTo>
                  <a:pt x="29" y="105"/>
                </a:lnTo>
                <a:lnTo>
                  <a:pt x="31" y="105"/>
                </a:lnTo>
                <a:lnTo>
                  <a:pt x="31" y="102"/>
                </a:lnTo>
                <a:lnTo>
                  <a:pt x="31" y="100"/>
                </a:lnTo>
                <a:lnTo>
                  <a:pt x="34" y="100"/>
                </a:lnTo>
                <a:lnTo>
                  <a:pt x="37" y="100"/>
                </a:lnTo>
                <a:lnTo>
                  <a:pt x="37" y="97"/>
                </a:lnTo>
                <a:lnTo>
                  <a:pt x="39" y="97"/>
                </a:lnTo>
                <a:lnTo>
                  <a:pt x="39" y="94"/>
                </a:lnTo>
                <a:lnTo>
                  <a:pt x="42" y="94"/>
                </a:lnTo>
                <a:lnTo>
                  <a:pt x="44" y="94"/>
                </a:lnTo>
                <a:lnTo>
                  <a:pt x="44" y="92"/>
                </a:lnTo>
                <a:lnTo>
                  <a:pt x="44" y="89"/>
                </a:lnTo>
                <a:lnTo>
                  <a:pt x="47" y="89"/>
                </a:lnTo>
                <a:lnTo>
                  <a:pt x="47" y="87"/>
                </a:lnTo>
                <a:lnTo>
                  <a:pt x="50" y="87"/>
                </a:lnTo>
                <a:lnTo>
                  <a:pt x="50" y="84"/>
                </a:lnTo>
                <a:lnTo>
                  <a:pt x="50" y="81"/>
                </a:lnTo>
                <a:lnTo>
                  <a:pt x="52" y="81"/>
                </a:lnTo>
                <a:lnTo>
                  <a:pt x="52" y="79"/>
                </a:lnTo>
                <a:lnTo>
                  <a:pt x="55" y="79"/>
                </a:lnTo>
                <a:lnTo>
                  <a:pt x="55" y="76"/>
                </a:lnTo>
                <a:lnTo>
                  <a:pt x="58" y="71"/>
                </a:lnTo>
                <a:lnTo>
                  <a:pt x="58" y="68"/>
                </a:lnTo>
                <a:lnTo>
                  <a:pt x="60" y="68"/>
                </a:lnTo>
                <a:lnTo>
                  <a:pt x="63" y="66"/>
                </a:lnTo>
                <a:lnTo>
                  <a:pt x="63" y="63"/>
                </a:lnTo>
                <a:lnTo>
                  <a:pt x="65" y="60"/>
                </a:lnTo>
                <a:lnTo>
                  <a:pt x="65" y="58"/>
                </a:lnTo>
                <a:lnTo>
                  <a:pt x="65" y="55"/>
                </a:lnTo>
                <a:lnTo>
                  <a:pt x="68" y="55"/>
                </a:lnTo>
                <a:lnTo>
                  <a:pt x="71" y="55"/>
                </a:lnTo>
                <a:lnTo>
                  <a:pt x="73" y="55"/>
                </a:lnTo>
                <a:lnTo>
                  <a:pt x="76" y="55"/>
                </a:lnTo>
                <a:lnTo>
                  <a:pt x="78" y="58"/>
                </a:lnTo>
                <a:lnTo>
                  <a:pt x="81" y="58"/>
                </a:lnTo>
                <a:lnTo>
                  <a:pt x="84" y="58"/>
                </a:lnTo>
                <a:lnTo>
                  <a:pt x="86" y="58"/>
                </a:lnTo>
                <a:lnTo>
                  <a:pt x="89" y="58"/>
                </a:lnTo>
                <a:lnTo>
                  <a:pt x="92" y="58"/>
                </a:lnTo>
                <a:lnTo>
                  <a:pt x="94" y="58"/>
                </a:lnTo>
                <a:lnTo>
                  <a:pt x="94" y="60"/>
                </a:lnTo>
                <a:lnTo>
                  <a:pt x="97" y="60"/>
                </a:lnTo>
                <a:lnTo>
                  <a:pt x="99" y="60"/>
                </a:lnTo>
                <a:lnTo>
                  <a:pt x="99" y="58"/>
                </a:lnTo>
                <a:lnTo>
                  <a:pt x="99" y="55"/>
                </a:lnTo>
                <a:lnTo>
                  <a:pt x="102" y="52"/>
                </a:lnTo>
                <a:lnTo>
                  <a:pt x="102" y="50"/>
                </a:lnTo>
                <a:lnTo>
                  <a:pt x="105" y="50"/>
                </a:lnTo>
                <a:lnTo>
                  <a:pt x="105" y="47"/>
                </a:lnTo>
                <a:lnTo>
                  <a:pt x="105" y="45"/>
                </a:lnTo>
                <a:lnTo>
                  <a:pt x="102" y="45"/>
                </a:lnTo>
                <a:lnTo>
                  <a:pt x="102" y="42"/>
                </a:lnTo>
                <a:lnTo>
                  <a:pt x="99" y="39"/>
                </a:lnTo>
                <a:lnTo>
                  <a:pt x="99" y="37"/>
                </a:lnTo>
                <a:lnTo>
                  <a:pt x="97" y="37"/>
                </a:lnTo>
                <a:lnTo>
                  <a:pt x="94" y="37"/>
                </a:lnTo>
                <a:lnTo>
                  <a:pt x="92" y="37"/>
                </a:lnTo>
                <a:lnTo>
                  <a:pt x="92" y="34"/>
                </a:lnTo>
                <a:lnTo>
                  <a:pt x="92" y="32"/>
                </a:lnTo>
                <a:lnTo>
                  <a:pt x="89" y="32"/>
                </a:lnTo>
                <a:lnTo>
                  <a:pt x="89" y="29"/>
                </a:lnTo>
                <a:lnTo>
                  <a:pt x="92" y="26"/>
                </a:lnTo>
                <a:lnTo>
                  <a:pt x="94" y="26"/>
                </a:lnTo>
                <a:lnTo>
                  <a:pt x="97" y="24"/>
                </a:lnTo>
                <a:lnTo>
                  <a:pt x="99" y="24"/>
                </a:lnTo>
                <a:lnTo>
                  <a:pt x="102" y="24"/>
                </a:lnTo>
                <a:lnTo>
                  <a:pt x="105" y="24"/>
                </a:lnTo>
                <a:lnTo>
                  <a:pt x="107" y="24"/>
                </a:lnTo>
                <a:lnTo>
                  <a:pt x="107" y="21"/>
                </a:lnTo>
                <a:lnTo>
                  <a:pt x="110" y="21"/>
                </a:lnTo>
                <a:lnTo>
                  <a:pt x="113" y="21"/>
                </a:lnTo>
                <a:lnTo>
                  <a:pt x="115" y="21"/>
                </a:lnTo>
                <a:lnTo>
                  <a:pt x="118" y="21"/>
                </a:lnTo>
                <a:lnTo>
                  <a:pt x="120" y="21"/>
                </a:lnTo>
                <a:lnTo>
                  <a:pt x="123" y="21"/>
                </a:lnTo>
                <a:lnTo>
                  <a:pt x="126" y="21"/>
                </a:lnTo>
                <a:lnTo>
                  <a:pt x="128" y="21"/>
                </a:lnTo>
                <a:lnTo>
                  <a:pt x="131" y="21"/>
                </a:lnTo>
                <a:lnTo>
                  <a:pt x="133" y="21"/>
                </a:lnTo>
                <a:lnTo>
                  <a:pt x="136" y="21"/>
                </a:lnTo>
                <a:lnTo>
                  <a:pt x="139" y="21"/>
                </a:lnTo>
                <a:lnTo>
                  <a:pt x="139" y="18"/>
                </a:lnTo>
                <a:lnTo>
                  <a:pt x="141" y="18"/>
                </a:lnTo>
                <a:lnTo>
                  <a:pt x="144" y="16"/>
                </a:lnTo>
                <a:lnTo>
                  <a:pt x="147" y="16"/>
                </a:lnTo>
                <a:lnTo>
                  <a:pt x="149" y="16"/>
                </a:lnTo>
                <a:lnTo>
                  <a:pt x="152" y="13"/>
                </a:lnTo>
                <a:lnTo>
                  <a:pt x="152" y="11"/>
                </a:lnTo>
                <a:lnTo>
                  <a:pt x="154" y="11"/>
                </a:lnTo>
                <a:lnTo>
                  <a:pt x="157" y="11"/>
                </a:lnTo>
                <a:lnTo>
                  <a:pt x="157" y="8"/>
                </a:lnTo>
                <a:lnTo>
                  <a:pt x="160" y="5"/>
                </a:lnTo>
                <a:lnTo>
                  <a:pt x="162" y="5"/>
                </a:lnTo>
                <a:lnTo>
                  <a:pt x="165" y="5"/>
                </a:lnTo>
                <a:lnTo>
                  <a:pt x="167" y="5"/>
                </a:lnTo>
                <a:lnTo>
                  <a:pt x="170" y="5"/>
                </a:lnTo>
                <a:lnTo>
                  <a:pt x="173" y="5"/>
                </a:lnTo>
                <a:lnTo>
                  <a:pt x="175" y="5"/>
                </a:lnTo>
                <a:lnTo>
                  <a:pt x="175" y="3"/>
                </a:lnTo>
                <a:lnTo>
                  <a:pt x="178" y="3"/>
                </a:lnTo>
                <a:lnTo>
                  <a:pt x="181" y="3"/>
                </a:lnTo>
                <a:lnTo>
                  <a:pt x="181" y="0"/>
                </a:lnTo>
                <a:lnTo>
                  <a:pt x="183" y="0"/>
                </a:lnTo>
                <a:lnTo>
                  <a:pt x="186" y="0"/>
                </a:lnTo>
                <a:lnTo>
                  <a:pt x="188" y="3"/>
                </a:lnTo>
                <a:lnTo>
                  <a:pt x="188" y="5"/>
                </a:lnTo>
                <a:lnTo>
                  <a:pt x="188" y="8"/>
                </a:lnTo>
                <a:lnTo>
                  <a:pt x="191" y="11"/>
                </a:lnTo>
                <a:lnTo>
                  <a:pt x="194" y="13"/>
                </a:lnTo>
                <a:lnTo>
                  <a:pt x="196" y="13"/>
                </a:lnTo>
                <a:lnTo>
                  <a:pt x="199" y="13"/>
                </a:lnTo>
                <a:lnTo>
                  <a:pt x="202" y="13"/>
                </a:lnTo>
                <a:lnTo>
                  <a:pt x="202" y="16"/>
                </a:lnTo>
                <a:lnTo>
                  <a:pt x="204" y="16"/>
                </a:lnTo>
                <a:lnTo>
                  <a:pt x="204" y="18"/>
                </a:lnTo>
                <a:lnTo>
                  <a:pt x="204" y="21"/>
                </a:lnTo>
                <a:lnTo>
                  <a:pt x="207" y="21"/>
                </a:lnTo>
                <a:lnTo>
                  <a:pt x="207" y="24"/>
                </a:lnTo>
                <a:lnTo>
                  <a:pt x="207" y="26"/>
                </a:lnTo>
                <a:lnTo>
                  <a:pt x="207" y="29"/>
                </a:lnTo>
                <a:lnTo>
                  <a:pt x="207" y="32"/>
                </a:lnTo>
                <a:lnTo>
                  <a:pt x="209" y="32"/>
                </a:lnTo>
                <a:lnTo>
                  <a:pt x="209" y="34"/>
                </a:lnTo>
                <a:lnTo>
                  <a:pt x="209" y="37"/>
                </a:lnTo>
                <a:lnTo>
                  <a:pt x="209" y="39"/>
                </a:lnTo>
                <a:lnTo>
                  <a:pt x="207" y="42"/>
                </a:lnTo>
                <a:lnTo>
                  <a:pt x="207" y="45"/>
                </a:lnTo>
                <a:lnTo>
                  <a:pt x="207" y="47"/>
                </a:lnTo>
                <a:lnTo>
                  <a:pt x="209" y="50"/>
                </a:lnTo>
                <a:lnTo>
                  <a:pt x="209" y="52"/>
                </a:lnTo>
                <a:lnTo>
                  <a:pt x="207" y="52"/>
                </a:lnTo>
                <a:lnTo>
                  <a:pt x="204" y="55"/>
                </a:lnTo>
                <a:lnTo>
                  <a:pt x="204" y="58"/>
                </a:lnTo>
                <a:lnTo>
                  <a:pt x="202" y="58"/>
                </a:lnTo>
                <a:lnTo>
                  <a:pt x="202" y="60"/>
                </a:lnTo>
                <a:lnTo>
                  <a:pt x="199" y="60"/>
                </a:lnTo>
                <a:lnTo>
                  <a:pt x="196" y="60"/>
                </a:lnTo>
                <a:lnTo>
                  <a:pt x="199" y="63"/>
                </a:lnTo>
                <a:lnTo>
                  <a:pt x="199" y="66"/>
                </a:lnTo>
                <a:lnTo>
                  <a:pt x="196" y="66"/>
                </a:lnTo>
                <a:lnTo>
                  <a:pt x="196" y="68"/>
                </a:lnTo>
                <a:lnTo>
                  <a:pt x="194" y="68"/>
                </a:lnTo>
                <a:lnTo>
                  <a:pt x="194" y="71"/>
                </a:lnTo>
                <a:lnTo>
                  <a:pt x="196" y="73"/>
                </a:lnTo>
                <a:lnTo>
                  <a:pt x="196" y="76"/>
                </a:lnTo>
                <a:lnTo>
                  <a:pt x="194" y="79"/>
                </a:lnTo>
                <a:lnTo>
                  <a:pt x="194" y="81"/>
                </a:lnTo>
                <a:lnTo>
                  <a:pt x="194" y="84"/>
                </a:lnTo>
                <a:lnTo>
                  <a:pt x="194" y="87"/>
                </a:lnTo>
                <a:lnTo>
                  <a:pt x="194" y="89"/>
                </a:lnTo>
                <a:lnTo>
                  <a:pt x="194" y="92"/>
                </a:lnTo>
                <a:lnTo>
                  <a:pt x="194" y="94"/>
                </a:lnTo>
                <a:lnTo>
                  <a:pt x="196" y="94"/>
                </a:lnTo>
                <a:lnTo>
                  <a:pt x="196" y="97"/>
                </a:lnTo>
                <a:lnTo>
                  <a:pt x="196" y="100"/>
                </a:lnTo>
                <a:lnTo>
                  <a:pt x="194" y="102"/>
                </a:lnTo>
                <a:lnTo>
                  <a:pt x="191" y="105"/>
                </a:lnTo>
                <a:lnTo>
                  <a:pt x="188" y="105"/>
                </a:lnTo>
                <a:lnTo>
                  <a:pt x="186" y="105"/>
                </a:lnTo>
                <a:lnTo>
                  <a:pt x="186" y="107"/>
                </a:lnTo>
                <a:lnTo>
                  <a:pt x="186" y="110"/>
                </a:lnTo>
                <a:lnTo>
                  <a:pt x="186" y="113"/>
                </a:lnTo>
                <a:lnTo>
                  <a:pt x="186" y="115"/>
                </a:lnTo>
                <a:lnTo>
                  <a:pt x="183" y="115"/>
                </a:lnTo>
                <a:lnTo>
                  <a:pt x="181" y="118"/>
                </a:lnTo>
                <a:lnTo>
                  <a:pt x="181" y="121"/>
                </a:lnTo>
                <a:lnTo>
                  <a:pt x="178" y="121"/>
                </a:lnTo>
                <a:lnTo>
                  <a:pt x="178" y="123"/>
                </a:lnTo>
                <a:lnTo>
                  <a:pt x="175" y="123"/>
                </a:lnTo>
                <a:lnTo>
                  <a:pt x="173" y="126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mpamento" textlink="">
        <xdr:nvSpPr>
          <xdr:cNvPr id="370" name="05134">
            <a:extLst>
              <a:ext uri="{FF2B5EF4-FFF2-40B4-BE49-F238E27FC236}">
                <a16:creationId xmlns:a16="http://schemas.microsoft.com/office/drawing/2014/main" id="{00000000-0008-0000-0300-000072010000}"/>
              </a:ext>
            </a:extLst>
          </xdr:cNvPr>
          <xdr:cNvSpPr>
            <a:spLocks/>
          </xdr:cNvSpPr>
        </xdr:nvSpPr>
        <xdr:spPr bwMode="auto">
          <a:xfrm>
            <a:off x="8956677" y="2979732"/>
            <a:ext cx="228600" cy="415925"/>
          </a:xfrm>
          <a:custGeom>
            <a:avLst/>
            <a:gdLst>
              <a:gd name="T0" fmla="*/ 3 w 121"/>
              <a:gd name="T1" fmla="*/ 207 h 220"/>
              <a:gd name="T2" fmla="*/ 6 w 121"/>
              <a:gd name="T3" fmla="*/ 199 h 220"/>
              <a:gd name="T4" fmla="*/ 3 w 121"/>
              <a:gd name="T5" fmla="*/ 188 h 220"/>
              <a:gd name="T6" fmla="*/ 8 w 121"/>
              <a:gd name="T7" fmla="*/ 180 h 220"/>
              <a:gd name="T8" fmla="*/ 19 w 121"/>
              <a:gd name="T9" fmla="*/ 180 h 220"/>
              <a:gd name="T10" fmla="*/ 26 w 121"/>
              <a:gd name="T11" fmla="*/ 180 h 220"/>
              <a:gd name="T12" fmla="*/ 37 w 121"/>
              <a:gd name="T13" fmla="*/ 170 h 220"/>
              <a:gd name="T14" fmla="*/ 42 w 121"/>
              <a:gd name="T15" fmla="*/ 162 h 220"/>
              <a:gd name="T16" fmla="*/ 45 w 121"/>
              <a:gd name="T17" fmla="*/ 152 h 220"/>
              <a:gd name="T18" fmla="*/ 45 w 121"/>
              <a:gd name="T19" fmla="*/ 146 h 220"/>
              <a:gd name="T20" fmla="*/ 42 w 121"/>
              <a:gd name="T21" fmla="*/ 133 h 220"/>
              <a:gd name="T22" fmla="*/ 37 w 121"/>
              <a:gd name="T23" fmla="*/ 120 h 220"/>
              <a:gd name="T24" fmla="*/ 34 w 121"/>
              <a:gd name="T25" fmla="*/ 115 h 220"/>
              <a:gd name="T26" fmla="*/ 24 w 121"/>
              <a:gd name="T27" fmla="*/ 107 h 220"/>
              <a:gd name="T28" fmla="*/ 29 w 121"/>
              <a:gd name="T29" fmla="*/ 97 h 220"/>
              <a:gd name="T30" fmla="*/ 29 w 121"/>
              <a:gd name="T31" fmla="*/ 84 h 220"/>
              <a:gd name="T32" fmla="*/ 32 w 121"/>
              <a:gd name="T33" fmla="*/ 73 h 220"/>
              <a:gd name="T34" fmla="*/ 26 w 121"/>
              <a:gd name="T35" fmla="*/ 65 h 220"/>
              <a:gd name="T36" fmla="*/ 24 w 121"/>
              <a:gd name="T37" fmla="*/ 55 h 220"/>
              <a:gd name="T38" fmla="*/ 29 w 121"/>
              <a:gd name="T39" fmla="*/ 47 h 220"/>
              <a:gd name="T40" fmla="*/ 26 w 121"/>
              <a:gd name="T41" fmla="*/ 34 h 220"/>
              <a:gd name="T42" fmla="*/ 29 w 121"/>
              <a:gd name="T43" fmla="*/ 23 h 220"/>
              <a:gd name="T44" fmla="*/ 34 w 121"/>
              <a:gd name="T45" fmla="*/ 15 h 220"/>
              <a:gd name="T46" fmla="*/ 37 w 121"/>
              <a:gd name="T47" fmla="*/ 0 h 220"/>
              <a:gd name="T48" fmla="*/ 40 w 121"/>
              <a:gd name="T49" fmla="*/ 10 h 220"/>
              <a:gd name="T50" fmla="*/ 40 w 121"/>
              <a:gd name="T51" fmla="*/ 23 h 220"/>
              <a:gd name="T52" fmla="*/ 40 w 121"/>
              <a:gd name="T53" fmla="*/ 36 h 220"/>
              <a:gd name="T54" fmla="*/ 50 w 121"/>
              <a:gd name="T55" fmla="*/ 47 h 220"/>
              <a:gd name="T56" fmla="*/ 58 w 121"/>
              <a:gd name="T57" fmla="*/ 52 h 220"/>
              <a:gd name="T58" fmla="*/ 63 w 121"/>
              <a:gd name="T59" fmla="*/ 63 h 220"/>
              <a:gd name="T60" fmla="*/ 74 w 121"/>
              <a:gd name="T61" fmla="*/ 65 h 220"/>
              <a:gd name="T62" fmla="*/ 84 w 121"/>
              <a:gd name="T63" fmla="*/ 70 h 220"/>
              <a:gd name="T64" fmla="*/ 89 w 121"/>
              <a:gd name="T65" fmla="*/ 81 h 220"/>
              <a:gd name="T66" fmla="*/ 92 w 121"/>
              <a:gd name="T67" fmla="*/ 91 h 220"/>
              <a:gd name="T68" fmla="*/ 92 w 121"/>
              <a:gd name="T69" fmla="*/ 104 h 220"/>
              <a:gd name="T70" fmla="*/ 89 w 121"/>
              <a:gd name="T71" fmla="*/ 115 h 220"/>
              <a:gd name="T72" fmla="*/ 92 w 121"/>
              <a:gd name="T73" fmla="*/ 125 h 220"/>
              <a:gd name="T74" fmla="*/ 92 w 121"/>
              <a:gd name="T75" fmla="*/ 133 h 220"/>
              <a:gd name="T76" fmla="*/ 100 w 121"/>
              <a:gd name="T77" fmla="*/ 141 h 220"/>
              <a:gd name="T78" fmla="*/ 110 w 121"/>
              <a:gd name="T79" fmla="*/ 144 h 220"/>
              <a:gd name="T80" fmla="*/ 118 w 121"/>
              <a:gd name="T81" fmla="*/ 144 h 220"/>
              <a:gd name="T82" fmla="*/ 118 w 121"/>
              <a:gd name="T83" fmla="*/ 154 h 220"/>
              <a:gd name="T84" fmla="*/ 113 w 121"/>
              <a:gd name="T85" fmla="*/ 162 h 220"/>
              <a:gd name="T86" fmla="*/ 115 w 121"/>
              <a:gd name="T87" fmla="*/ 173 h 220"/>
              <a:gd name="T88" fmla="*/ 115 w 121"/>
              <a:gd name="T89" fmla="*/ 183 h 220"/>
              <a:gd name="T90" fmla="*/ 118 w 121"/>
              <a:gd name="T91" fmla="*/ 193 h 220"/>
              <a:gd name="T92" fmla="*/ 118 w 121"/>
              <a:gd name="T93" fmla="*/ 207 h 220"/>
              <a:gd name="T94" fmla="*/ 113 w 121"/>
              <a:gd name="T95" fmla="*/ 214 h 220"/>
              <a:gd name="T96" fmla="*/ 102 w 121"/>
              <a:gd name="T97" fmla="*/ 220 h 220"/>
              <a:gd name="T98" fmla="*/ 97 w 121"/>
              <a:gd name="T99" fmla="*/ 212 h 220"/>
              <a:gd name="T100" fmla="*/ 87 w 121"/>
              <a:gd name="T101" fmla="*/ 209 h 220"/>
              <a:gd name="T102" fmla="*/ 79 w 121"/>
              <a:gd name="T103" fmla="*/ 196 h 220"/>
              <a:gd name="T104" fmla="*/ 68 w 121"/>
              <a:gd name="T105" fmla="*/ 199 h 220"/>
              <a:gd name="T106" fmla="*/ 58 w 121"/>
              <a:gd name="T107" fmla="*/ 201 h 220"/>
              <a:gd name="T108" fmla="*/ 47 w 121"/>
              <a:gd name="T109" fmla="*/ 207 h 220"/>
              <a:gd name="T110" fmla="*/ 37 w 121"/>
              <a:gd name="T111" fmla="*/ 212 h 220"/>
              <a:gd name="T112" fmla="*/ 26 w 121"/>
              <a:gd name="T113" fmla="*/ 217 h 220"/>
              <a:gd name="T114" fmla="*/ 13 w 121"/>
              <a:gd name="T115" fmla="*/ 217 h 220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1" h="220">
                <a:moveTo>
                  <a:pt x="3" y="217"/>
                </a:moveTo>
                <a:lnTo>
                  <a:pt x="3" y="214"/>
                </a:lnTo>
                <a:lnTo>
                  <a:pt x="3" y="212"/>
                </a:lnTo>
                <a:lnTo>
                  <a:pt x="3" y="209"/>
                </a:lnTo>
                <a:lnTo>
                  <a:pt x="3" y="207"/>
                </a:lnTo>
                <a:lnTo>
                  <a:pt x="0" y="207"/>
                </a:lnTo>
                <a:lnTo>
                  <a:pt x="0" y="204"/>
                </a:lnTo>
                <a:lnTo>
                  <a:pt x="3" y="204"/>
                </a:lnTo>
                <a:lnTo>
                  <a:pt x="3" y="201"/>
                </a:lnTo>
                <a:lnTo>
                  <a:pt x="6" y="199"/>
                </a:lnTo>
                <a:lnTo>
                  <a:pt x="3" y="199"/>
                </a:lnTo>
                <a:lnTo>
                  <a:pt x="3" y="196"/>
                </a:lnTo>
                <a:lnTo>
                  <a:pt x="3" y="193"/>
                </a:lnTo>
                <a:lnTo>
                  <a:pt x="3" y="191"/>
                </a:lnTo>
                <a:lnTo>
                  <a:pt x="3" y="188"/>
                </a:lnTo>
                <a:lnTo>
                  <a:pt x="6" y="188"/>
                </a:lnTo>
                <a:lnTo>
                  <a:pt x="6" y="186"/>
                </a:lnTo>
                <a:lnTo>
                  <a:pt x="6" y="183"/>
                </a:lnTo>
                <a:lnTo>
                  <a:pt x="6" y="180"/>
                </a:lnTo>
                <a:lnTo>
                  <a:pt x="8" y="180"/>
                </a:lnTo>
                <a:lnTo>
                  <a:pt x="8" y="178"/>
                </a:lnTo>
                <a:lnTo>
                  <a:pt x="11" y="178"/>
                </a:lnTo>
                <a:lnTo>
                  <a:pt x="13" y="180"/>
                </a:lnTo>
                <a:lnTo>
                  <a:pt x="16" y="180"/>
                </a:lnTo>
                <a:lnTo>
                  <a:pt x="19" y="180"/>
                </a:lnTo>
                <a:lnTo>
                  <a:pt x="19" y="178"/>
                </a:lnTo>
                <a:lnTo>
                  <a:pt x="21" y="178"/>
                </a:lnTo>
                <a:lnTo>
                  <a:pt x="24" y="178"/>
                </a:lnTo>
                <a:lnTo>
                  <a:pt x="24" y="180"/>
                </a:lnTo>
                <a:lnTo>
                  <a:pt x="26" y="180"/>
                </a:lnTo>
                <a:lnTo>
                  <a:pt x="29" y="178"/>
                </a:lnTo>
                <a:lnTo>
                  <a:pt x="29" y="175"/>
                </a:lnTo>
                <a:lnTo>
                  <a:pt x="32" y="175"/>
                </a:lnTo>
                <a:lnTo>
                  <a:pt x="34" y="173"/>
                </a:lnTo>
                <a:lnTo>
                  <a:pt x="37" y="170"/>
                </a:lnTo>
                <a:lnTo>
                  <a:pt x="40" y="170"/>
                </a:lnTo>
                <a:lnTo>
                  <a:pt x="40" y="167"/>
                </a:lnTo>
                <a:lnTo>
                  <a:pt x="42" y="167"/>
                </a:lnTo>
                <a:lnTo>
                  <a:pt x="42" y="165"/>
                </a:lnTo>
                <a:lnTo>
                  <a:pt x="42" y="162"/>
                </a:lnTo>
                <a:lnTo>
                  <a:pt x="42" y="159"/>
                </a:lnTo>
                <a:lnTo>
                  <a:pt x="42" y="157"/>
                </a:lnTo>
                <a:lnTo>
                  <a:pt x="42" y="154"/>
                </a:lnTo>
                <a:lnTo>
                  <a:pt x="45" y="154"/>
                </a:lnTo>
                <a:lnTo>
                  <a:pt x="45" y="152"/>
                </a:lnTo>
                <a:lnTo>
                  <a:pt x="42" y="152"/>
                </a:lnTo>
                <a:lnTo>
                  <a:pt x="45" y="149"/>
                </a:lnTo>
                <a:lnTo>
                  <a:pt x="42" y="149"/>
                </a:lnTo>
                <a:lnTo>
                  <a:pt x="42" y="146"/>
                </a:lnTo>
                <a:lnTo>
                  <a:pt x="45" y="146"/>
                </a:lnTo>
                <a:lnTo>
                  <a:pt x="45" y="144"/>
                </a:lnTo>
                <a:lnTo>
                  <a:pt x="45" y="141"/>
                </a:lnTo>
                <a:lnTo>
                  <a:pt x="45" y="139"/>
                </a:lnTo>
                <a:lnTo>
                  <a:pt x="45" y="136"/>
                </a:lnTo>
                <a:lnTo>
                  <a:pt x="42" y="133"/>
                </a:lnTo>
                <a:lnTo>
                  <a:pt x="42" y="131"/>
                </a:lnTo>
                <a:lnTo>
                  <a:pt x="40" y="131"/>
                </a:lnTo>
                <a:lnTo>
                  <a:pt x="40" y="128"/>
                </a:lnTo>
                <a:lnTo>
                  <a:pt x="40" y="123"/>
                </a:lnTo>
                <a:lnTo>
                  <a:pt x="37" y="120"/>
                </a:lnTo>
                <a:lnTo>
                  <a:pt x="40" y="120"/>
                </a:lnTo>
                <a:lnTo>
                  <a:pt x="40" y="118"/>
                </a:lnTo>
                <a:lnTo>
                  <a:pt x="37" y="118"/>
                </a:lnTo>
                <a:lnTo>
                  <a:pt x="37" y="115"/>
                </a:lnTo>
                <a:lnTo>
                  <a:pt x="34" y="115"/>
                </a:lnTo>
                <a:lnTo>
                  <a:pt x="32" y="112"/>
                </a:lnTo>
                <a:lnTo>
                  <a:pt x="29" y="112"/>
                </a:lnTo>
                <a:lnTo>
                  <a:pt x="26" y="110"/>
                </a:lnTo>
                <a:lnTo>
                  <a:pt x="26" y="107"/>
                </a:lnTo>
                <a:lnTo>
                  <a:pt x="24" y="107"/>
                </a:lnTo>
                <a:lnTo>
                  <a:pt x="26" y="107"/>
                </a:lnTo>
                <a:lnTo>
                  <a:pt x="29" y="104"/>
                </a:lnTo>
                <a:lnTo>
                  <a:pt x="29" y="102"/>
                </a:lnTo>
                <a:lnTo>
                  <a:pt x="29" y="99"/>
                </a:lnTo>
                <a:lnTo>
                  <a:pt x="29" y="97"/>
                </a:lnTo>
                <a:lnTo>
                  <a:pt x="29" y="94"/>
                </a:lnTo>
                <a:lnTo>
                  <a:pt x="29" y="91"/>
                </a:lnTo>
                <a:lnTo>
                  <a:pt x="29" y="89"/>
                </a:lnTo>
                <a:lnTo>
                  <a:pt x="29" y="86"/>
                </a:lnTo>
                <a:lnTo>
                  <a:pt x="29" y="84"/>
                </a:lnTo>
                <a:lnTo>
                  <a:pt x="29" y="81"/>
                </a:lnTo>
                <a:lnTo>
                  <a:pt x="32" y="81"/>
                </a:lnTo>
                <a:lnTo>
                  <a:pt x="32" y="78"/>
                </a:lnTo>
                <a:lnTo>
                  <a:pt x="32" y="76"/>
                </a:lnTo>
                <a:lnTo>
                  <a:pt x="32" y="73"/>
                </a:lnTo>
                <a:lnTo>
                  <a:pt x="29" y="73"/>
                </a:lnTo>
                <a:lnTo>
                  <a:pt x="29" y="70"/>
                </a:lnTo>
                <a:lnTo>
                  <a:pt x="26" y="70"/>
                </a:lnTo>
                <a:lnTo>
                  <a:pt x="26" y="68"/>
                </a:lnTo>
                <a:lnTo>
                  <a:pt x="26" y="65"/>
                </a:lnTo>
                <a:lnTo>
                  <a:pt x="26" y="63"/>
                </a:lnTo>
                <a:lnTo>
                  <a:pt x="26" y="60"/>
                </a:lnTo>
                <a:lnTo>
                  <a:pt x="26" y="57"/>
                </a:lnTo>
                <a:lnTo>
                  <a:pt x="26" y="55"/>
                </a:lnTo>
                <a:lnTo>
                  <a:pt x="24" y="55"/>
                </a:lnTo>
                <a:lnTo>
                  <a:pt x="26" y="55"/>
                </a:lnTo>
                <a:lnTo>
                  <a:pt x="26" y="52"/>
                </a:lnTo>
                <a:lnTo>
                  <a:pt x="29" y="52"/>
                </a:lnTo>
                <a:lnTo>
                  <a:pt x="29" y="50"/>
                </a:lnTo>
                <a:lnTo>
                  <a:pt x="29" y="47"/>
                </a:lnTo>
                <a:lnTo>
                  <a:pt x="29" y="44"/>
                </a:lnTo>
                <a:lnTo>
                  <a:pt x="29" y="42"/>
                </a:lnTo>
                <a:lnTo>
                  <a:pt x="26" y="39"/>
                </a:lnTo>
                <a:lnTo>
                  <a:pt x="26" y="36"/>
                </a:lnTo>
                <a:lnTo>
                  <a:pt x="26" y="34"/>
                </a:lnTo>
                <a:lnTo>
                  <a:pt x="26" y="31"/>
                </a:lnTo>
                <a:lnTo>
                  <a:pt x="26" y="29"/>
                </a:lnTo>
                <a:lnTo>
                  <a:pt x="26" y="26"/>
                </a:lnTo>
                <a:lnTo>
                  <a:pt x="29" y="26"/>
                </a:lnTo>
                <a:lnTo>
                  <a:pt x="29" y="23"/>
                </a:lnTo>
                <a:lnTo>
                  <a:pt x="29" y="21"/>
                </a:lnTo>
                <a:lnTo>
                  <a:pt x="29" y="18"/>
                </a:lnTo>
                <a:lnTo>
                  <a:pt x="32" y="18"/>
                </a:lnTo>
                <a:lnTo>
                  <a:pt x="34" y="18"/>
                </a:lnTo>
                <a:lnTo>
                  <a:pt x="34" y="15"/>
                </a:lnTo>
                <a:lnTo>
                  <a:pt x="34" y="13"/>
                </a:lnTo>
                <a:lnTo>
                  <a:pt x="37" y="8"/>
                </a:lnTo>
                <a:lnTo>
                  <a:pt x="37" y="5"/>
                </a:lnTo>
                <a:lnTo>
                  <a:pt x="37" y="2"/>
                </a:lnTo>
                <a:lnTo>
                  <a:pt x="37" y="0"/>
                </a:lnTo>
                <a:lnTo>
                  <a:pt x="40" y="0"/>
                </a:lnTo>
                <a:lnTo>
                  <a:pt x="40" y="2"/>
                </a:lnTo>
                <a:lnTo>
                  <a:pt x="40" y="5"/>
                </a:lnTo>
                <a:lnTo>
                  <a:pt x="40" y="8"/>
                </a:lnTo>
                <a:lnTo>
                  <a:pt x="40" y="10"/>
                </a:lnTo>
                <a:lnTo>
                  <a:pt x="40" y="13"/>
                </a:lnTo>
                <a:lnTo>
                  <a:pt x="40" y="15"/>
                </a:lnTo>
                <a:lnTo>
                  <a:pt x="40" y="18"/>
                </a:lnTo>
                <a:lnTo>
                  <a:pt x="40" y="21"/>
                </a:lnTo>
                <a:lnTo>
                  <a:pt x="40" y="23"/>
                </a:lnTo>
                <a:lnTo>
                  <a:pt x="40" y="26"/>
                </a:lnTo>
                <a:lnTo>
                  <a:pt x="40" y="29"/>
                </a:lnTo>
                <a:lnTo>
                  <a:pt x="40" y="31"/>
                </a:lnTo>
                <a:lnTo>
                  <a:pt x="40" y="34"/>
                </a:lnTo>
                <a:lnTo>
                  <a:pt x="40" y="36"/>
                </a:lnTo>
                <a:lnTo>
                  <a:pt x="42" y="39"/>
                </a:lnTo>
                <a:lnTo>
                  <a:pt x="45" y="42"/>
                </a:lnTo>
                <a:lnTo>
                  <a:pt x="47" y="44"/>
                </a:lnTo>
                <a:lnTo>
                  <a:pt x="47" y="47"/>
                </a:lnTo>
                <a:lnTo>
                  <a:pt x="50" y="47"/>
                </a:lnTo>
                <a:lnTo>
                  <a:pt x="53" y="47"/>
                </a:lnTo>
                <a:lnTo>
                  <a:pt x="53" y="50"/>
                </a:lnTo>
                <a:lnTo>
                  <a:pt x="55" y="50"/>
                </a:lnTo>
                <a:lnTo>
                  <a:pt x="55" y="52"/>
                </a:lnTo>
                <a:lnTo>
                  <a:pt x="58" y="52"/>
                </a:lnTo>
                <a:lnTo>
                  <a:pt x="58" y="55"/>
                </a:lnTo>
                <a:lnTo>
                  <a:pt x="58" y="57"/>
                </a:lnTo>
                <a:lnTo>
                  <a:pt x="58" y="60"/>
                </a:lnTo>
                <a:lnTo>
                  <a:pt x="60" y="60"/>
                </a:lnTo>
                <a:lnTo>
                  <a:pt x="63" y="63"/>
                </a:lnTo>
                <a:lnTo>
                  <a:pt x="66" y="63"/>
                </a:lnTo>
                <a:lnTo>
                  <a:pt x="68" y="63"/>
                </a:lnTo>
                <a:lnTo>
                  <a:pt x="68" y="65"/>
                </a:lnTo>
                <a:lnTo>
                  <a:pt x="71" y="65"/>
                </a:lnTo>
                <a:lnTo>
                  <a:pt x="74" y="65"/>
                </a:lnTo>
                <a:lnTo>
                  <a:pt x="76" y="65"/>
                </a:lnTo>
                <a:lnTo>
                  <a:pt x="76" y="68"/>
                </a:lnTo>
                <a:lnTo>
                  <a:pt x="79" y="68"/>
                </a:lnTo>
                <a:lnTo>
                  <a:pt x="81" y="70"/>
                </a:lnTo>
                <a:lnTo>
                  <a:pt x="84" y="70"/>
                </a:lnTo>
                <a:lnTo>
                  <a:pt x="87" y="73"/>
                </a:lnTo>
                <a:lnTo>
                  <a:pt x="87" y="76"/>
                </a:lnTo>
                <a:lnTo>
                  <a:pt x="87" y="78"/>
                </a:lnTo>
                <a:lnTo>
                  <a:pt x="89" y="78"/>
                </a:lnTo>
                <a:lnTo>
                  <a:pt x="89" y="81"/>
                </a:lnTo>
                <a:lnTo>
                  <a:pt x="89" y="84"/>
                </a:lnTo>
                <a:lnTo>
                  <a:pt x="92" y="84"/>
                </a:lnTo>
                <a:lnTo>
                  <a:pt x="92" y="86"/>
                </a:lnTo>
                <a:lnTo>
                  <a:pt x="92" y="89"/>
                </a:lnTo>
                <a:lnTo>
                  <a:pt x="92" y="91"/>
                </a:lnTo>
                <a:lnTo>
                  <a:pt x="92" y="94"/>
                </a:lnTo>
                <a:lnTo>
                  <a:pt x="92" y="97"/>
                </a:lnTo>
                <a:lnTo>
                  <a:pt x="92" y="99"/>
                </a:lnTo>
                <a:lnTo>
                  <a:pt x="92" y="102"/>
                </a:lnTo>
                <a:lnTo>
                  <a:pt x="92" y="104"/>
                </a:lnTo>
                <a:lnTo>
                  <a:pt x="89" y="104"/>
                </a:lnTo>
                <a:lnTo>
                  <a:pt x="89" y="107"/>
                </a:lnTo>
                <a:lnTo>
                  <a:pt x="89" y="110"/>
                </a:lnTo>
                <a:lnTo>
                  <a:pt x="89" y="112"/>
                </a:lnTo>
                <a:lnTo>
                  <a:pt x="89" y="115"/>
                </a:lnTo>
                <a:lnTo>
                  <a:pt x="89" y="118"/>
                </a:lnTo>
                <a:lnTo>
                  <a:pt x="89" y="120"/>
                </a:lnTo>
                <a:lnTo>
                  <a:pt x="89" y="123"/>
                </a:lnTo>
                <a:lnTo>
                  <a:pt x="89" y="125"/>
                </a:lnTo>
                <a:lnTo>
                  <a:pt x="92" y="125"/>
                </a:lnTo>
                <a:lnTo>
                  <a:pt x="89" y="125"/>
                </a:lnTo>
                <a:lnTo>
                  <a:pt x="89" y="128"/>
                </a:lnTo>
                <a:lnTo>
                  <a:pt x="92" y="128"/>
                </a:lnTo>
                <a:lnTo>
                  <a:pt x="92" y="131"/>
                </a:lnTo>
                <a:lnTo>
                  <a:pt x="92" y="133"/>
                </a:lnTo>
                <a:lnTo>
                  <a:pt x="95" y="133"/>
                </a:lnTo>
                <a:lnTo>
                  <a:pt x="95" y="136"/>
                </a:lnTo>
                <a:lnTo>
                  <a:pt x="97" y="136"/>
                </a:lnTo>
                <a:lnTo>
                  <a:pt x="97" y="139"/>
                </a:lnTo>
                <a:lnTo>
                  <a:pt x="100" y="141"/>
                </a:lnTo>
                <a:lnTo>
                  <a:pt x="100" y="144"/>
                </a:lnTo>
                <a:lnTo>
                  <a:pt x="102" y="144"/>
                </a:lnTo>
                <a:lnTo>
                  <a:pt x="105" y="144"/>
                </a:lnTo>
                <a:lnTo>
                  <a:pt x="108" y="144"/>
                </a:lnTo>
                <a:lnTo>
                  <a:pt x="110" y="144"/>
                </a:lnTo>
                <a:lnTo>
                  <a:pt x="110" y="141"/>
                </a:lnTo>
                <a:lnTo>
                  <a:pt x="113" y="141"/>
                </a:lnTo>
                <a:lnTo>
                  <a:pt x="115" y="141"/>
                </a:lnTo>
                <a:lnTo>
                  <a:pt x="118" y="141"/>
                </a:lnTo>
                <a:lnTo>
                  <a:pt x="118" y="144"/>
                </a:lnTo>
                <a:lnTo>
                  <a:pt x="121" y="146"/>
                </a:lnTo>
                <a:lnTo>
                  <a:pt x="121" y="149"/>
                </a:lnTo>
                <a:lnTo>
                  <a:pt x="121" y="152"/>
                </a:lnTo>
                <a:lnTo>
                  <a:pt x="118" y="152"/>
                </a:lnTo>
                <a:lnTo>
                  <a:pt x="118" y="154"/>
                </a:lnTo>
                <a:lnTo>
                  <a:pt x="118" y="157"/>
                </a:lnTo>
                <a:lnTo>
                  <a:pt x="115" y="157"/>
                </a:lnTo>
                <a:lnTo>
                  <a:pt x="115" y="159"/>
                </a:lnTo>
                <a:lnTo>
                  <a:pt x="113" y="159"/>
                </a:lnTo>
                <a:lnTo>
                  <a:pt x="113" y="162"/>
                </a:lnTo>
                <a:lnTo>
                  <a:pt x="113" y="165"/>
                </a:lnTo>
                <a:lnTo>
                  <a:pt x="113" y="167"/>
                </a:lnTo>
                <a:lnTo>
                  <a:pt x="113" y="170"/>
                </a:lnTo>
                <a:lnTo>
                  <a:pt x="115" y="170"/>
                </a:lnTo>
                <a:lnTo>
                  <a:pt x="115" y="173"/>
                </a:lnTo>
                <a:lnTo>
                  <a:pt x="115" y="175"/>
                </a:lnTo>
                <a:lnTo>
                  <a:pt x="118" y="175"/>
                </a:lnTo>
                <a:lnTo>
                  <a:pt x="115" y="178"/>
                </a:lnTo>
                <a:lnTo>
                  <a:pt x="115" y="180"/>
                </a:lnTo>
                <a:lnTo>
                  <a:pt x="115" y="183"/>
                </a:lnTo>
                <a:lnTo>
                  <a:pt x="115" y="186"/>
                </a:lnTo>
                <a:lnTo>
                  <a:pt x="115" y="188"/>
                </a:lnTo>
                <a:lnTo>
                  <a:pt x="115" y="191"/>
                </a:lnTo>
                <a:lnTo>
                  <a:pt x="118" y="191"/>
                </a:lnTo>
                <a:lnTo>
                  <a:pt x="118" y="193"/>
                </a:lnTo>
                <a:lnTo>
                  <a:pt x="118" y="196"/>
                </a:lnTo>
                <a:lnTo>
                  <a:pt x="118" y="199"/>
                </a:lnTo>
                <a:lnTo>
                  <a:pt x="118" y="201"/>
                </a:lnTo>
                <a:lnTo>
                  <a:pt x="118" y="204"/>
                </a:lnTo>
                <a:lnTo>
                  <a:pt x="118" y="207"/>
                </a:lnTo>
                <a:lnTo>
                  <a:pt x="118" y="209"/>
                </a:lnTo>
                <a:lnTo>
                  <a:pt x="118" y="212"/>
                </a:lnTo>
                <a:lnTo>
                  <a:pt x="115" y="212"/>
                </a:lnTo>
                <a:lnTo>
                  <a:pt x="113" y="212"/>
                </a:lnTo>
                <a:lnTo>
                  <a:pt x="113" y="214"/>
                </a:lnTo>
                <a:lnTo>
                  <a:pt x="110" y="214"/>
                </a:lnTo>
                <a:lnTo>
                  <a:pt x="108" y="217"/>
                </a:lnTo>
                <a:lnTo>
                  <a:pt x="105" y="217"/>
                </a:lnTo>
                <a:lnTo>
                  <a:pt x="102" y="217"/>
                </a:lnTo>
                <a:lnTo>
                  <a:pt x="102" y="220"/>
                </a:lnTo>
                <a:lnTo>
                  <a:pt x="100" y="220"/>
                </a:lnTo>
                <a:lnTo>
                  <a:pt x="100" y="217"/>
                </a:lnTo>
                <a:lnTo>
                  <a:pt x="97" y="217"/>
                </a:lnTo>
                <a:lnTo>
                  <a:pt x="97" y="214"/>
                </a:lnTo>
                <a:lnTo>
                  <a:pt x="97" y="212"/>
                </a:lnTo>
                <a:lnTo>
                  <a:pt x="95" y="212"/>
                </a:lnTo>
                <a:lnTo>
                  <a:pt x="95" y="209"/>
                </a:lnTo>
                <a:lnTo>
                  <a:pt x="92" y="209"/>
                </a:lnTo>
                <a:lnTo>
                  <a:pt x="89" y="209"/>
                </a:lnTo>
                <a:lnTo>
                  <a:pt x="87" y="209"/>
                </a:lnTo>
                <a:lnTo>
                  <a:pt x="84" y="207"/>
                </a:lnTo>
                <a:lnTo>
                  <a:pt x="81" y="204"/>
                </a:lnTo>
                <a:lnTo>
                  <a:pt x="81" y="201"/>
                </a:lnTo>
                <a:lnTo>
                  <a:pt x="81" y="199"/>
                </a:lnTo>
                <a:lnTo>
                  <a:pt x="79" y="196"/>
                </a:lnTo>
                <a:lnTo>
                  <a:pt x="76" y="196"/>
                </a:lnTo>
                <a:lnTo>
                  <a:pt x="74" y="196"/>
                </a:lnTo>
                <a:lnTo>
                  <a:pt x="74" y="199"/>
                </a:lnTo>
                <a:lnTo>
                  <a:pt x="71" y="199"/>
                </a:lnTo>
                <a:lnTo>
                  <a:pt x="68" y="199"/>
                </a:lnTo>
                <a:lnTo>
                  <a:pt x="68" y="201"/>
                </a:lnTo>
                <a:lnTo>
                  <a:pt x="66" y="201"/>
                </a:lnTo>
                <a:lnTo>
                  <a:pt x="63" y="201"/>
                </a:lnTo>
                <a:lnTo>
                  <a:pt x="60" y="201"/>
                </a:lnTo>
                <a:lnTo>
                  <a:pt x="58" y="201"/>
                </a:lnTo>
                <a:lnTo>
                  <a:pt x="55" y="201"/>
                </a:lnTo>
                <a:lnTo>
                  <a:pt x="53" y="201"/>
                </a:lnTo>
                <a:lnTo>
                  <a:pt x="50" y="204"/>
                </a:lnTo>
                <a:lnTo>
                  <a:pt x="50" y="207"/>
                </a:lnTo>
                <a:lnTo>
                  <a:pt x="47" y="207"/>
                </a:lnTo>
                <a:lnTo>
                  <a:pt x="45" y="207"/>
                </a:lnTo>
                <a:lnTo>
                  <a:pt x="45" y="209"/>
                </a:lnTo>
                <a:lnTo>
                  <a:pt x="42" y="212"/>
                </a:lnTo>
                <a:lnTo>
                  <a:pt x="40" y="212"/>
                </a:lnTo>
                <a:lnTo>
                  <a:pt x="37" y="212"/>
                </a:lnTo>
                <a:lnTo>
                  <a:pt x="34" y="214"/>
                </a:lnTo>
                <a:lnTo>
                  <a:pt x="32" y="214"/>
                </a:lnTo>
                <a:lnTo>
                  <a:pt x="32" y="217"/>
                </a:lnTo>
                <a:lnTo>
                  <a:pt x="29" y="217"/>
                </a:lnTo>
                <a:lnTo>
                  <a:pt x="26" y="217"/>
                </a:lnTo>
                <a:lnTo>
                  <a:pt x="24" y="217"/>
                </a:lnTo>
                <a:lnTo>
                  <a:pt x="21" y="217"/>
                </a:lnTo>
                <a:lnTo>
                  <a:pt x="19" y="217"/>
                </a:lnTo>
                <a:lnTo>
                  <a:pt x="16" y="217"/>
                </a:lnTo>
                <a:lnTo>
                  <a:pt x="13" y="217"/>
                </a:lnTo>
                <a:lnTo>
                  <a:pt x="11" y="217"/>
                </a:lnTo>
                <a:lnTo>
                  <a:pt x="8" y="217"/>
                </a:lnTo>
                <a:lnTo>
                  <a:pt x="6" y="217"/>
                </a:lnTo>
                <a:lnTo>
                  <a:pt x="3" y="217"/>
                </a:lnTo>
                <a:close/>
              </a:path>
            </a:pathLst>
          </a:custGeom>
          <a:solidFill>
            <a:srgbClr val="FFC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ómezPlata" textlink="">
        <xdr:nvSpPr>
          <xdr:cNvPr id="371" name="05310">
            <a:extLst>
              <a:ext uri="{FF2B5EF4-FFF2-40B4-BE49-F238E27FC236}">
                <a16:creationId xmlns:a16="http://schemas.microsoft.com/office/drawing/2014/main" id="{00000000-0008-0000-0300-000073010000}"/>
              </a:ext>
            </a:extLst>
          </xdr:cNvPr>
          <xdr:cNvSpPr>
            <a:spLocks/>
          </xdr:cNvSpPr>
        </xdr:nvSpPr>
        <xdr:spPr bwMode="auto">
          <a:xfrm>
            <a:off x="9066215" y="3548057"/>
            <a:ext cx="296862" cy="431799"/>
          </a:xfrm>
          <a:custGeom>
            <a:avLst/>
            <a:gdLst>
              <a:gd name="T0" fmla="*/ 13 w 157"/>
              <a:gd name="T1" fmla="*/ 139 h 228"/>
              <a:gd name="T2" fmla="*/ 23 w 157"/>
              <a:gd name="T3" fmla="*/ 136 h 228"/>
              <a:gd name="T4" fmla="*/ 26 w 157"/>
              <a:gd name="T5" fmla="*/ 126 h 228"/>
              <a:gd name="T6" fmla="*/ 29 w 157"/>
              <a:gd name="T7" fmla="*/ 115 h 228"/>
              <a:gd name="T8" fmla="*/ 29 w 157"/>
              <a:gd name="T9" fmla="*/ 102 h 228"/>
              <a:gd name="T10" fmla="*/ 34 w 157"/>
              <a:gd name="T11" fmla="*/ 94 h 228"/>
              <a:gd name="T12" fmla="*/ 31 w 157"/>
              <a:gd name="T13" fmla="*/ 84 h 228"/>
              <a:gd name="T14" fmla="*/ 37 w 157"/>
              <a:gd name="T15" fmla="*/ 76 h 228"/>
              <a:gd name="T16" fmla="*/ 34 w 157"/>
              <a:gd name="T17" fmla="*/ 65 h 228"/>
              <a:gd name="T18" fmla="*/ 37 w 157"/>
              <a:gd name="T19" fmla="*/ 57 h 228"/>
              <a:gd name="T20" fmla="*/ 44 w 157"/>
              <a:gd name="T21" fmla="*/ 52 h 228"/>
              <a:gd name="T22" fmla="*/ 52 w 157"/>
              <a:gd name="T23" fmla="*/ 47 h 228"/>
              <a:gd name="T24" fmla="*/ 60 w 157"/>
              <a:gd name="T25" fmla="*/ 42 h 228"/>
              <a:gd name="T26" fmla="*/ 68 w 157"/>
              <a:gd name="T27" fmla="*/ 34 h 228"/>
              <a:gd name="T28" fmla="*/ 73 w 157"/>
              <a:gd name="T29" fmla="*/ 26 h 228"/>
              <a:gd name="T30" fmla="*/ 78 w 157"/>
              <a:gd name="T31" fmla="*/ 16 h 228"/>
              <a:gd name="T32" fmla="*/ 86 w 157"/>
              <a:gd name="T33" fmla="*/ 8 h 228"/>
              <a:gd name="T34" fmla="*/ 97 w 157"/>
              <a:gd name="T35" fmla="*/ 0 h 228"/>
              <a:gd name="T36" fmla="*/ 99 w 157"/>
              <a:gd name="T37" fmla="*/ 10 h 228"/>
              <a:gd name="T38" fmla="*/ 105 w 157"/>
              <a:gd name="T39" fmla="*/ 21 h 228"/>
              <a:gd name="T40" fmla="*/ 112 w 157"/>
              <a:gd name="T41" fmla="*/ 26 h 228"/>
              <a:gd name="T42" fmla="*/ 123 w 157"/>
              <a:gd name="T43" fmla="*/ 36 h 228"/>
              <a:gd name="T44" fmla="*/ 131 w 157"/>
              <a:gd name="T45" fmla="*/ 47 h 228"/>
              <a:gd name="T46" fmla="*/ 139 w 157"/>
              <a:gd name="T47" fmla="*/ 52 h 228"/>
              <a:gd name="T48" fmla="*/ 152 w 157"/>
              <a:gd name="T49" fmla="*/ 52 h 228"/>
              <a:gd name="T50" fmla="*/ 152 w 157"/>
              <a:gd name="T51" fmla="*/ 60 h 228"/>
              <a:gd name="T52" fmla="*/ 152 w 157"/>
              <a:gd name="T53" fmla="*/ 71 h 228"/>
              <a:gd name="T54" fmla="*/ 144 w 157"/>
              <a:gd name="T55" fmla="*/ 81 h 228"/>
              <a:gd name="T56" fmla="*/ 141 w 157"/>
              <a:gd name="T57" fmla="*/ 91 h 228"/>
              <a:gd name="T58" fmla="*/ 146 w 157"/>
              <a:gd name="T59" fmla="*/ 99 h 228"/>
              <a:gd name="T60" fmla="*/ 152 w 157"/>
              <a:gd name="T61" fmla="*/ 107 h 228"/>
              <a:gd name="T62" fmla="*/ 154 w 157"/>
              <a:gd name="T63" fmla="*/ 112 h 228"/>
              <a:gd name="T64" fmla="*/ 149 w 157"/>
              <a:gd name="T65" fmla="*/ 120 h 228"/>
              <a:gd name="T66" fmla="*/ 144 w 157"/>
              <a:gd name="T67" fmla="*/ 128 h 228"/>
              <a:gd name="T68" fmla="*/ 144 w 157"/>
              <a:gd name="T69" fmla="*/ 136 h 228"/>
              <a:gd name="T70" fmla="*/ 141 w 157"/>
              <a:gd name="T71" fmla="*/ 146 h 228"/>
              <a:gd name="T72" fmla="*/ 144 w 157"/>
              <a:gd name="T73" fmla="*/ 152 h 228"/>
              <a:gd name="T74" fmla="*/ 144 w 157"/>
              <a:gd name="T75" fmla="*/ 160 h 228"/>
              <a:gd name="T76" fmla="*/ 133 w 157"/>
              <a:gd name="T77" fmla="*/ 162 h 228"/>
              <a:gd name="T78" fmla="*/ 123 w 157"/>
              <a:gd name="T79" fmla="*/ 165 h 228"/>
              <a:gd name="T80" fmla="*/ 118 w 157"/>
              <a:gd name="T81" fmla="*/ 175 h 228"/>
              <a:gd name="T82" fmla="*/ 118 w 157"/>
              <a:gd name="T83" fmla="*/ 186 h 228"/>
              <a:gd name="T84" fmla="*/ 115 w 157"/>
              <a:gd name="T85" fmla="*/ 196 h 228"/>
              <a:gd name="T86" fmla="*/ 110 w 157"/>
              <a:gd name="T87" fmla="*/ 204 h 228"/>
              <a:gd name="T88" fmla="*/ 112 w 157"/>
              <a:gd name="T89" fmla="*/ 215 h 228"/>
              <a:gd name="T90" fmla="*/ 105 w 157"/>
              <a:gd name="T91" fmla="*/ 220 h 228"/>
              <a:gd name="T92" fmla="*/ 94 w 157"/>
              <a:gd name="T93" fmla="*/ 220 h 228"/>
              <a:gd name="T94" fmla="*/ 86 w 157"/>
              <a:gd name="T95" fmla="*/ 225 h 228"/>
              <a:gd name="T96" fmla="*/ 81 w 157"/>
              <a:gd name="T97" fmla="*/ 217 h 228"/>
              <a:gd name="T98" fmla="*/ 76 w 157"/>
              <a:gd name="T99" fmla="*/ 209 h 228"/>
              <a:gd name="T100" fmla="*/ 71 w 157"/>
              <a:gd name="T101" fmla="*/ 201 h 228"/>
              <a:gd name="T102" fmla="*/ 57 w 157"/>
              <a:gd name="T103" fmla="*/ 196 h 228"/>
              <a:gd name="T104" fmla="*/ 52 w 157"/>
              <a:gd name="T105" fmla="*/ 188 h 228"/>
              <a:gd name="T106" fmla="*/ 44 w 157"/>
              <a:gd name="T107" fmla="*/ 178 h 228"/>
              <a:gd name="T108" fmla="*/ 37 w 157"/>
              <a:gd name="T109" fmla="*/ 173 h 228"/>
              <a:gd name="T110" fmla="*/ 26 w 157"/>
              <a:gd name="T111" fmla="*/ 170 h 228"/>
              <a:gd name="T112" fmla="*/ 16 w 157"/>
              <a:gd name="T113" fmla="*/ 167 h 228"/>
              <a:gd name="T114" fmla="*/ 8 w 157"/>
              <a:gd name="T115" fmla="*/ 165 h 228"/>
              <a:gd name="T116" fmla="*/ 2 w 157"/>
              <a:gd name="T117" fmla="*/ 154 h 228"/>
              <a:gd name="T118" fmla="*/ 5 w 157"/>
              <a:gd name="T119" fmla="*/ 146 h 228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57" h="228">
                <a:moveTo>
                  <a:pt x="5" y="141"/>
                </a:moveTo>
                <a:lnTo>
                  <a:pt x="8" y="141"/>
                </a:lnTo>
                <a:lnTo>
                  <a:pt x="8" y="139"/>
                </a:lnTo>
                <a:lnTo>
                  <a:pt x="10" y="139"/>
                </a:lnTo>
                <a:lnTo>
                  <a:pt x="13" y="139"/>
                </a:lnTo>
                <a:lnTo>
                  <a:pt x="16" y="139"/>
                </a:lnTo>
                <a:lnTo>
                  <a:pt x="18" y="139"/>
                </a:lnTo>
                <a:lnTo>
                  <a:pt x="21" y="139"/>
                </a:lnTo>
                <a:lnTo>
                  <a:pt x="21" y="136"/>
                </a:lnTo>
                <a:lnTo>
                  <a:pt x="23" y="136"/>
                </a:lnTo>
                <a:lnTo>
                  <a:pt x="26" y="136"/>
                </a:lnTo>
                <a:lnTo>
                  <a:pt x="26" y="133"/>
                </a:lnTo>
                <a:lnTo>
                  <a:pt x="26" y="131"/>
                </a:lnTo>
                <a:lnTo>
                  <a:pt x="26" y="128"/>
                </a:lnTo>
                <a:lnTo>
                  <a:pt x="26" y="126"/>
                </a:lnTo>
                <a:lnTo>
                  <a:pt x="29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8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29" y="107"/>
                </a:lnTo>
                <a:lnTo>
                  <a:pt x="29" y="105"/>
                </a:lnTo>
                <a:lnTo>
                  <a:pt x="29" y="102"/>
                </a:lnTo>
                <a:lnTo>
                  <a:pt x="29" y="99"/>
                </a:lnTo>
                <a:lnTo>
                  <a:pt x="26" y="99"/>
                </a:lnTo>
                <a:lnTo>
                  <a:pt x="31" y="97"/>
                </a:lnTo>
                <a:lnTo>
                  <a:pt x="31" y="94"/>
                </a:lnTo>
                <a:lnTo>
                  <a:pt x="34" y="94"/>
                </a:lnTo>
                <a:lnTo>
                  <a:pt x="34" y="91"/>
                </a:lnTo>
                <a:lnTo>
                  <a:pt x="34" y="89"/>
                </a:lnTo>
                <a:lnTo>
                  <a:pt x="31" y="89"/>
                </a:lnTo>
                <a:lnTo>
                  <a:pt x="31" y="86"/>
                </a:lnTo>
                <a:lnTo>
                  <a:pt x="31" y="84"/>
                </a:lnTo>
                <a:lnTo>
                  <a:pt x="31" y="81"/>
                </a:lnTo>
                <a:lnTo>
                  <a:pt x="34" y="81"/>
                </a:lnTo>
                <a:lnTo>
                  <a:pt x="37" y="81"/>
                </a:lnTo>
                <a:lnTo>
                  <a:pt x="37" y="78"/>
                </a:lnTo>
                <a:lnTo>
                  <a:pt x="37" y="76"/>
                </a:lnTo>
                <a:lnTo>
                  <a:pt x="39" y="73"/>
                </a:lnTo>
                <a:lnTo>
                  <a:pt x="39" y="71"/>
                </a:lnTo>
                <a:lnTo>
                  <a:pt x="37" y="71"/>
                </a:lnTo>
                <a:lnTo>
                  <a:pt x="34" y="68"/>
                </a:lnTo>
                <a:lnTo>
                  <a:pt x="34" y="65"/>
                </a:lnTo>
                <a:lnTo>
                  <a:pt x="34" y="63"/>
                </a:lnTo>
                <a:lnTo>
                  <a:pt x="31" y="63"/>
                </a:lnTo>
                <a:lnTo>
                  <a:pt x="31" y="60"/>
                </a:lnTo>
                <a:lnTo>
                  <a:pt x="34" y="60"/>
                </a:lnTo>
                <a:lnTo>
                  <a:pt x="37" y="57"/>
                </a:lnTo>
                <a:lnTo>
                  <a:pt x="39" y="57"/>
                </a:lnTo>
                <a:lnTo>
                  <a:pt x="39" y="55"/>
                </a:lnTo>
                <a:lnTo>
                  <a:pt x="42" y="55"/>
                </a:lnTo>
                <a:lnTo>
                  <a:pt x="44" y="55"/>
                </a:lnTo>
                <a:lnTo>
                  <a:pt x="44" y="52"/>
                </a:lnTo>
                <a:lnTo>
                  <a:pt x="47" y="52"/>
                </a:lnTo>
                <a:lnTo>
                  <a:pt x="50" y="52"/>
                </a:lnTo>
                <a:lnTo>
                  <a:pt x="50" y="50"/>
                </a:lnTo>
                <a:lnTo>
                  <a:pt x="52" y="50"/>
                </a:lnTo>
                <a:lnTo>
                  <a:pt x="52" y="47"/>
                </a:lnTo>
                <a:lnTo>
                  <a:pt x="55" y="47"/>
                </a:lnTo>
                <a:lnTo>
                  <a:pt x="55" y="44"/>
                </a:lnTo>
                <a:lnTo>
                  <a:pt x="57" y="44"/>
                </a:lnTo>
                <a:lnTo>
                  <a:pt x="60" y="44"/>
                </a:lnTo>
                <a:lnTo>
                  <a:pt x="60" y="42"/>
                </a:lnTo>
                <a:lnTo>
                  <a:pt x="63" y="39"/>
                </a:lnTo>
                <a:lnTo>
                  <a:pt x="65" y="39"/>
                </a:lnTo>
                <a:lnTo>
                  <a:pt x="65" y="36"/>
                </a:lnTo>
                <a:lnTo>
                  <a:pt x="65" y="34"/>
                </a:lnTo>
                <a:lnTo>
                  <a:pt x="68" y="34"/>
                </a:lnTo>
                <a:lnTo>
                  <a:pt x="68" y="31"/>
                </a:lnTo>
                <a:lnTo>
                  <a:pt x="71" y="31"/>
                </a:lnTo>
                <a:lnTo>
                  <a:pt x="71" y="29"/>
                </a:lnTo>
                <a:lnTo>
                  <a:pt x="71" y="26"/>
                </a:lnTo>
                <a:lnTo>
                  <a:pt x="73" y="26"/>
                </a:lnTo>
                <a:lnTo>
                  <a:pt x="73" y="23"/>
                </a:lnTo>
                <a:lnTo>
                  <a:pt x="76" y="21"/>
                </a:lnTo>
                <a:lnTo>
                  <a:pt x="76" y="18"/>
                </a:lnTo>
                <a:lnTo>
                  <a:pt x="78" y="18"/>
                </a:lnTo>
                <a:lnTo>
                  <a:pt x="78" y="16"/>
                </a:lnTo>
                <a:lnTo>
                  <a:pt x="78" y="13"/>
                </a:lnTo>
                <a:lnTo>
                  <a:pt x="81" y="13"/>
                </a:lnTo>
                <a:lnTo>
                  <a:pt x="81" y="10"/>
                </a:lnTo>
                <a:lnTo>
                  <a:pt x="84" y="10"/>
                </a:lnTo>
                <a:lnTo>
                  <a:pt x="86" y="8"/>
                </a:lnTo>
                <a:lnTo>
                  <a:pt x="89" y="5"/>
                </a:lnTo>
                <a:lnTo>
                  <a:pt x="92" y="5"/>
                </a:lnTo>
                <a:lnTo>
                  <a:pt x="94" y="2"/>
                </a:lnTo>
                <a:lnTo>
                  <a:pt x="94" y="0"/>
                </a:lnTo>
                <a:lnTo>
                  <a:pt x="97" y="0"/>
                </a:lnTo>
                <a:lnTo>
                  <a:pt x="97" y="2"/>
                </a:lnTo>
                <a:lnTo>
                  <a:pt x="99" y="2"/>
                </a:lnTo>
                <a:lnTo>
                  <a:pt x="99" y="5"/>
                </a:lnTo>
                <a:lnTo>
                  <a:pt x="99" y="8"/>
                </a:lnTo>
                <a:lnTo>
                  <a:pt x="99" y="10"/>
                </a:lnTo>
                <a:lnTo>
                  <a:pt x="99" y="13"/>
                </a:lnTo>
                <a:lnTo>
                  <a:pt x="102" y="16"/>
                </a:lnTo>
                <a:lnTo>
                  <a:pt x="102" y="18"/>
                </a:lnTo>
                <a:lnTo>
                  <a:pt x="105" y="18"/>
                </a:lnTo>
                <a:lnTo>
                  <a:pt x="105" y="21"/>
                </a:lnTo>
                <a:lnTo>
                  <a:pt x="107" y="21"/>
                </a:lnTo>
                <a:lnTo>
                  <a:pt x="107" y="23"/>
                </a:lnTo>
                <a:lnTo>
                  <a:pt x="110" y="23"/>
                </a:lnTo>
                <a:lnTo>
                  <a:pt x="110" y="26"/>
                </a:lnTo>
                <a:lnTo>
                  <a:pt x="112" y="26"/>
                </a:lnTo>
                <a:lnTo>
                  <a:pt x="115" y="29"/>
                </a:lnTo>
                <a:lnTo>
                  <a:pt x="118" y="31"/>
                </a:lnTo>
                <a:lnTo>
                  <a:pt x="120" y="31"/>
                </a:lnTo>
                <a:lnTo>
                  <a:pt x="123" y="34"/>
                </a:lnTo>
                <a:lnTo>
                  <a:pt x="123" y="36"/>
                </a:lnTo>
                <a:lnTo>
                  <a:pt x="126" y="36"/>
                </a:lnTo>
                <a:lnTo>
                  <a:pt x="126" y="39"/>
                </a:lnTo>
                <a:lnTo>
                  <a:pt x="128" y="42"/>
                </a:lnTo>
                <a:lnTo>
                  <a:pt x="128" y="44"/>
                </a:lnTo>
                <a:lnTo>
                  <a:pt x="131" y="47"/>
                </a:lnTo>
                <a:lnTo>
                  <a:pt x="133" y="44"/>
                </a:lnTo>
                <a:lnTo>
                  <a:pt x="133" y="47"/>
                </a:lnTo>
                <a:lnTo>
                  <a:pt x="136" y="47"/>
                </a:lnTo>
                <a:lnTo>
                  <a:pt x="136" y="50"/>
                </a:lnTo>
                <a:lnTo>
                  <a:pt x="139" y="52"/>
                </a:lnTo>
                <a:lnTo>
                  <a:pt x="141" y="52"/>
                </a:lnTo>
                <a:lnTo>
                  <a:pt x="146" y="52"/>
                </a:lnTo>
                <a:lnTo>
                  <a:pt x="149" y="52"/>
                </a:lnTo>
                <a:lnTo>
                  <a:pt x="149" y="50"/>
                </a:lnTo>
                <a:lnTo>
                  <a:pt x="152" y="52"/>
                </a:lnTo>
                <a:lnTo>
                  <a:pt x="154" y="52"/>
                </a:lnTo>
                <a:lnTo>
                  <a:pt x="154" y="55"/>
                </a:lnTo>
                <a:lnTo>
                  <a:pt x="154" y="57"/>
                </a:lnTo>
                <a:lnTo>
                  <a:pt x="154" y="60"/>
                </a:lnTo>
                <a:lnTo>
                  <a:pt x="152" y="60"/>
                </a:lnTo>
                <a:lnTo>
                  <a:pt x="149" y="63"/>
                </a:lnTo>
                <a:lnTo>
                  <a:pt x="149" y="65"/>
                </a:lnTo>
                <a:lnTo>
                  <a:pt x="149" y="68"/>
                </a:lnTo>
                <a:lnTo>
                  <a:pt x="152" y="68"/>
                </a:lnTo>
                <a:lnTo>
                  <a:pt x="152" y="71"/>
                </a:lnTo>
                <a:lnTo>
                  <a:pt x="149" y="73"/>
                </a:lnTo>
                <a:lnTo>
                  <a:pt x="146" y="76"/>
                </a:lnTo>
                <a:lnTo>
                  <a:pt x="146" y="78"/>
                </a:lnTo>
                <a:lnTo>
                  <a:pt x="146" y="81"/>
                </a:lnTo>
                <a:lnTo>
                  <a:pt x="144" y="81"/>
                </a:lnTo>
                <a:lnTo>
                  <a:pt x="141" y="81"/>
                </a:lnTo>
                <a:lnTo>
                  <a:pt x="141" y="84"/>
                </a:lnTo>
                <a:lnTo>
                  <a:pt x="141" y="86"/>
                </a:lnTo>
                <a:lnTo>
                  <a:pt x="141" y="89"/>
                </a:lnTo>
                <a:lnTo>
                  <a:pt x="141" y="91"/>
                </a:lnTo>
                <a:lnTo>
                  <a:pt x="141" y="94"/>
                </a:lnTo>
                <a:lnTo>
                  <a:pt x="144" y="94"/>
                </a:lnTo>
                <a:lnTo>
                  <a:pt x="144" y="97"/>
                </a:lnTo>
                <a:lnTo>
                  <a:pt x="146" y="97"/>
                </a:lnTo>
                <a:lnTo>
                  <a:pt x="146" y="99"/>
                </a:lnTo>
                <a:lnTo>
                  <a:pt x="149" y="99"/>
                </a:lnTo>
                <a:lnTo>
                  <a:pt x="149" y="102"/>
                </a:lnTo>
                <a:lnTo>
                  <a:pt x="149" y="105"/>
                </a:lnTo>
                <a:lnTo>
                  <a:pt x="152" y="105"/>
                </a:lnTo>
                <a:lnTo>
                  <a:pt x="152" y="107"/>
                </a:lnTo>
                <a:lnTo>
                  <a:pt x="154" y="107"/>
                </a:lnTo>
                <a:lnTo>
                  <a:pt x="157" y="107"/>
                </a:lnTo>
                <a:lnTo>
                  <a:pt x="157" y="110"/>
                </a:lnTo>
                <a:lnTo>
                  <a:pt x="157" y="112"/>
                </a:lnTo>
                <a:lnTo>
                  <a:pt x="154" y="112"/>
                </a:lnTo>
                <a:lnTo>
                  <a:pt x="154" y="115"/>
                </a:lnTo>
                <a:lnTo>
                  <a:pt x="152" y="115"/>
                </a:lnTo>
                <a:lnTo>
                  <a:pt x="152" y="118"/>
                </a:lnTo>
                <a:lnTo>
                  <a:pt x="149" y="118"/>
                </a:lnTo>
                <a:lnTo>
                  <a:pt x="149" y="120"/>
                </a:lnTo>
                <a:lnTo>
                  <a:pt x="146" y="120"/>
                </a:lnTo>
                <a:lnTo>
                  <a:pt x="146" y="123"/>
                </a:lnTo>
                <a:lnTo>
                  <a:pt x="144" y="123"/>
                </a:lnTo>
                <a:lnTo>
                  <a:pt x="144" y="126"/>
                </a:lnTo>
                <a:lnTo>
                  <a:pt x="144" y="128"/>
                </a:lnTo>
                <a:lnTo>
                  <a:pt x="141" y="128"/>
                </a:lnTo>
                <a:lnTo>
                  <a:pt x="141" y="131"/>
                </a:lnTo>
                <a:lnTo>
                  <a:pt x="141" y="133"/>
                </a:lnTo>
                <a:lnTo>
                  <a:pt x="141" y="136"/>
                </a:lnTo>
                <a:lnTo>
                  <a:pt x="144" y="136"/>
                </a:lnTo>
                <a:lnTo>
                  <a:pt x="144" y="139"/>
                </a:lnTo>
                <a:lnTo>
                  <a:pt x="144" y="141"/>
                </a:lnTo>
                <a:lnTo>
                  <a:pt x="141" y="141"/>
                </a:lnTo>
                <a:lnTo>
                  <a:pt x="141" y="144"/>
                </a:lnTo>
                <a:lnTo>
                  <a:pt x="141" y="146"/>
                </a:lnTo>
                <a:lnTo>
                  <a:pt x="139" y="146"/>
                </a:lnTo>
                <a:lnTo>
                  <a:pt x="139" y="149"/>
                </a:lnTo>
                <a:lnTo>
                  <a:pt x="141" y="149"/>
                </a:lnTo>
                <a:lnTo>
                  <a:pt x="144" y="149"/>
                </a:lnTo>
                <a:lnTo>
                  <a:pt x="144" y="152"/>
                </a:lnTo>
                <a:lnTo>
                  <a:pt x="144" y="154"/>
                </a:lnTo>
                <a:lnTo>
                  <a:pt x="146" y="154"/>
                </a:lnTo>
                <a:lnTo>
                  <a:pt x="146" y="157"/>
                </a:lnTo>
                <a:lnTo>
                  <a:pt x="144" y="157"/>
                </a:lnTo>
                <a:lnTo>
                  <a:pt x="144" y="160"/>
                </a:lnTo>
                <a:lnTo>
                  <a:pt x="141" y="160"/>
                </a:lnTo>
                <a:lnTo>
                  <a:pt x="139" y="160"/>
                </a:lnTo>
                <a:lnTo>
                  <a:pt x="136" y="160"/>
                </a:lnTo>
                <a:lnTo>
                  <a:pt x="136" y="162"/>
                </a:lnTo>
                <a:lnTo>
                  <a:pt x="133" y="162"/>
                </a:lnTo>
                <a:lnTo>
                  <a:pt x="131" y="162"/>
                </a:lnTo>
                <a:lnTo>
                  <a:pt x="128" y="162"/>
                </a:lnTo>
                <a:lnTo>
                  <a:pt x="126" y="162"/>
                </a:lnTo>
                <a:lnTo>
                  <a:pt x="126" y="165"/>
                </a:lnTo>
                <a:lnTo>
                  <a:pt x="123" y="165"/>
                </a:lnTo>
                <a:lnTo>
                  <a:pt x="123" y="167"/>
                </a:lnTo>
                <a:lnTo>
                  <a:pt x="120" y="167"/>
                </a:lnTo>
                <a:lnTo>
                  <a:pt x="120" y="170"/>
                </a:lnTo>
                <a:lnTo>
                  <a:pt x="118" y="173"/>
                </a:lnTo>
                <a:lnTo>
                  <a:pt x="118" y="175"/>
                </a:lnTo>
                <a:lnTo>
                  <a:pt x="118" y="178"/>
                </a:lnTo>
                <a:lnTo>
                  <a:pt x="115" y="178"/>
                </a:lnTo>
                <a:lnTo>
                  <a:pt x="115" y="180"/>
                </a:lnTo>
                <a:lnTo>
                  <a:pt x="115" y="183"/>
                </a:lnTo>
                <a:lnTo>
                  <a:pt x="118" y="186"/>
                </a:lnTo>
                <a:lnTo>
                  <a:pt x="118" y="188"/>
                </a:lnTo>
                <a:lnTo>
                  <a:pt x="118" y="191"/>
                </a:lnTo>
                <a:lnTo>
                  <a:pt x="118" y="194"/>
                </a:lnTo>
                <a:lnTo>
                  <a:pt x="118" y="196"/>
                </a:lnTo>
                <a:lnTo>
                  <a:pt x="115" y="196"/>
                </a:lnTo>
                <a:lnTo>
                  <a:pt x="115" y="199"/>
                </a:lnTo>
                <a:lnTo>
                  <a:pt x="115" y="201"/>
                </a:lnTo>
                <a:lnTo>
                  <a:pt x="112" y="201"/>
                </a:lnTo>
                <a:lnTo>
                  <a:pt x="112" y="204"/>
                </a:lnTo>
                <a:lnTo>
                  <a:pt x="110" y="204"/>
                </a:lnTo>
                <a:lnTo>
                  <a:pt x="110" y="207"/>
                </a:lnTo>
                <a:lnTo>
                  <a:pt x="112" y="207"/>
                </a:lnTo>
                <a:lnTo>
                  <a:pt x="112" y="209"/>
                </a:lnTo>
                <a:lnTo>
                  <a:pt x="112" y="212"/>
                </a:lnTo>
                <a:lnTo>
                  <a:pt x="112" y="215"/>
                </a:lnTo>
                <a:lnTo>
                  <a:pt x="112" y="217"/>
                </a:lnTo>
                <a:lnTo>
                  <a:pt x="112" y="220"/>
                </a:lnTo>
                <a:lnTo>
                  <a:pt x="110" y="220"/>
                </a:lnTo>
                <a:lnTo>
                  <a:pt x="107" y="220"/>
                </a:lnTo>
                <a:lnTo>
                  <a:pt x="105" y="220"/>
                </a:lnTo>
                <a:lnTo>
                  <a:pt x="102" y="220"/>
                </a:lnTo>
                <a:lnTo>
                  <a:pt x="99" y="220"/>
                </a:lnTo>
                <a:lnTo>
                  <a:pt x="99" y="222"/>
                </a:lnTo>
                <a:lnTo>
                  <a:pt x="97" y="220"/>
                </a:lnTo>
                <a:lnTo>
                  <a:pt x="94" y="220"/>
                </a:lnTo>
                <a:lnTo>
                  <a:pt x="94" y="222"/>
                </a:lnTo>
                <a:lnTo>
                  <a:pt x="92" y="222"/>
                </a:lnTo>
                <a:lnTo>
                  <a:pt x="92" y="225"/>
                </a:lnTo>
                <a:lnTo>
                  <a:pt x="89" y="225"/>
                </a:lnTo>
                <a:lnTo>
                  <a:pt x="86" y="225"/>
                </a:lnTo>
                <a:lnTo>
                  <a:pt x="84" y="225"/>
                </a:lnTo>
                <a:lnTo>
                  <a:pt x="84" y="228"/>
                </a:lnTo>
                <a:lnTo>
                  <a:pt x="81" y="222"/>
                </a:lnTo>
                <a:lnTo>
                  <a:pt x="81" y="220"/>
                </a:lnTo>
                <a:lnTo>
                  <a:pt x="81" y="217"/>
                </a:lnTo>
                <a:lnTo>
                  <a:pt x="81" y="215"/>
                </a:lnTo>
                <a:lnTo>
                  <a:pt x="78" y="215"/>
                </a:lnTo>
                <a:lnTo>
                  <a:pt x="78" y="212"/>
                </a:lnTo>
                <a:lnTo>
                  <a:pt x="76" y="212"/>
                </a:lnTo>
                <a:lnTo>
                  <a:pt x="76" y="209"/>
                </a:lnTo>
                <a:lnTo>
                  <a:pt x="73" y="209"/>
                </a:lnTo>
                <a:lnTo>
                  <a:pt x="73" y="207"/>
                </a:lnTo>
                <a:lnTo>
                  <a:pt x="71" y="207"/>
                </a:lnTo>
                <a:lnTo>
                  <a:pt x="71" y="204"/>
                </a:lnTo>
                <a:lnTo>
                  <a:pt x="71" y="201"/>
                </a:lnTo>
                <a:lnTo>
                  <a:pt x="68" y="199"/>
                </a:lnTo>
                <a:lnTo>
                  <a:pt x="65" y="199"/>
                </a:lnTo>
                <a:lnTo>
                  <a:pt x="63" y="196"/>
                </a:lnTo>
                <a:lnTo>
                  <a:pt x="60" y="196"/>
                </a:lnTo>
                <a:lnTo>
                  <a:pt x="57" y="196"/>
                </a:lnTo>
                <a:lnTo>
                  <a:pt x="57" y="194"/>
                </a:lnTo>
                <a:lnTo>
                  <a:pt x="55" y="194"/>
                </a:lnTo>
                <a:lnTo>
                  <a:pt x="55" y="191"/>
                </a:lnTo>
                <a:lnTo>
                  <a:pt x="55" y="188"/>
                </a:lnTo>
                <a:lnTo>
                  <a:pt x="52" y="188"/>
                </a:lnTo>
                <a:lnTo>
                  <a:pt x="52" y="186"/>
                </a:lnTo>
                <a:lnTo>
                  <a:pt x="50" y="186"/>
                </a:lnTo>
                <a:lnTo>
                  <a:pt x="50" y="183"/>
                </a:lnTo>
                <a:lnTo>
                  <a:pt x="47" y="180"/>
                </a:lnTo>
                <a:lnTo>
                  <a:pt x="44" y="178"/>
                </a:lnTo>
                <a:lnTo>
                  <a:pt x="42" y="178"/>
                </a:lnTo>
                <a:lnTo>
                  <a:pt x="42" y="175"/>
                </a:lnTo>
                <a:lnTo>
                  <a:pt x="39" y="175"/>
                </a:lnTo>
                <a:lnTo>
                  <a:pt x="39" y="173"/>
                </a:lnTo>
                <a:lnTo>
                  <a:pt x="37" y="173"/>
                </a:lnTo>
                <a:lnTo>
                  <a:pt x="34" y="173"/>
                </a:lnTo>
                <a:lnTo>
                  <a:pt x="31" y="173"/>
                </a:lnTo>
                <a:lnTo>
                  <a:pt x="29" y="173"/>
                </a:lnTo>
                <a:lnTo>
                  <a:pt x="26" y="173"/>
                </a:lnTo>
                <a:lnTo>
                  <a:pt x="26" y="170"/>
                </a:lnTo>
                <a:lnTo>
                  <a:pt x="23" y="170"/>
                </a:lnTo>
                <a:lnTo>
                  <a:pt x="21" y="170"/>
                </a:lnTo>
                <a:lnTo>
                  <a:pt x="18" y="170"/>
                </a:lnTo>
                <a:lnTo>
                  <a:pt x="18" y="167"/>
                </a:lnTo>
                <a:lnTo>
                  <a:pt x="16" y="167"/>
                </a:lnTo>
                <a:lnTo>
                  <a:pt x="13" y="167"/>
                </a:lnTo>
                <a:lnTo>
                  <a:pt x="13" y="165"/>
                </a:lnTo>
                <a:lnTo>
                  <a:pt x="10" y="165"/>
                </a:lnTo>
                <a:lnTo>
                  <a:pt x="8" y="167"/>
                </a:lnTo>
                <a:lnTo>
                  <a:pt x="8" y="165"/>
                </a:lnTo>
                <a:lnTo>
                  <a:pt x="5" y="165"/>
                </a:lnTo>
                <a:lnTo>
                  <a:pt x="5" y="162"/>
                </a:lnTo>
                <a:lnTo>
                  <a:pt x="5" y="160"/>
                </a:lnTo>
                <a:lnTo>
                  <a:pt x="2" y="157"/>
                </a:lnTo>
                <a:lnTo>
                  <a:pt x="2" y="154"/>
                </a:lnTo>
                <a:lnTo>
                  <a:pt x="0" y="154"/>
                </a:lnTo>
                <a:lnTo>
                  <a:pt x="0" y="152"/>
                </a:lnTo>
                <a:lnTo>
                  <a:pt x="2" y="149"/>
                </a:lnTo>
                <a:lnTo>
                  <a:pt x="2" y="146"/>
                </a:lnTo>
                <a:lnTo>
                  <a:pt x="5" y="146"/>
                </a:lnTo>
                <a:lnTo>
                  <a:pt x="5" y="144"/>
                </a:lnTo>
                <a:lnTo>
                  <a:pt x="5" y="141"/>
                </a:lnTo>
                <a:close/>
              </a:path>
            </a:pathLst>
          </a:custGeom>
          <a:solidFill>
            <a:schemeClr val="accent6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DelPríncipe" textlink="">
        <xdr:nvSpPr>
          <xdr:cNvPr id="372" name="05150">
            <a:extLst>
              <a:ext uri="{FF2B5EF4-FFF2-40B4-BE49-F238E27FC236}">
                <a16:creationId xmlns:a16="http://schemas.microsoft.com/office/drawing/2014/main" id="{00000000-0008-0000-0300-000074010000}"/>
              </a:ext>
            </a:extLst>
          </xdr:cNvPr>
          <xdr:cNvSpPr>
            <a:spLocks/>
          </xdr:cNvSpPr>
        </xdr:nvSpPr>
        <xdr:spPr bwMode="auto">
          <a:xfrm>
            <a:off x="8897941" y="3587745"/>
            <a:ext cx="273050" cy="227011"/>
          </a:xfrm>
          <a:custGeom>
            <a:avLst/>
            <a:gdLst>
              <a:gd name="T0" fmla="*/ 141 w 144"/>
              <a:gd name="T1" fmla="*/ 29 h 120"/>
              <a:gd name="T2" fmla="*/ 133 w 144"/>
              <a:gd name="T3" fmla="*/ 31 h 120"/>
              <a:gd name="T4" fmla="*/ 128 w 144"/>
              <a:gd name="T5" fmla="*/ 36 h 120"/>
              <a:gd name="T6" fmla="*/ 120 w 144"/>
              <a:gd name="T7" fmla="*/ 42 h 120"/>
              <a:gd name="T8" fmla="*/ 126 w 144"/>
              <a:gd name="T9" fmla="*/ 50 h 120"/>
              <a:gd name="T10" fmla="*/ 126 w 144"/>
              <a:gd name="T11" fmla="*/ 57 h 120"/>
              <a:gd name="T12" fmla="*/ 120 w 144"/>
              <a:gd name="T13" fmla="*/ 63 h 120"/>
              <a:gd name="T14" fmla="*/ 123 w 144"/>
              <a:gd name="T15" fmla="*/ 70 h 120"/>
              <a:gd name="T16" fmla="*/ 115 w 144"/>
              <a:gd name="T17" fmla="*/ 78 h 120"/>
              <a:gd name="T18" fmla="*/ 118 w 144"/>
              <a:gd name="T19" fmla="*/ 86 h 120"/>
              <a:gd name="T20" fmla="*/ 118 w 144"/>
              <a:gd name="T21" fmla="*/ 97 h 120"/>
              <a:gd name="T22" fmla="*/ 115 w 144"/>
              <a:gd name="T23" fmla="*/ 105 h 120"/>
              <a:gd name="T24" fmla="*/ 115 w 144"/>
              <a:gd name="T25" fmla="*/ 115 h 120"/>
              <a:gd name="T26" fmla="*/ 107 w 144"/>
              <a:gd name="T27" fmla="*/ 118 h 120"/>
              <a:gd name="T28" fmla="*/ 97 w 144"/>
              <a:gd name="T29" fmla="*/ 118 h 120"/>
              <a:gd name="T30" fmla="*/ 89 w 144"/>
              <a:gd name="T31" fmla="*/ 118 h 120"/>
              <a:gd name="T32" fmla="*/ 81 w 144"/>
              <a:gd name="T33" fmla="*/ 112 h 120"/>
              <a:gd name="T34" fmla="*/ 76 w 144"/>
              <a:gd name="T35" fmla="*/ 107 h 120"/>
              <a:gd name="T36" fmla="*/ 68 w 144"/>
              <a:gd name="T37" fmla="*/ 102 h 120"/>
              <a:gd name="T38" fmla="*/ 60 w 144"/>
              <a:gd name="T39" fmla="*/ 94 h 120"/>
              <a:gd name="T40" fmla="*/ 50 w 144"/>
              <a:gd name="T41" fmla="*/ 89 h 120"/>
              <a:gd name="T42" fmla="*/ 44 w 144"/>
              <a:gd name="T43" fmla="*/ 84 h 120"/>
              <a:gd name="T44" fmla="*/ 37 w 144"/>
              <a:gd name="T45" fmla="*/ 78 h 120"/>
              <a:gd name="T46" fmla="*/ 31 w 144"/>
              <a:gd name="T47" fmla="*/ 73 h 120"/>
              <a:gd name="T48" fmla="*/ 23 w 144"/>
              <a:gd name="T49" fmla="*/ 78 h 120"/>
              <a:gd name="T50" fmla="*/ 16 w 144"/>
              <a:gd name="T51" fmla="*/ 76 h 120"/>
              <a:gd name="T52" fmla="*/ 10 w 144"/>
              <a:gd name="T53" fmla="*/ 68 h 120"/>
              <a:gd name="T54" fmla="*/ 5 w 144"/>
              <a:gd name="T55" fmla="*/ 73 h 120"/>
              <a:gd name="T56" fmla="*/ 5 w 144"/>
              <a:gd name="T57" fmla="*/ 65 h 120"/>
              <a:gd name="T58" fmla="*/ 0 w 144"/>
              <a:gd name="T59" fmla="*/ 47 h 120"/>
              <a:gd name="T60" fmla="*/ 0 w 144"/>
              <a:gd name="T61" fmla="*/ 39 h 120"/>
              <a:gd name="T62" fmla="*/ 5 w 144"/>
              <a:gd name="T63" fmla="*/ 34 h 120"/>
              <a:gd name="T64" fmla="*/ 16 w 144"/>
              <a:gd name="T65" fmla="*/ 34 h 120"/>
              <a:gd name="T66" fmla="*/ 18 w 144"/>
              <a:gd name="T67" fmla="*/ 26 h 120"/>
              <a:gd name="T68" fmla="*/ 18 w 144"/>
              <a:gd name="T69" fmla="*/ 15 h 120"/>
              <a:gd name="T70" fmla="*/ 23 w 144"/>
              <a:gd name="T71" fmla="*/ 10 h 120"/>
              <a:gd name="T72" fmla="*/ 31 w 144"/>
              <a:gd name="T73" fmla="*/ 8 h 120"/>
              <a:gd name="T74" fmla="*/ 39 w 144"/>
              <a:gd name="T75" fmla="*/ 10 h 120"/>
              <a:gd name="T76" fmla="*/ 44 w 144"/>
              <a:gd name="T77" fmla="*/ 10 h 120"/>
              <a:gd name="T78" fmla="*/ 55 w 144"/>
              <a:gd name="T79" fmla="*/ 5 h 120"/>
              <a:gd name="T80" fmla="*/ 63 w 144"/>
              <a:gd name="T81" fmla="*/ 10 h 120"/>
              <a:gd name="T82" fmla="*/ 73 w 144"/>
              <a:gd name="T83" fmla="*/ 10 h 120"/>
              <a:gd name="T84" fmla="*/ 76 w 144"/>
              <a:gd name="T85" fmla="*/ 2 h 120"/>
              <a:gd name="T86" fmla="*/ 84 w 144"/>
              <a:gd name="T87" fmla="*/ 0 h 120"/>
              <a:gd name="T88" fmla="*/ 94 w 144"/>
              <a:gd name="T89" fmla="*/ 0 h 120"/>
              <a:gd name="T90" fmla="*/ 97 w 144"/>
              <a:gd name="T91" fmla="*/ 5 h 120"/>
              <a:gd name="T92" fmla="*/ 97 w 144"/>
              <a:gd name="T93" fmla="*/ 10 h 120"/>
              <a:gd name="T94" fmla="*/ 105 w 144"/>
              <a:gd name="T95" fmla="*/ 13 h 120"/>
              <a:gd name="T96" fmla="*/ 112 w 144"/>
              <a:gd name="T97" fmla="*/ 13 h 120"/>
              <a:gd name="T98" fmla="*/ 123 w 144"/>
              <a:gd name="T99" fmla="*/ 15 h 120"/>
              <a:gd name="T100" fmla="*/ 131 w 144"/>
              <a:gd name="T101" fmla="*/ 18 h 120"/>
              <a:gd name="T102" fmla="*/ 139 w 144"/>
              <a:gd name="T103" fmla="*/ 21 h 120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</a:gdLst>
            <a:ahLst/>
            <a:cxnLst>
              <a:cxn ang="T104">
                <a:pos x="T0" y="T1"/>
              </a:cxn>
              <a:cxn ang="T105">
                <a:pos x="T2" y="T3"/>
              </a:cxn>
              <a:cxn ang="T106">
                <a:pos x="T4" y="T5"/>
              </a:cxn>
              <a:cxn ang="T107">
                <a:pos x="T6" y="T7"/>
              </a:cxn>
              <a:cxn ang="T108">
                <a:pos x="T8" y="T9"/>
              </a:cxn>
              <a:cxn ang="T109">
                <a:pos x="T10" y="T11"/>
              </a:cxn>
              <a:cxn ang="T110">
                <a:pos x="T12" y="T13"/>
              </a:cxn>
              <a:cxn ang="T111">
                <a:pos x="T14" y="T15"/>
              </a:cxn>
              <a:cxn ang="T112">
                <a:pos x="T16" y="T17"/>
              </a:cxn>
              <a:cxn ang="T113">
                <a:pos x="T18" y="T19"/>
              </a:cxn>
              <a:cxn ang="T114">
                <a:pos x="T20" y="T21"/>
              </a:cxn>
              <a:cxn ang="T115">
                <a:pos x="T22" y="T23"/>
              </a:cxn>
              <a:cxn ang="T116">
                <a:pos x="T24" y="T25"/>
              </a:cxn>
              <a:cxn ang="T117">
                <a:pos x="T26" y="T27"/>
              </a:cxn>
              <a:cxn ang="T118">
                <a:pos x="T28" y="T29"/>
              </a:cxn>
              <a:cxn ang="T119">
                <a:pos x="T30" y="T31"/>
              </a:cxn>
              <a:cxn ang="T120">
                <a:pos x="T32" y="T33"/>
              </a:cxn>
              <a:cxn ang="T121">
                <a:pos x="T34" y="T35"/>
              </a:cxn>
              <a:cxn ang="T122">
                <a:pos x="T36" y="T37"/>
              </a:cxn>
              <a:cxn ang="T123">
                <a:pos x="T38" y="T39"/>
              </a:cxn>
              <a:cxn ang="T124">
                <a:pos x="T40" y="T41"/>
              </a:cxn>
              <a:cxn ang="T125">
                <a:pos x="T42" y="T43"/>
              </a:cxn>
              <a:cxn ang="T126">
                <a:pos x="T44" y="T45"/>
              </a:cxn>
              <a:cxn ang="T127">
                <a:pos x="T46" y="T47"/>
              </a:cxn>
              <a:cxn ang="T128">
                <a:pos x="T48" y="T49"/>
              </a:cxn>
              <a:cxn ang="T129">
                <a:pos x="T50" y="T51"/>
              </a:cxn>
              <a:cxn ang="T130">
                <a:pos x="T52" y="T53"/>
              </a:cxn>
              <a:cxn ang="T131">
                <a:pos x="T54" y="T55"/>
              </a:cxn>
              <a:cxn ang="T132">
                <a:pos x="T56" y="T57"/>
              </a:cxn>
              <a:cxn ang="T133">
                <a:pos x="T58" y="T59"/>
              </a:cxn>
              <a:cxn ang="T134">
                <a:pos x="T60" y="T61"/>
              </a:cxn>
              <a:cxn ang="T135">
                <a:pos x="T62" y="T63"/>
              </a:cxn>
              <a:cxn ang="T136">
                <a:pos x="T64" y="T65"/>
              </a:cxn>
              <a:cxn ang="T137">
                <a:pos x="T66" y="T67"/>
              </a:cxn>
              <a:cxn ang="T138">
                <a:pos x="T68" y="T69"/>
              </a:cxn>
              <a:cxn ang="T139">
                <a:pos x="T70" y="T71"/>
              </a:cxn>
              <a:cxn ang="T140">
                <a:pos x="T72" y="T73"/>
              </a:cxn>
              <a:cxn ang="T141">
                <a:pos x="T74" y="T75"/>
              </a:cxn>
              <a:cxn ang="T142">
                <a:pos x="T76" y="T77"/>
              </a:cxn>
              <a:cxn ang="T143">
                <a:pos x="T78" y="T79"/>
              </a:cxn>
              <a:cxn ang="T144">
                <a:pos x="T80" y="T81"/>
              </a:cxn>
              <a:cxn ang="T145">
                <a:pos x="T82" y="T83"/>
              </a:cxn>
              <a:cxn ang="T146">
                <a:pos x="T84" y="T85"/>
              </a:cxn>
              <a:cxn ang="T147">
                <a:pos x="T86" y="T87"/>
              </a:cxn>
              <a:cxn ang="T148">
                <a:pos x="T88" y="T89"/>
              </a:cxn>
              <a:cxn ang="T149">
                <a:pos x="T90" y="T91"/>
              </a:cxn>
              <a:cxn ang="T150">
                <a:pos x="T92" y="T93"/>
              </a:cxn>
              <a:cxn ang="T151">
                <a:pos x="T94" y="T95"/>
              </a:cxn>
              <a:cxn ang="T152">
                <a:pos x="T96" y="T97"/>
              </a:cxn>
              <a:cxn ang="T153">
                <a:pos x="T98" y="T99"/>
              </a:cxn>
              <a:cxn ang="T154">
                <a:pos x="T100" y="T101"/>
              </a:cxn>
              <a:cxn ang="T155">
                <a:pos x="T102" y="T103"/>
              </a:cxn>
            </a:cxnLst>
            <a:rect l="0" t="0" r="r" b="b"/>
            <a:pathLst>
              <a:path w="144" h="120">
                <a:moveTo>
                  <a:pt x="144" y="23"/>
                </a:moveTo>
                <a:lnTo>
                  <a:pt x="144" y="26"/>
                </a:lnTo>
                <a:lnTo>
                  <a:pt x="141" y="26"/>
                </a:lnTo>
                <a:lnTo>
                  <a:pt x="141" y="29"/>
                </a:lnTo>
                <a:lnTo>
                  <a:pt x="139" y="29"/>
                </a:lnTo>
                <a:lnTo>
                  <a:pt x="139" y="31"/>
                </a:lnTo>
                <a:lnTo>
                  <a:pt x="136" y="31"/>
                </a:lnTo>
                <a:lnTo>
                  <a:pt x="133" y="31"/>
                </a:lnTo>
                <a:lnTo>
                  <a:pt x="133" y="34"/>
                </a:lnTo>
                <a:lnTo>
                  <a:pt x="131" y="34"/>
                </a:lnTo>
                <a:lnTo>
                  <a:pt x="128" y="34"/>
                </a:lnTo>
                <a:lnTo>
                  <a:pt x="128" y="36"/>
                </a:lnTo>
                <a:lnTo>
                  <a:pt x="126" y="36"/>
                </a:lnTo>
                <a:lnTo>
                  <a:pt x="123" y="39"/>
                </a:lnTo>
                <a:lnTo>
                  <a:pt x="120" y="39"/>
                </a:lnTo>
                <a:lnTo>
                  <a:pt x="120" y="42"/>
                </a:lnTo>
                <a:lnTo>
                  <a:pt x="123" y="42"/>
                </a:lnTo>
                <a:lnTo>
                  <a:pt x="123" y="44"/>
                </a:lnTo>
                <a:lnTo>
                  <a:pt x="123" y="47"/>
                </a:lnTo>
                <a:lnTo>
                  <a:pt x="126" y="50"/>
                </a:lnTo>
                <a:lnTo>
                  <a:pt x="128" y="50"/>
                </a:lnTo>
                <a:lnTo>
                  <a:pt x="128" y="52"/>
                </a:lnTo>
                <a:lnTo>
                  <a:pt x="126" y="55"/>
                </a:lnTo>
                <a:lnTo>
                  <a:pt x="126" y="57"/>
                </a:lnTo>
                <a:lnTo>
                  <a:pt x="126" y="60"/>
                </a:lnTo>
                <a:lnTo>
                  <a:pt x="123" y="60"/>
                </a:lnTo>
                <a:lnTo>
                  <a:pt x="120" y="60"/>
                </a:lnTo>
                <a:lnTo>
                  <a:pt x="120" y="63"/>
                </a:lnTo>
                <a:lnTo>
                  <a:pt x="120" y="65"/>
                </a:lnTo>
                <a:lnTo>
                  <a:pt x="120" y="68"/>
                </a:lnTo>
                <a:lnTo>
                  <a:pt x="123" y="68"/>
                </a:lnTo>
                <a:lnTo>
                  <a:pt x="123" y="70"/>
                </a:lnTo>
                <a:lnTo>
                  <a:pt x="123" y="73"/>
                </a:lnTo>
                <a:lnTo>
                  <a:pt x="120" y="73"/>
                </a:lnTo>
                <a:lnTo>
                  <a:pt x="120" y="76"/>
                </a:lnTo>
                <a:lnTo>
                  <a:pt x="115" y="78"/>
                </a:lnTo>
                <a:lnTo>
                  <a:pt x="118" y="78"/>
                </a:lnTo>
                <a:lnTo>
                  <a:pt x="118" y="81"/>
                </a:lnTo>
                <a:lnTo>
                  <a:pt x="118" y="84"/>
                </a:lnTo>
                <a:lnTo>
                  <a:pt x="118" y="86"/>
                </a:lnTo>
                <a:lnTo>
                  <a:pt x="118" y="89"/>
                </a:lnTo>
                <a:lnTo>
                  <a:pt x="118" y="91"/>
                </a:lnTo>
                <a:lnTo>
                  <a:pt x="118" y="94"/>
                </a:lnTo>
                <a:lnTo>
                  <a:pt x="118" y="97"/>
                </a:lnTo>
                <a:lnTo>
                  <a:pt x="118" y="99"/>
                </a:lnTo>
                <a:lnTo>
                  <a:pt x="118" y="102"/>
                </a:lnTo>
                <a:lnTo>
                  <a:pt x="118" y="105"/>
                </a:lnTo>
                <a:lnTo>
                  <a:pt x="115" y="105"/>
                </a:lnTo>
                <a:lnTo>
                  <a:pt x="115" y="107"/>
                </a:lnTo>
                <a:lnTo>
                  <a:pt x="115" y="110"/>
                </a:lnTo>
                <a:lnTo>
                  <a:pt x="115" y="112"/>
                </a:lnTo>
                <a:lnTo>
                  <a:pt x="115" y="115"/>
                </a:lnTo>
                <a:lnTo>
                  <a:pt x="112" y="115"/>
                </a:lnTo>
                <a:lnTo>
                  <a:pt x="110" y="115"/>
                </a:lnTo>
                <a:lnTo>
                  <a:pt x="110" y="118"/>
                </a:lnTo>
                <a:lnTo>
                  <a:pt x="107" y="118"/>
                </a:lnTo>
                <a:lnTo>
                  <a:pt x="105" y="118"/>
                </a:lnTo>
                <a:lnTo>
                  <a:pt x="102" y="118"/>
                </a:lnTo>
                <a:lnTo>
                  <a:pt x="99" y="118"/>
                </a:lnTo>
                <a:lnTo>
                  <a:pt x="97" y="118"/>
                </a:lnTo>
                <a:lnTo>
                  <a:pt x="97" y="120"/>
                </a:lnTo>
                <a:lnTo>
                  <a:pt x="94" y="120"/>
                </a:lnTo>
                <a:lnTo>
                  <a:pt x="91" y="120"/>
                </a:lnTo>
                <a:lnTo>
                  <a:pt x="89" y="118"/>
                </a:lnTo>
                <a:lnTo>
                  <a:pt x="84" y="118"/>
                </a:lnTo>
                <a:lnTo>
                  <a:pt x="84" y="115"/>
                </a:lnTo>
                <a:lnTo>
                  <a:pt x="84" y="112"/>
                </a:lnTo>
                <a:lnTo>
                  <a:pt x="81" y="112"/>
                </a:lnTo>
                <a:lnTo>
                  <a:pt x="81" y="110"/>
                </a:lnTo>
                <a:lnTo>
                  <a:pt x="81" y="107"/>
                </a:lnTo>
                <a:lnTo>
                  <a:pt x="78" y="107"/>
                </a:lnTo>
                <a:lnTo>
                  <a:pt x="76" y="107"/>
                </a:lnTo>
                <a:lnTo>
                  <a:pt x="76" y="105"/>
                </a:lnTo>
                <a:lnTo>
                  <a:pt x="73" y="105"/>
                </a:lnTo>
                <a:lnTo>
                  <a:pt x="71" y="105"/>
                </a:lnTo>
                <a:lnTo>
                  <a:pt x="68" y="102"/>
                </a:lnTo>
                <a:lnTo>
                  <a:pt x="65" y="99"/>
                </a:lnTo>
                <a:lnTo>
                  <a:pt x="63" y="99"/>
                </a:lnTo>
                <a:lnTo>
                  <a:pt x="60" y="97"/>
                </a:lnTo>
                <a:lnTo>
                  <a:pt x="60" y="94"/>
                </a:lnTo>
                <a:lnTo>
                  <a:pt x="57" y="91"/>
                </a:lnTo>
                <a:lnTo>
                  <a:pt x="55" y="91"/>
                </a:lnTo>
                <a:lnTo>
                  <a:pt x="52" y="89"/>
                </a:lnTo>
                <a:lnTo>
                  <a:pt x="50" y="89"/>
                </a:lnTo>
                <a:lnTo>
                  <a:pt x="50" y="86"/>
                </a:lnTo>
                <a:lnTo>
                  <a:pt x="47" y="86"/>
                </a:lnTo>
                <a:lnTo>
                  <a:pt x="47" y="84"/>
                </a:lnTo>
                <a:lnTo>
                  <a:pt x="44" y="84"/>
                </a:lnTo>
                <a:lnTo>
                  <a:pt x="44" y="81"/>
                </a:lnTo>
                <a:lnTo>
                  <a:pt x="42" y="78"/>
                </a:lnTo>
                <a:lnTo>
                  <a:pt x="39" y="78"/>
                </a:lnTo>
                <a:lnTo>
                  <a:pt x="37" y="78"/>
                </a:lnTo>
                <a:lnTo>
                  <a:pt x="34" y="78"/>
                </a:lnTo>
                <a:lnTo>
                  <a:pt x="31" y="78"/>
                </a:lnTo>
                <a:lnTo>
                  <a:pt x="31" y="76"/>
                </a:lnTo>
                <a:lnTo>
                  <a:pt x="31" y="73"/>
                </a:lnTo>
                <a:lnTo>
                  <a:pt x="29" y="73"/>
                </a:lnTo>
                <a:lnTo>
                  <a:pt x="26" y="76"/>
                </a:lnTo>
                <a:lnTo>
                  <a:pt x="23" y="76"/>
                </a:lnTo>
                <a:lnTo>
                  <a:pt x="23" y="78"/>
                </a:lnTo>
                <a:lnTo>
                  <a:pt x="21" y="78"/>
                </a:lnTo>
                <a:lnTo>
                  <a:pt x="18" y="78"/>
                </a:lnTo>
                <a:lnTo>
                  <a:pt x="16" y="78"/>
                </a:lnTo>
                <a:lnTo>
                  <a:pt x="16" y="76"/>
                </a:lnTo>
                <a:lnTo>
                  <a:pt x="16" y="73"/>
                </a:lnTo>
                <a:lnTo>
                  <a:pt x="16" y="70"/>
                </a:lnTo>
                <a:lnTo>
                  <a:pt x="16" y="68"/>
                </a:lnTo>
                <a:lnTo>
                  <a:pt x="10" y="68"/>
                </a:lnTo>
                <a:lnTo>
                  <a:pt x="10" y="70"/>
                </a:lnTo>
                <a:lnTo>
                  <a:pt x="8" y="70"/>
                </a:lnTo>
                <a:lnTo>
                  <a:pt x="5" y="70"/>
                </a:lnTo>
                <a:lnTo>
                  <a:pt x="5" y="73"/>
                </a:lnTo>
                <a:lnTo>
                  <a:pt x="2" y="70"/>
                </a:lnTo>
                <a:lnTo>
                  <a:pt x="2" y="68"/>
                </a:lnTo>
                <a:lnTo>
                  <a:pt x="5" y="68"/>
                </a:lnTo>
                <a:lnTo>
                  <a:pt x="5" y="65"/>
                </a:lnTo>
                <a:lnTo>
                  <a:pt x="5" y="63"/>
                </a:lnTo>
                <a:lnTo>
                  <a:pt x="5" y="60"/>
                </a:lnTo>
                <a:lnTo>
                  <a:pt x="5" y="57"/>
                </a:lnTo>
                <a:lnTo>
                  <a:pt x="0" y="47"/>
                </a:lnTo>
                <a:lnTo>
                  <a:pt x="2" y="47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0" y="36"/>
                </a:lnTo>
                <a:lnTo>
                  <a:pt x="2" y="36"/>
                </a:lnTo>
                <a:lnTo>
                  <a:pt x="5" y="36"/>
                </a:lnTo>
                <a:lnTo>
                  <a:pt x="5" y="34"/>
                </a:lnTo>
                <a:lnTo>
                  <a:pt x="8" y="34"/>
                </a:lnTo>
                <a:lnTo>
                  <a:pt x="10" y="34"/>
                </a:lnTo>
                <a:lnTo>
                  <a:pt x="13" y="34"/>
                </a:lnTo>
                <a:lnTo>
                  <a:pt x="16" y="34"/>
                </a:lnTo>
                <a:lnTo>
                  <a:pt x="16" y="31"/>
                </a:lnTo>
                <a:lnTo>
                  <a:pt x="16" y="29"/>
                </a:lnTo>
                <a:lnTo>
                  <a:pt x="16" y="26"/>
                </a:lnTo>
                <a:lnTo>
                  <a:pt x="18" y="26"/>
                </a:lnTo>
                <a:lnTo>
                  <a:pt x="18" y="23"/>
                </a:lnTo>
                <a:lnTo>
                  <a:pt x="18" y="21"/>
                </a:lnTo>
                <a:lnTo>
                  <a:pt x="18" y="18"/>
                </a:lnTo>
                <a:lnTo>
                  <a:pt x="18" y="15"/>
                </a:lnTo>
                <a:lnTo>
                  <a:pt x="18" y="13"/>
                </a:lnTo>
                <a:lnTo>
                  <a:pt x="21" y="13"/>
                </a:lnTo>
                <a:lnTo>
                  <a:pt x="21" y="10"/>
                </a:lnTo>
                <a:lnTo>
                  <a:pt x="23" y="10"/>
                </a:lnTo>
                <a:lnTo>
                  <a:pt x="26" y="10"/>
                </a:lnTo>
                <a:lnTo>
                  <a:pt x="29" y="10"/>
                </a:lnTo>
                <a:lnTo>
                  <a:pt x="31" y="10"/>
                </a:lnTo>
                <a:lnTo>
                  <a:pt x="31" y="8"/>
                </a:lnTo>
                <a:lnTo>
                  <a:pt x="34" y="8"/>
                </a:lnTo>
                <a:lnTo>
                  <a:pt x="37" y="8"/>
                </a:lnTo>
                <a:lnTo>
                  <a:pt x="37" y="10"/>
                </a:lnTo>
                <a:lnTo>
                  <a:pt x="39" y="10"/>
                </a:lnTo>
                <a:lnTo>
                  <a:pt x="39" y="13"/>
                </a:lnTo>
                <a:lnTo>
                  <a:pt x="42" y="13"/>
                </a:lnTo>
                <a:lnTo>
                  <a:pt x="44" y="13"/>
                </a:lnTo>
                <a:lnTo>
                  <a:pt x="44" y="10"/>
                </a:lnTo>
                <a:lnTo>
                  <a:pt x="47" y="10"/>
                </a:lnTo>
                <a:lnTo>
                  <a:pt x="50" y="8"/>
                </a:lnTo>
                <a:lnTo>
                  <a:pt x="52" y="5"/>
                </a:lnTo>
                <a:lnTo>
                  <a:pt x="55" y="5"/>
                </a:lnTo>
                <a:lnTo>
                  <a:pt x="57" y="5"/>
                </a:lnTo>
                <a:lnTo>
                  <a:pt x="57" y="8"/>
                </a:lnTo>
                <a:lnTo>
                  <a:pt x="60" y="8"/>
                </a:lnTo>
                <a:lnTo>
                  <a:pt x="63" y="10"/>
                </a:lnTo>
                <a:lnTo>
                  <a:pt x="65" y="10"/>
                </a:lnTo>
                <a:lnTo>
                  <a:pt x="68" y="10"/>
                </a:lnTo>
                <a:lnTo>
                  <a:pt x="71" y="13"/>
                </a:lnTo>
                <a:lnTo>
                  <a:pt x="73" y="10"/>
                </a:lnTo>
                <a:lnTo>
                  <a:pt x="73" y="8"/>
                </a:lnTo>
                <a:lnTo>
                  <a:pt x="73" y="5"/>
                </a:lnTo>
                <a:lnTo>
                  <a:pt x="76" y="5"/>
                </a:lnTo>
                <a:lnTo>
                  <a:pt x="76" y="2"/>
                </a:lnTo>
                <a:lnTo>
                  <a:pt x="78" y="2"/>
                </a:lnTo>
                <a:lnTo>
                  <a:pt x="81" y="2"/>
                </a:lnTo>
                <a:lnTo>
                  <a:pt x="84" y="2"/>
                </a:lnTo>
                <a:lnTo>
                  <a:pt x="84" y="0"/>
                </a:lnTo>
                <a:lnTo>
                  <a:pt x="86" y="0"/>
                </a:lnTo>
                <a:lnTo>
                  <a:pt x="89" y="0"/>
                </a:lnTo>
                <a:lnTo>
                  <a:pt x="91" y="0"/>
                </a:lnTo>
                <a:lnTo>
                  <a:pt x="94" y="0"/>
                </a:lnTo>
                <a:lnTo>
                  <a:pt x="97" y="0"/>
                </a:lnTo>
                <a:lnTo>
                  <a:pt x="99" y="0"/>
                </a:lnTo>
                <a:lnTo>
                  <a:pt x="97" y="2"/>
                </a:lnTo>
                <a:lnTo>
                  <a:pt x="97" y="5"/>
                </a:lnTo>
                <a:lnTo>
                  <a:pt x="94" y="5"/>
                </a:lnTo>
                <a:lnTo>
                  <a:pt x="97" y="5"/>
                </a:lnTo>
                <a:lnTo>
                  <a:pt x="97" y="8"/>
                </a:lnTo>
                <a:lnTo>
                  <a:pt x="97" y="10"/>
                </a:lnTo>
                <a:lnTo>
                  <a:pt x="99" y="10"/>
                </a:lnTo>
                <a:lnTo>
                  <a:pt x="99" y="13"/>
                </a:lnTo>
                <a:lnTo>
                  <a:pt x="102" y="13"/>
                </a:lnTo>
                <a:lnTo>
                  <a:pt x="105" y="13"/>
                </a:lnTo>
                <a:lnTo>
                  <a:pt x="107" y="13"/>
                </a:lnTo>
                <a:lnTo>
                  <a:pt x="110" y="15"/>
                </a:lnTo>
                <a:lnTo>
                  <a:pt x="112" y="15"/>
                </a:lnTo>
                <a:lnTo>
                  <a:pt x="112" y="13"/>
                </a:lnTo>
                <a:lnTo>
                  <a:pt x="115" y="15"/>
                </a:lnTo>
                <a:lnTo>
                  <a:pt x="118" y="15"/>
                </a:lnTo>
                <a:lnTo>
                  <a:pt x="120" y="15"/>
                </a:lnTo>
                <a:lnTo>
                  <a:pt x="123" y="15"/>
                </a:lnTo>
                <a:lnTo>
                  <a:pt x="123" y="18"/>
                </a:lnTo>
                <a:lnTo>
                  <a:pt x="126" y="18"/>
                </a:lnTo>
                <a:lnTo>
                  <a:pt x="128" y="18"/>
                </a:lnTo>
                <a:lnTo>
                  <a:pt x="131" y="18"/>
                </a:lnTo>
                <a:lnTo>
                  <a:pt x="133" y="18"/>
                </a:lnTo>
                <a:lnTo>
                  <a:pt x="133" y="21"/>
                </a:lnTo>
                <a:lnTo>
                  <a:pt x="136" y="21"/>
                </a:lnTo>
                <a:lnTo>
                  <a:pt x="139" y="21"/>
                </a:lnTo>
                <a:lnTo>
                  <a:pt x="141" y="21"/>
                </a:lnTo>
                <a:lnTo>
                  <a:pt x="141" y="23"/>
                </a:lnTo>
                <a:lnTo>
                  <a:pt x="144" y="23"/>
                </a:lnTo>
                <a:close/>
              </a:path>
            </a:pathLst>
          </a:custGeom>
          <a:solidFill>
            <a:srgbClr val="7030A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dalupe" textlink="">
        <xdr:nvSpPr>
          <xdr:cNvPr id="373" name="05315">
            <a:extLst>
              <a:ext uri="{FF2B5EF4-FFF2-40B4-BE49-F238E27FC236}">
                <a16:creationId xmlns:a16="http://schemas.microsoft.com/office/drawing/2014/main" id="{00000000-0008-0000-0300-000075010000}"/>
              </a:ext>
            </a:extLst>
          </xdr:cNvPr>
          <xdr:cNvSpPr>
            <a:spLocks/>
          </xdr:cNvSpPr>
        </xdr:nvSpPr>
        <xdr:spPr bwMode="auto">
          <a:xfrm>
            <a:off x="9075741" y="3379782"/>
            <a:ext cx="188912" cy="252412"/>
          </a:xfrm>
          <a:custGeom>
            <a:avLst/>
            <a:gdLst>
              <a:gd name="T0" fmla="*/ 42 w 100"/>
              <a:gd name="T1" fmla="*/ 5 h 133"/>
              <a:gd name="T2" fmla="*/ 50 w 100"/>
              <a:gd name="T3" fmla="*/ 2 h 133"/>
              <a:gd name="T4" fmla="*/ 52 w 100"/>
              <a:gd name="T5" fmla="*/ 0 h 133"/>
              <a:gd name="T6" fmla="*/ 55 w 100"/>
              <a:gd name="T7" fmla="*/ 0 h 133"/>
              <a:gd name="T8" fmla="*/ 55 w 100"/>
              <a:gd name="T9" fmla="*/ 8 h 133"/>
              <a:gd name="T10" fmla="*/ 55 w 100"/>
              <a:gd name="T11" fmla="*/ 13 h 133"/>
              <a:gd name="T12" fmla="*/ 55 w 100"/>
              <a:gd name="T13" fmla="*/ 16 h 133"/>
              <a:gd name="T14" fmla="*/ 55 w 100"/>
              <a:gd name="T15" fmla="*/ 16 h 133"/>
              <a:gd name="T16" fmla="*/ 58 w 100"/>
              <a:gd name="T17" fmla="*/ 18 h 133"/>
              <a:gd name="T18" fmla="*/ 60 w 100"/>
              <a:gd name="T19" fmla="*/ 18 h 133"/>
              <a:gd name="T20" fmla="*/ 68 w 100"/>
              <a:gd name="T21" fmla="*/ 26 h 133"/>
              <a:gd name="T22" fmla="*/ 76 w 100"/>
              <a:gd name="T23" fmla="*/ 29 h 133"/>
              <a:gd name="T24" fmla="*/ 81 w 100"/>
              <a:gd name="T25" fmla="*/ 29 h 133"/>
              <a:gd name="T26" fmla="*/ 84 w 100"/>
              <a:gd name="T27" fmla="*/ 29 h 133"/>
              <a:gd name="T28" fmla="*/ 89 w 100"/>
              <a:gd name="T29" fmla="*/ 29 h 133"/>
              <a:gd name="T30" fmla="*/ 92 w 100"/>
              <a:gd name="T31" fmla="*/ 34 h 133"/>
              <a:gd name="T32" fmla="*/ 97 w 100"/>
              <a:gd name="T33" fmla="*/ 39 h 133"/>
              <a:gd name="T34" fmla="*/ 97 w 100"/>
              <a:gd name="T35" fmla="*/ 47 h 133"/>
              <a:gd name="T36" fmla="*/ 94 w 100"/>
              <a:gd name="T37" fmla="*/ 52 h 133"/>
              <a:gd name="T38" fmla="*/ 92 w 100"/>
              <a:gd name="T39" fmla="*/ 57 h 133"/>
              <a:gd name="T40" fmla="*/ 92 w 100"/>
              <a:gd name="T41" fmla="*/ 65 h 133"/>
              <a:gd name="T42" fmla="*/ 92 w 100"/>
              <a:gd name="T43" fmla="*/ 71 h 133"/>
              <a:gd name="T44" fmla="*/ 92 w 100"/>
              <a:gd name="T45" fmla="*/ 76 h 133"/>
              <a:gd name="T46" fmla="*/ 92 w 100"/>
              <a:gd name="T47" fmla="*/ 81 h 133"/>
              <a:gd name="T48" fmla="*/ 89 w 100"/>
              <a:gd name="T49" fmla="*/ 86 h 133"/>
              <a:gd name="T50" fmla="*/ 89 w 100"/>
              <a:gd name="T51" fmla="*/ 91 h 133"/>
              <a:gd name="T52" fmla="*/ 84 w 100"/>
              <a:gd name="T53" fmla="*/ 94 h 133"/>
              <a:gd name="T54" fmla="*/ 79 w 100"/>
              <a:gd name="T55" fmla="*/ 99 h 133"/>
              <a:gd name="T56" fmla="*/ 73 w 100"/>
              <a:gd name="T57" fmla="*/ 102 h 133"/>
              <a:gd name="T58" fmla="*/ 71 w 100"/>
              <a:gd name="T59" fmla="*/ 110 h 133"/>
              <a:gd name="T60" fmla="*/ 68 w 100"/>
              <a:gd name="T61" fmla="*/ 112 h 133"/>
              <a:gd name="T62" fmla="*/ 66 w 100"/>
              <a:gd name="T63" fmla="*/ 118 h 133"/>
              <a:gd name="T64" fmla="*/ 60 w 100"/>
              <a:gd name="T65" fmla="*/ 123 h 133"/>
              <a:gd name="T66" fmla="*/ 58 w 100"/>
              <a:gd name="T67" fmla="*/ 128 h 133"/>
              <a:gd name="T68" fmla="*/ 55 w 100"/>
              <a:gd name="T69" fmla="*/ 133 h 133"/>
              <a:gd name="T70" fmla="*/ 47 w 100"/>
              <a:gd name="T71" fmla="*/ 133 h 133"/>
              <a:gd name="T72" fmla="*/ 42 w 100"/>
              <a:gd name="T73" fmla="*/ 131 h 133"/>
              <a:gd name="T74" fmla="*/ 37 w 100"/>
              <a:gd name="T75" fmla="*/ 128 h 133"/>
              <a:gd name="T76" fmla="*/ 32 w 100"/>
              <a:gd name="T77" fmla="*/ 128 h 133"/>
              <a:gd name="T78" fmla="*/ 26 w 100"/>
              <a:gd name="T79" fmla="*/ 125 h 133"/>
              <a:gd name="T80" fmla="*/ 16 w 100"/>
              <a:gd name="T81" fmla="*/ 125 h 133"/>
              <a:gd name="T82" fmla="*/ 5 w 100"/>
              <a:gd name="T83" fmla="*/ 123 h 133"/>
              <a:gd name="T84" fmla="*/ 0 w 100"/>
              <a:gd name="T85" fmla="*/ 115 h 133"/>
              <a:gd name="T86" fmla="*/ 3 w 100"/>
              <a:gd name="T87" fmla="*/ 112 h 133"/>
              <a:gd name="T88" fmla="*/ 5 w 100"/>
              <a:gd name="T89" fmla="*/ 107 h 133"/>
              <a:gd name="T90" fmla="*/ 8 w 100"/>
              <a:gd name="T91" fmla="*/ 105 h 133"/>
              <a:gd name="T92" fmla="*/ 16 w 100"/>
              <a:gd name="T93" fmla="*/ 99 h 133"/>
              <a:gd name="T94" fmla="*/ 16 w 100"/>
              <a:gd name="T95" fmla="*/ 89 h 133"/>
              <a:gd name="T96" fmla="*/ 26 w 100"/>
              <a:gd name="T97" fmla="*/ 84 h 133"/>
              <a:gd name="T98" fmla="*/ 24 w 100"/>
              <a:gd name="T99" fmla="*/ 73 h 133"/>
              <a:gd name="T100" fmla="*/ 24 w 100"/>
              <a:gd name="T101" fmla="*/ 63 h 133"/>
              <a:gd name="T102" fmla="*/ 24 w 100"/>
              <a:gd name="T103" fmla="*/ 52 h 133"/>
              <a:gd name="T104" fmla="*/ 29 w 100"/>
              <a:gd name="T105" fmla="*/ 47 h 133"/>
              <a:gd name="T106" fmla="*/ 32 w 100"/>
              <a:gd name="T107" fmla="*/ 42 h 133"/>
              <a:gd name="T108" fmla="*/ 37 w 100"/>
              <a:gd name="T109" fmla="*/ 36 h 133"/>
              <a:gd name="T110" fmla="*/ 37 w 100"/>
              <a:gd name="T111" fmla="*/ 29 h 133"/>
              <a:gd name="T112" fmla="*/ 39 w 100"/>
              <a:gd name="T113" fmla="*/ 21 h 133"/>
              <a:gd name="T114" fmla="*/ 37 w 100"/>
              <a:gd name="T115" fmla="*/ 13 h 13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00" h="133">
                <a:moveTo>
                  <a:pt x="37" y="8"/>
                </a:moveTo>
                <a:lnTo>
                  <a:pt x="37" y="8"/>
                </a:lnTo>
                <a:lnTo>
                  <a:pt x="39" y="8"/>
                </a:lnTo>
                <a:lnTo>
                  <a:pt x="39" y="5"/>
                </a:lnTo>
                <a:lnTo>
                  <a:pt x="42" y="5"/>
                </a:lnTo>
                <a:lnTo>
                  <a:pt x="45" y="5"/>
                </a:lnTo>
                <a:lnTo>
                  <a:pt x="47" y="2"/>
                </a:lnTo>
                <a:lnTo>
                  <a:pt x="50" y="2"/>
                </a:lnTo>
                <a:lnTo>
                  <a:pt x="50" y="0"/>
                </a:lnTo>
                <a:lnTo>
                  <a:pt x="52" y="0"/>
                </a:lnTo>
                <a:lnTo>
                  <a:pt x="55" y="0"/>
                </a:lnTo>
                <a:lnTo>
                  <a:pt x="55" y="2"/>
                </a:lnTo>
                <a:lnTo>
                  <a:pt x="55" y="5"/>
                </a:lnTo>
                <a:lnTo>
                  <a:pt x="55" y="8"/>
                </a:lnTo>
                <a:lnTo>
                  <a:pt x="55" y="10"/>
                </a:lnTo>
                <a:lnTo>
                  <a:pt x="55" y="13"/>
                </a:lnTo>
                <a:lnTo>
                  <a:pt x="55" y="16"/>
                </a:lnTo>
                <a:lnTo>
                  <a:pt x="58" y="16"/>
                </a:lnTo>
                <a:lnTo>
                  <a:pt x="58" y="18"/>
                </a:lnTo>
                <a:lnTo>
                  <a:pt x="60" y="18"/>
                </a:lnTo>
                <a:lnTo>
                  <a:pt x="63" y="21"/>
                </a:lnTo>
                <a:lnTo>
                  <a:pt x="66" y="23"/>
                </a:lnTo>
                <a:lnTo>
                  <a:pt x="66" y="26"/>
                </a:lnTo>
                <a:lnTo>
                  <a:pt x="68" y="26"/>
                </a:lnTo>
                <a:lnTo>
                  <a:pt x="71" y="26"/>
                </a:lnTo>
                <a:lnTo>
                  <a:pt x="73" y="26"/>
                </a:lnTo>
                <a:lnTo>
                  <a:pt x="76" y="29"/>
                </a:lnTo>
                <a:lnTo>
                  <a:pt x="79" y="29"/>
                </a:lnTo>
                <a:lnTo>
                  <a:pt x="81" y="29"/>
                </a:lnTo>
                <a:lnTo>
                  <a:pt x="84" y="29"/>
                </a:lnTo>
                <a:lnTo>
                  <a:pt x="87" y="29"/>
                </a:lnTo>
                <a:lnTo>
                  <a:pt x="87" y="26"/>
                </a:lnTo>
                <a:lnTo>
                  <a:pt x="89" y="26"/>
                </a:lnTo>
                <a:lnTo>
                  <a:pt x="89" y="29"/>
                </a:lnTo>
                <a:lnTo>
                  <a:pt x="92" y="31"/>
                </a:lnTo>
                <a:lnTo>
                  <a:pt x="92" y="34"/>
                </a:lnTo>
                <a:lnTo>
                  <a:pt x="92" y="36"/>
                </a:lnTo>
                <a:lnTo>
                  <a:pt x="94" y="36"/>
                </a:lnTo>
                <a:lnTo>
                  <a:pt x="97" y="39"/>
                </a:lnTo>
                <a:lnTo>
                  <a:pt x="100" y="39"/>
                </a:lnTo>
                <a:lnTo>
                  <a:pt x="100" y="44"/>
                </a:lnTo>
                <a:lnTo>
                  <a:pt x="97" y="44"/>
                </a:lnTo>
                <a:lnTo>
                  <a:pt x="97" y="47"/>
                </a:lnTo>
                <a:lnTo>
                  <a:pt x="94" y="47"/>
                </a:lnTo>
                <a:lnTo>
                  <a:pt x="94" y="50"/>
                </a:lnTo>
                <a:lnTo>
                  <a:pt x="94" y="52"/>
                </a:lnTo>
                <a:lnTo>
                  <a:pt x="94" y="55"/>
                </a:lnTo>
                <a:lnTo>
                  <a:pt x="92" y="55"/>
                </a:lnTo>
                <a:lnTo>
                  <a:pt x="92" y="57"/>
                </a:lnTo>
                <a:lnTo>
                  <a:pt x="92" y="60"/>
                </a:lnTo>
                <a:lnTo>
                  <a:pt x="92" y="63"/>
                </a:lnTo>
                <a:lnTo>
                  <a:pt x="92" y="65"/>
                </a:lnTo>
                <a:lnTo>
                  <a:pt x="92" y="68"/>
                </a:lnTo>
                <a:lnTo>
                  <a:pt x="92" y="71"/>
                </a:lnTo>
                <a:lnTo>
                  <a:pt x="92" y="73"/>
                </a:lnTo>
                <a:lnTo>
                  <a:pt x="92" y="76"/>
                </a:lnTo>
                <a:lnTo>
                  <a:pt x="92" y="78"/>
                </a:lnTo>
                <a:lnTo>
                  <a:pt x="92" y="81"/>
                </a:lnTo>
                <a:lnTo>
                  <a:pt x="92" y="84"/>
                </a:lnTo>
                <a:lnTo>
                  <a:pt x="89" y="84"/>
                </a:lnTo>
                <a:lnTo>
                  <a:pt x="89" y="86"/>
                </a:lnTo>
                <a:lnTo>
                  <a:pt x="92" y="89"/>
                </a:lnTo>
                <a:lnTo>
                  <a:pt x="89" y="89"/>
                </a:lnTo>
                <a:lnTo>
                  <a:pt x="89" y="91"/>
                </a:lnTo>
                <a:lnTo>
                  <a:pt x="87" y="94"/>
                </a:lnTo>
                <a:lnTo>
                  <a:pt x="84" y="94"/>
                </a:lnTo>
                <a:lnTo>
                  <a:pt x="81" y="97"/>
                </a:lnTo>
                <a:lnTo>
                  <a:pt x="79" y="99"/>
                </a:lnTo>
                <a:lnTo>
                  <a:pt x="76" y="99"/>
                </a:lnTo>
                <a:lnTo>
                  <a:pt x="76" y="102"/>
                </a:lnTo>
                <a:lnTo>
                  <a:pt x="73" y="102"/>
                </a:lnTo>
                <a:lnTo>
                  <a:pt x="73" y="105"/>
                </a:lnTo>
                <a:lnTo>
                  <a:pt x="73" y="107"/>
                </a:lnTo>
                <a:lnTo>
                  <a:pt x="71" y="107"/>
                </a:lnTo>
                <a:lnTo>
                  <a:pt x="71" y="110"/>
                </a:lnTo>
                <a:lnTo>
                  <a:pt x="68" y="112"/>
                </a:lnTo>
                <a:lnTo>
                  <a:pt x="68" y="115"/>
                </a:lnTo>
                <a:lnTo>
                  <a:pt x="66" y="115"/>
                </a:lnTo>
                <a:lnTo>
                  <a:pt x="66" y="118"/>
                </a:lnTo>
                <a:lnTo>
                  <a:pt x="66" y="120"/>
                </a:lnTo>
                <a:lnTo>
                  <a:pt x="63" y="120"/>
                </a:lnTo>
                <a:lnTo>
                  <a:pt x="63" y="123"/>
                </a:lnTo>
                <a:lnTo>
                  <a:pt x="60" y="123"/>
                </a:lnTo>
                <a:lnTo>
                  <a:pt x="60" y="125"/>
                </a:lnTo>
                <a:lnTo>
                  <a:pt x="60" y="128"/>
                </a:lnTo>
                <a:lnTo>
                  <a:pt x="58" y="128"/>
                </a:lnTo>
                <a:lnTo>
                  <a:pt x="55" y="131"/>
                </a:lnTo>
                <a:lnTo>
                  <a:pt x="55" y="133"/>
                </a:lnTo>
                <a:lnTo>
                  <a:pt x="52" y="133"/>
                </a:lnTo>
                <a:lnTo>
                  <a:pt x="50" y="133"/>
                </a:lnTo>
                <a:lnTo>
                  <a:pt x="47" y="133"/>
                </a:lnTo>
                <a:lnTo>
                  <a:pt x="47" y="131"/>
                </a:lnTo>
                <a:lnTo>
                  <a:pt x="45" y="131"/>
                </a:lnTo>
                <a:lnTo>
                  <a:pt x="42" y="131"/>
                </a:lnTo>
                <a:lnTo>
                  <a:pt x="39" y="131"/>
                </a:lnTo>
                <a:lnTo>
                  <a:pt x="39" y="128"/>
                </a:lnTo>
                <a:lnTo>
                  <a:pt x="37" y="128"/>
                </a:lnTo>
                <a:lnTo>
                  <a:pt x="34" y="128"/>
                </a:lnTo>
                <a:lnTo>
                  <a:pt x="32" y="128"/>
                </a:lnTo>
                <a:lnTo>
                  <a:pt x="29" y="128"/>
                </a:lnTo>
                <a:lnTo>
                  <a:pt x="29" y="125"/>
                </a:lnTo>
                <a:lnTo>
                  <a:pt x="26" y="125"/>
                </a:lnTo>
                <a:lnTo>
                  <a:pt x="24" y="125"/>
                </a:lnTo>
                <a:lnTo>
                  <a:pt x="21" y="125"/>
                </a:lnTo>
                <a:lnTo>
                  <a:pt x="18" y="123"/>
                </a:lnTo>
                <a:lnTo>
                  <a:pt x="18" y="125"/>
                </a:lnTo>
                <a:lnTo>
                  <a:pt x="16" y="125"/>
                </a:lnTo>
                <a:lnTo>
                  <a:pt x="13" y="123"/>
                </a:lnTo>
                <a:lnTo>
                  <a:pt x="11" y="123"/>
                </a:lnTo>
                <a:lnTo>
                  <a:pt x="8" y="123"/>
                </a:lnTo>
                <a:lnTo>
                  <a:pt x="5" y="123"/>
                </a:lnTo>
                <a:lnTo>
                  <a:pt x="5" y="120"/>
                </a:lnTo>
                <a:lnTo>
                  <a:pt x="3" y="120"/>
                </a:lnTo>
                <a:lnTo>
                  <a:pt x="3" y="118"/>
                </a:lnTo>
                <a:lnTo>
                  <a:pt x="3" y="115"/>
                </a:lnTo>
                <a:lnTo>
                  <a:pt x="0" y="115"/>
                </a:lnTo>
                <a:lnTo>
                  <a:pt x="3" y="115"/>
                </a:lnTo>
                <a:lnTo>
                  <a:pt x="3" y="112"/>
                </a:lnTo>
                <a:lnTo>
                  <a:pt x="5" y="110"/>
                </a:lnTo>
                <a:lnTo>
                  <a:pt x="3" y="110"/>
                </a:lnTo>
                <a:lnTo>
                  <a:pt x="5" y="107"/>
                </a:lnTo>
                <a:lnTo>
                  <a:pt x="8" y="107"/>
                </a:lnTo>
                <a:lnTo>
                  <a:pt x="8" y="105"/>
                </a:lnTo>
                <a:lnTo>
                  <a:pt x="11" y="105"/>
                </a:lnTo>
                <a:lnTo>
                  <a:pt x="11" y="102"/>
                </a:lnTo>
                <a:lnTo>
                  <a:pt x="13" y="99"/>
                </a:lnTo>
                <a:lnTo>
                  <a:pt x="16" y="99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6" y="89"/>
                </a:lnTo>
                <a:lnTo>
                  <a:pt x="18" y="89"/>
                </a:lnTo>
                <a:lnTo>
                  <a:pt x="21" y="89"/>
                </a:lnTo>
                <a:lnTo>
                  <a:pt x="24" y="86"/>
                </a:lnTo>
                <a:lnTo>
                  <a:pt x="26" y="84"/>
                </a:lnTo>
                <a:lnTo>
                  <a:pt x="26" y="81"/>
                </a:lnTo>
                <a:lnTo>
                  <a:pt x="26" y="78"/>
                </a:lnTo>
                <a:lnTo>
                  <a:pt x="24" y="78"/>
                </a:lnTo>
                <a:lnTo>
                  <a:pt x="24" y="76"/>
                </a:lnTo>
                <a:lnTo>
                  <a:pt x="24" y="73"/>
                </a:lnTo>
                <a:lnTo>
                  <a:pt x="24" y="71"/>
                </a:lnTo>
                <a:lnTo>
                  <a:pt x="24" y="68"/>
                </a:lnTo>
                <a:lnTo>
                  <a:pt x="24" y="65"/>
                </a:lnTo>
                <a:lnTo>
                  <a:pt x="24" y="63"/>
                </a:lnTo>
                <a:lnTo>
                  <a:pt x="26" y="60"/>
                </a:lnTo>
                <a:lnTo>
                  <a:pt x="26" y="57"/>
                </a:lnTo>
                <a:lnTo>
                  <a:pt x="24" y="55"/>
                </a:lnTo>
                <a:lnTo>
                  <a:pt x="24" y="52"/>
                </a:lnTo>
                <a:lnTo>
                  <a:pt x="26" y="52"/>
                </a:lnTo>
                <a:lnTo>
                  <a:pt x="26" y="50"/>
                </a:lnTo>
                <a:lnTo>
                  <a:pt x="29" y="50"/>
                </a:lnTo>
                <a:lnTo>
                  <a:pt x="29" y="47"/>
                </a:lnTo>
                <a:lnTo>
                  <a:pt x="26" y="44"/>
                </a:lnTo>
                <a:lnTo>
                  <a:pt x="29" y="44"/>
                </a:lnTo>
                <a:lnTo>
                  <a:pt x="32" y="44"/>
                </a:lnTo>
                <a:lnTo>
                  <a:pt x="32" y="42"/>
                </a:lnTo>
                <a:lnTo>
                  <a:pt x="34" y="42"/>
                </a:lnTo>
                <a:lnTo>
                  <a:pt x="34" y="39"/>
                </a:lnTo>
                <a:lnTo>
                  <a:pt x="37" y="36"/>
                </a:lnTo>
                <a:lnTo>
                  <a:pt x="39" y="36"/>
                </a:lnTo>
                <a:lnTo>
                  <a:pt x="39" y="34"/>
                </a:lnTo>
                <a:lnTo>
                  <a:pt x="37" y="31"/>
                </a:lnTo>
                <a:lnTo>
                  <a:pt x="37" y="29"/>
                </a:lnTo>
                <a:lnTo>
                  <a:pt x="37" y="26"/>
                </a:lnTo>
                <a:lnTo>
                  <a:pt x="39" y="23"/>
                </a:lnTo>
                <a:lnTo>
                  <a:pt x="39" y="21"/>
                </a:lnTo>
                <a:lnTo>
                  <a:pt x="39" y="18"/>
                </a:lnTo>
                <a:lnTo>
                  <a:pt x="39" y="16"/>
                </a:lnTo>
                <a:lnTo>
                  <a:pt x="37" y="16"/>
                </a:lnTo>
                <a:lnTo>
                  <a:pt x="37" y="13"/>
                </a:lnTo>
                <a:lnTo>
                  <a:pt x="37" y="10"/>
                </a:lnTo>
                <a:lnTo>
                  <a:pt x="37" y="8"/>
                </a:lnTo>
                <a:close/>
              </a:path>
            </a:pathLst>
          </a:custGeom>
          <a:solidFill>
            <a:schemeClr val="accent3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isneros" textlink="">
        <xdr:nvSpPr>
          <xdr:cNvPr id="374" name="05190">
            <a:extLst>
              <a:ext uri="{FF2B5EF4-FFF2-40B4-BE49-F238E27FC236}">
                <a16:creationId xmlns:a16="http://schemas.microsoft.com/office/drawing/2014/main" id="{00000000-0008-0000-0300-000076010000}"/>
              </a:ext>
            </a:extLst>
          </xdr:cNvPr>
          <xdr:cNvSpPr>
            <a:spLocks/>
          </xdr:cNvSpPr>
        </xdr:nvSpPr>
        <xdr:spPr bwMode="auto">
          <a:xfrm>
            <a:off x="9318628" y="3963980"/>
            <a:ext cx="163513" cy="128588"/>
          </a:xfrm>
          <a:custGeom>
            <a:avLst/>
            <a:gdLst>
              <a:gd name="T0" fmla="*/ 82 w 87"/>
              <a:gd name="T1" fmla="*/ 39 h 68"/>
              <a:gd name="T2" fmla="*/ 76 w 87"/>
              <a:gd name="T3" fmla="*/ 42 h 68"/>
              <a:gd name="T4" fmla="*/ 71 w 87"/>
              <a:gd name="T5" fmla="*/ 42 h 68"/>
              <a:gd name="T6" fmla="*/ 66 w 87"/>
              <a:gd name="T7" fmla="*/ 42 h 68"/>
              <a:gd name="T8" fmla="*/ 61 w 87"/>
              <a:gd name="T9" fmla="*/ 42 h 68"/>
              <a:gd name="T10" fmla="*/ 55 w 87"/>
              <a:gd name="T11" fmla="*/ 42 h 68"/>
              <a:gd name="T12" fmla="*/ 55 w 87"/>
              <a:gd name="T13" fmla="*/ 44 h 68"/>
              <a:gd name="T14" fmla="*/ 55 w 87"/>
              <a:gd name="T15" fmla="*/ 57 h 68"/>
              <a:gd name="T16" fmla="*/ 58 w 87"/>
              <a:gd name="T17" fmla="*/ 60 h 68"/>
              <a:gd name="T18" fmla="*/ 50 w 87"/>
              <a:gd name="T19" fmla="*/ 63 h 68"/>
              <a:gd name="T20" fmla="*/ 48 w 87"/>
              <a:gd name="T21" fmla="*/ 65 h 68"/>
              <a:gd name="T22" fmla="*/ 45 w 87"/>
              <a:gd name="T23" fmla="*/ 63 h 68"/>
              <a:gd name="T24" fmla="*/ 42 w 87"/>
              <a:gd name="T25" fmla="*/ 60 h 68"/>
              <a:gd name="T26" fmla="*/ 40 w 87"/>
              <a:gd name="T27" fmla="*/ 57 h 68"/>
              <a:gd name="T28" fmla="*/ 37 w 87"/>
              <a:gd name="T29" fmla="*/ 55 h 68"/>
              <a:gd name="T30" fmla="*/ 37 w 87"/>
              <a:gd name="T31" fmla="*/ 55 h 68"/>
              <a:gd name="T32" fmla="*/ 37 w 87"/>
              <a:gd name="T33" fmla="*/ 49 h 68"/>
              <a:gd name="T34" fmla="*/ 37 w 87"/>
              <a:gd name="T35" fmla="*/ 44 h 68"/>
              <a:gd name="T36" fmla="*/ 37 w 87"/>
              <a:gd name="T37" fmla="*/ 39 h 68"/>
              <a:gd name="T38" fmla="*/ 32 w 87"/>
              <a:gd name="T39" fmla="*/ 39 h 68"/>
              <a:gd name="T40" fmla="*/ 27 w 87"/>
              <a:gd name="T41" fmla="*/ 39 h 68"/>
              <a:gd name="T42" fmla="*/ 21 w 87"/>
              <a:gd name="T43" fmla="*/ 42 h 68"/>
              <a:gd name="T44" fmla="*/ 16 w 87"/>
              <a:gd name="T45" fmla="*/ 42 h 68"/>
              <a:gd name="T46" fmla="*/ 11 w 87"/>
              <a:gd name="T47" fmla="*/ 42 h 68"/>
              <a:gd name="T48" fmla="*/ 11 w 87"/>
              <a:gd name="T49" fmla="*/ 39 h 68"/>
              <a:gd name="T50" fmla="*/ 8 w 87"/>
              <a:gd name="T51" fmla="*/ 39 h 68"/>
              <a:gd name="T52" fmla="*/ 8 w 87"/>
              <a:gd name="T53" fmla="*/ 36 h 68"/>
              <a:gd name="T54" fmla="*/ 6 w 87"/>
              <a:gd name="T55" fmla="*/ 34 h 68"/>
              <a:gd name="T56" fmla="*/ 3 w 87"/>
              <a:gd name="T57" fmla="*/ 31 h 68"/>
              <a:gd name="T58" fmla="*/ 0 w 87"/>
              <a:gd name="T59" fmla="*/ 34 h 68"/>
              <a:gd name="T60" fmla="*/ 3 w 87"/>
              <a:gd name="T61" fmla="*/ 29 h 68"/>
              <a:gd name="T62" fmla="*/ 8 w 87"/>
              <a:gd name="T63" fmla="*/ 21 h 68"/>
              <a:gd name="T64" fmla="*/ 11 w 87"/>
              <a:gd name="T65" fmla="*/ 15 h 68"/>
              <a:gd name="T66" fmla="*/ 13 w 87"/>
              <a:gd name="T67" fmla="*/ 13 h 68"/>
              <a:gd name="T68" fmla="*/ 16 w 87"/>
              <a:gd name="T69" fmla="*/ 13 h 68"/>
              <a:gd name="T70" fmla="*/ 21 w 87"/>
              <a:gd name="T71" fmla="*/ 13 h 68"/>
              <a:gd name="T72" fmla="*/ 24 w 87"/>
              <a:gd name="T73" fmla="*/ 15 h 68"/>
              <a:gd name="T74" fmla="*/ 27 w 87"/>
              <a:gd name="T75" fmla="*/ 13 h 68"/>
              <a:gd name="T76" fmla="*/ 29 w 87"/>
              <a:gd name="T77" fmla="*/ 13 h 68"/>
              <a:gd name="T78" fmla="*/ 34 w 87"/>
              <a:gd name="T79" fmla="*/ 13 h 68"/>
              <a:gd name="T80" fmla="*/ 37 w 87"/>
              <a:gd name="T81" fmla="*/ 13 h 68"/>
              <a:gd name="T82" fmla="*/ 37 w 87"/>
              <a:gd name="T83" fmla="*/ 10 h 68"/>
              <a:gd name="T84" fmla="*/ 37 w 87"/>
              <a:gd name="T85" fmla="*/ 8 h 68"/>
              <a:gd name="T86" fmla="*/ 37 w 87"/>
              <a:gd name="T87" fmla="*/ 2 h 68"/>
              <a:gd name="T88" fmla="*/ 40 w 87"/>
              <a:gd name="T89" fmla="*/ 0 h 68"/>
              <a:gd name="T90" fmla="*/ 42 w 87"/>
              <a:gd name="T91" fmla="*/ 2 h 68"/>
              <a:gd name="T92" fmla="*/ 48 w 87"/>
              <a:gd name="T93" fmla="*/ 2 h 68"/>
              <a:gd name="T94" fmla="*/ 53 w 87"/>
              <a:gd name="T95" fmla="*/ 2 h 68"/>
              <a:gd name="T96" fmla="*/ 58 w 87"/>
              <a:gd name="T97" fmla="*/ 5 h 68"/>
              <a:gd name="T98" fmla="*/ 63 w 87"/>
              <a:gd name="T99" fmla="*/ 8 h 68"/>
              <a:gd name="T100" fmla="*/ 66 w 87"/>
              <a:gd name="T101" fmla="*/ 8 h 68"/>
              <a:gd name="T102" fmla="*/ 71 w 87"/>
              <a:gd name="T103" fmla="*/ 10 h 68"/>
              <a:gd name="T104" fmla="*/ 71 w 87"/>
              <a:gd name="T105" fmla="*/ 15 h 68"/>
              <a:gd name="T106" fmla="*/ 71 w 87"/>
              <a:gd name="T107" fmla="*/ 21 h 68"/>
              <a:gd name="T108" fmla="*/ 76 w 87"/>
              <a:gd name="T109" fmla="*/ 26 h 68"/>
              <a:gd name="T110" fmla="*/ 82 w 87"/>
              <a:gd name="T111" fmla="*/ 29 h 68"/>
              <a:gd name="T112" fmla="*/ 84 w 87"/>
              <a:gd name="T113" fmla="*/ 31 h 68"/>
              <a:gd name="T114" fmla="*/ 87 w 87"/>
              <a:gd name="T115" fmla="*/ 36 h 6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87" h="68">
                <a:moveTo>
                  <a:pt x="84" y="39"/>
                </a:moveTo>
                <a:lnTo>
                  <a:pt x="84" y="39"/>
                </a:lnTo>
                <a:lnTo>
                  <a:pt x="82" y="39"/>
                </a:lnTo>
                <a:lnTo>
                  <a:pt x="79" y="42"/>
                </a:lnTo>
                <a:lnTo>
                  <a:pt x="76" y="42"/>
                </a:lnTo>
                <a:lnTo>
                  <a:pt x="74" y="42"/>
                </a:lnTo>
                <a:lnTo>
                  <a:pt x="71" y="42"/>
                </a:lnTo>
                <a:lnTo>
                  <a:pt x="68" y="42"/>
                </a:lnTo>
                <a:lnTo>
                  <a:pt x="66" y="42"/>
                </a:lnTo>
                <a:lnTo>
                  <a:pt x="63" y="42"/>
                </a:lnTo>
                <a:lnTo>
                  <a:pt x="61" y="42"/>
                </a:lnTo>
                <a:lnTo>
                  <a:pt x="58" y="42"/>
                </a:lnTo>
                <a:lnTo>
                  <a:pt x="55" y="42"/>
                </a:lnTo>
                <a:lnTo>
                  <a:pt x="55" y="44"/>
                </a:lnTo>
                <a:lnTo>
                  <a:pt x="55" y="49"/>
                </a:lnTo>
                <a:lnTo>
                  <a:pt x="55" y="52"/>
                </a:lnTo>
                <a:lnTo>
                  <a:pt x="55" y="55"/>
                </a:lnTo>
                <a:lnTo>
                  <a:pt x="55" y="57"/>
                </a:lnTo>
                <a:lnTo>
                  <a:pt x="55" y="60"/>
                </a:lnTo>
                <a:lnTo>
                  <a:pt x="58" y="60"/>
                </a:lnTo>
                <a:lnTo>
                  <a:pt x="58" y="63"/>
                </a:lnTo>
                <a:lnTo>
                  <a:pt x="55" y="63"/>
                </a:lnTo>
                <a:lnTo>
                  <a:pt x="53" y="63"/>
                </a:lnTo>
                <a:lnTo>
                  <a:pt x="50" y="63"/>
                </a:lnTo>
                <a:lnTo>
                  <a:pt x="50" y="65"/>
                </a:lnTo>
                <a:lnTo>
                  <a:pt x="48" y="65"/>
                </a:lnTo>
                <a:lnTo>
                  <a:pt x="45" y="68"/>
                </a:lnTo>
                <a:lnTo>
                  <a:pt x="45" y="65"/>
                </a:lnTo>
                <a:lnTo>
                  <a:pt x="45" y="63"/>
                </a:lnTo>
                <a:lnTo>
                  <a:pt x="42" y="63"/>
                </a:lnTo>
                <a:lnTo>
                  <a:pt x="42" y="60"/>
                </a:lnTo>
                <a:lnTo>
                  <a:pt x="40" y="60"/>
                </a:lnTo>
                <a:lnTo>
                  <a:pt x="40" y="57"/>
                </a:lnTo>
                <a:lnTo>
                  <a:pt x="37" y="57"/>
                </a:lnTo>
                <a:lnTo>
                  <a:pt x="37" y="55"/>
                </a:lnTo>
                <a:lnTo>
                  <a:pt x="37" y="52"/>
                </a:lnTo>
                <a:lnTo>
                  <a:pt x="37" y="49"/>
                </a:lnTo>
                <a:lnTo>
                  <a:pt x="37" y="47"/>
                </a:lnTo>
                <a:lnTo>
                  <a:pt x="37" y="44"/>
                </a:lnTo>
                <a:lnTo>
                  <a:pt x="40" y="42"/>
                </a:lnTo>
                <a:lnTo>
                  <a:pt x="40" y="39"/>
                </a:lnTo>
                <a:lnTo>
                  <a:pt x="37" y="39"/>
                </a:lnTo>
                <a:lnTo>
                  <a:pt x="34" y="39"/>
                </a:lnTo>
                <a:lnTo>
                  <a:pt x="32" y="39"/>
                </a:lnTo>
                <a:lnTo>
                  <a:pt x="29" y="39"/>
                </a:lnTo>
                <a:lnTo>
                  <a:pt x="27" y="39"/>
                </a:lnTo>
                <a:lnTo>
                  <a:pt x="24" y="39"/>
                </a:lnTo>
                <a:lnTo>
                  <a:pt x="24" y="42"/>
                </a:lnTo>
                <a:lnTo>
                  <a:pt x="21" y="42"/>
                </a:lnTo>
                <a:lnTo>
                  <a:pt x="19" y="42"/>
                </a:lnTo>
                <a:lnTo>
                  <a:pt x="16" y="42"/>
                </a:lnTo>
                <a:lnTo>
                  <a:pt x="13" y="42"/>
                </a:lnTo>
                <a:lnTo>
                  <a:pt x="11" y="42"/>
                </a:lnTo>
                <a:lnTo>
                  <a:pt x="11" y="39"/>
                </a:lnTo>
                <a:lnTo>
                  <a:pt x="8" y="39"/>
                </a:lnTo>
                <a:lnTo>
                  <a:pt x="8" y="36"/>
                </a:lnTo>
                <a:lnTo>
                  <a:pt x="8" y="34"/>
                </a:lnTo>
                <a:lnTo>
                  <a:pt x="6" y="34"/>
                </a:lnTo>
                <a:lnTo>
                  <a:pt x="6" y="31"/>
                </a:lnTo>
                <a:lnTo>
                  <a:pt x="3" y="31"/>
                </a:lnTo>
                <a:lnTo>
                  <a:pt x="0" y="31"/>
                </a:lnTo>
                <a:lnTo>
                  <a:pt x="0" y="34"/>
                </a:lnTo>
                <a:lnTo>
                  <a:pt x="0" y="31"/>
                </a:lnTo>
                <a:lnTo>
                  <a:pt x="3" y="29"/>
                </a:lnTo>
                <a:lnTo>
                  <a:pt x="6" y="29"/>
                </a:lnTo>
                <a:lnTo>
                  <a:pt x="6" y="26"/>
                </a:lnTo>
                <a:lnTo>
                  <a:pt x="8" y="23"/>
                </a:lnTo>
                <a:lnTo>
                  <a:pt x="8" y="21"/>
                </a:lnTo>
                <a:lnTo>
                  <a:pt x="8" y="18"/>
                </a:lnTo>
                <a:lnTo>
                  <a:pt x="11" y="15"/>
                </a:lnTo>
                <a:lnTo>
                  <a:pt x="13" y="13"/>
                </a:lnTo>
                <a:lnTo>
                  <a:pt x="16" y="13"/>
                </a:lnTo>
                <a:lnTo>
                  <a:pt x="19" y="13"/>
                </a:lnTo>
                <a:lnTo>
                  <a:pt x="21" y="13"/>
                </a:lnTo>
                <a:lnTo>
                  <a:pt x="21" y="15"/>
                </a:lnTo>
                <a:lnTo>
                  <a:pt x="24" y="15"/>
                </a:lnTo>
                <a:lnTo>
                  <a:pt x="27" y="15"/>
                </a:lnTo>
                <a:lnTo>
                  <a:pt x="27" y="13"/>
                </a:lnTo>
                <a:lnTo>
                  <a:pt x="29" y="13"/>
                </a:lnTo>
                <a:lnTo>
                  <a:pt x="32" y="13"/>
                </a:lnTo>
                <a:lnTo>
                  <a:pt x="34" y="13"/>
                </a:lnTo>
                <a:lnTo>
                  <a:pt x="37" y="13"/>
                </a:lnTo>
                <a:lnTo>
                  <a:pt x="37" y="10"/>
                </a:lnTo>
                <a:lnTo>
                  <a:pt x="37" y="8"/>
                </a:lnTo>
                <a:lnTo>
                  <a:pt x="37" y="5"/>
                </a:lnTo>
                <a:lnTo>
                  <a:pt x="37" y="2"/>
                </a:lnTo>
                <a:lnTo>
                  <a:pt x="40" y="0"/>
                </a:lnTo>
                <a:lnTo>
                  <a:pt x="42" y="0"/>
                </a:lnTo>
                <a:lnTo>
                  <a:pt x="42" y="2"/>
                </a:lnTo>
                <a:lnTo>
                  <a:pt x="45" y="2"/>
                </a:lnTo>
                <a:lnTo>
                  <a:pt x="48" y="2"/>
                </a:lnTo>
                <a:lnTo>
                  <a:pt x="50" y="2"/>
                </a:lnTo>
                <a:lnTo>
                  <a:pt x="50" y="5"/>
                </a:lnTo>
                <a:lnTo>
                  <a:pt x="53" y="2"/>
                </a:lnTo>
                <a:lnTo>
                  <a:pt x="55" y="2"/>
                </a:lnTo>
                <a:lnTo>
                  <a:pt x="58" y="2"/>
                </a:lnTo>
                <a:lnTo>
                  <a:pt x="58" y="5"/>
                </a:lnTo>
                <a:lnTo>
                  <a:pt x="61" y="5"/>
                </a:lnTo>
                <a:lnTo>
                  <a:pt x="63" y="5"/>
                </a:lnTo>
                <a:lnTo>
                  <a:pt x="63" y="8"/>
                </a:lnTo>
                <a:lnTo>
                  <a:pt x="66" y="8"/>
                </a:lnTo>
                <a:lnTo>
                  <a:pt x="66" y="5"/>
                </a:lnTo>
                <a:lnTo>
                  <a:pt x="66" y="8"/>
                </a:lnTo>
                <a:lnTo>
                  <a:pt x="66" y="10"/>
                </a:lnTo>
                <a:lnTo>
                  <a:pt x="68" y="10"/>
                </a:lnTo>
                <a:lnTo>
                  <a:pt x="71" y="10"/>
                </a:lnTo>
                <a:lnTo>
                  <a:pt x="71" y="13"/>
                </a:lnTo>
                <a:lnTo>
                  <a:pt x="71" y="15"/>
                </a:lnTo>
                <a:lnTo>
                  <a:pt x="71" y="18"/>
                </a:lnTo>
                <a:lnTo>
                  <a:pt x="71" y="21"/>
                </a:lnTo>
                <a:lnTo>
                  <a:pt x="74" y="21"/>
                </a:lnTo>
                <a:lnTo>
                  <a:pt x="74" y="23"/>
                </a:lnTo>
                <a:lnTo>
                  <a:pt x="76" y="23"/>
                </a:lnTo>
                <a:lnTo>
                  <a:pt x="76" y="26"/>
                </a:lnTo>
                <a:lnTo>
                  <a:pt x="79" y="26"/>
                </a:lnTo>
                <a:lnTo>
                  <a:pt x="79" y="29"/>
                </a:lnTo>
                <a:lnTo>
                  <a:pt x="82" y="29"/>
                </a:lnTo>
                <a:lnTo>
                  <a:pt x="82" y="31"/>
                </a:lnTo>
                <a:lnTo>
                  <a:pt x="84" y="31"/>
                </a:lnTo>
                <a:lnTo>
                  <a:pt x="87" y="34"/>
                </a:lnTo>
                <a:lnTo>
                  <a:pt x="87" y="36"/>
                </a:lnTo>
                <a:lnTo>
                  <a:pt x="87" y="39"/>
                </a:lnTo>
                <a:lnTo>
                  <a:pt x="84" y="39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ncepción" textlink="">
        <xdr:nvSpPr>
          <xdr:cNvPr id="375" name="05206">
            <a:extLst>
              <a:ext uri="{FF2B5EF4-FFF2-40B4-BE49-F238E27FC236}">
                <a16:creationId xmlns:a16="http://schemas.microsoft.com/office/drawing/2014/main" id="{00000000-0008-0000-0300-000077010000}"/>
              </a:ext>
            </a:extLst>
          </xdr:cNvPr>
          <xdr:cNvSpPr>
            <a:spLocks/>
          </xdr:cNvSpPr>
        </xdr:nvSpPr>
        <xdr:spPr bwMode="auto">
          <a:xfrm>
            <a:off x="9042403" y="4175118"/>
            <a:ext cx="276225" cy="233362"/>
          </a:xfrm>
          <a:custGeom>
            <a:avLst/>
            <a:gdLst>
              <a:gd name="T0" fmla="*/ 63 w 146"/>
              <a:gd name="T1" fmla="*/ 3 h 123"/>
              <a:gd name="T2" fmla="*/ 73 w 146"/>
              <a:gd name="T3" fmla="*/ 3 h 123"/>
              <a:gd name="T4" fmla="*/ 81 w 146"/>
              <a:gd name="T5" fmla="*/ 0 h 123"/>
              <a:gd name="T6" fmla="*/ 91 w 146"/>
              <a:gd name="T7" fmla="*/ 3 h 123"/>
              <a:gd name="T8" fmla="*/ 97 w 146"/>
              <a:gd name="T9" fmla="*/ 8 h 123"/>
              <a:gd name="T10" fmla="*/ 107 w 146"/>
              <a:gd name="T11" fmla="*/ 11 h 123"/>
              <a:gd name="T12" fmla="*/ 110 w 146"/>
              <a:gd name="T13" fmla="*/ 19 h 123"/>
              <a:gd name="T14" fmla="*/ 112 w 146"/>
              <a:gd name="T15" fmla="*/ 27 h 123"/>
              <a:gd name="T16" fmla="*/ 120 w 146"/>
              <a:gd name="T17" fmla="*/ 29 h 123"/>
              <a:gd name="T18" fmla="*/ 128 w 146"/>
              <a:gd name="T19" fmla="*/ 29 h 123"/>
              <a:gd name="T20" fmla="*/ 139 w 146"/>
              <a:gd name="T21" fmla="*/ 37 h 123"/>
              <a:gd name="T22" fmla="*/ 141 w 146"/>
              <a:gd name="T23" fmla="*/ 47 h 123"/>
              <a:gd name="T24" fmla="*/ 146 w 146"/>
              <a:gd name="T25" fmla="*/ 53 h 123"/>
              <a:gd name="T26" fmla="*/ 141 w 146"/>
              <a:gd name="T27" fmla="*/ 58 h 123"/>
              <a:gd name="T28" fmla="*/ 133 w 146"/>
              <a:gd name="T29" fmla="*/ 61 h 123"/>
              <a:gd name="T30" fmla="*/ 128 w 146"/>
              <a:gd name="T31" fmla="*/ 66 h 123"/>
              <a:gd name="T32" fmla="*/ 131 w 146"/>
              <a:gd name="T33" fmla="*/ 74 h 123"/>
              <a:gd name="T34" fmla="*/ 131 w 146"/>
              <a:gd name="T35" fmla="*/ 84 h 123"/>
              <a:gd name="T36" fmla="*/ 128 w 146"/>
              <a:gd name="T37" fmla="*/ 97 h 123"/>
              <a:gd name="T38" fmla="*/ 128 w 146"/>
              <a:gd name="T39" fmla="*/ 105 h 123"/>
              <a:gd name="T40" fmla="*/ 118 w 146"/>
              <a:gd name="T41" fmla="*/ 105 h 123"/>
              <a:gd name="T42" fmla="*/ 110 w 146"/>
              <a:gd name="T43" fmla="*/ 108 h 123"/>
              <a:gd name="T44" fmla="*/ 115 w 146"/>
              <a:gd name="T45" fmla="*/ 116 h 123"/>
              <a:gd name="T46" fmla="*/ 115 w 146"/>
              <a:gd name="T47" fmla="*/ 123 h 123"/>
              <a:gd name="T48" fmla="*/ 102 w 146"/>
              <a:gd name="T49" fmla="*/ 116 h 123"/>
              <a:gd name="T50" fmla="*/ 91 w 146"/>
              <a:gd name="T51" fmla="*/ 110 h 123"/>
              <a:gd name="T52" fmla="*/ 86 w 146"/>
              <a:gd name="T53" fmla="*/ 105 h 123"/>
              <a:gd name="T54" fmla="*/ 78 w 146"/>
              <a:gd name="T55" fmla="*/ 97 h 123"/>
              <a:gd name="T56" fmla="*/ 73 w 146"/>
              <a:gd name="T57" fmla="*/ 89 h 123"/>
              <a:gd name="T58" fmla="*/ 65 w 146"/>
              <a:gd name="T59" fmla="*/ 87 h 123"/>
              <a:gd name="T60" fmla="*/ 55 w 146"/>
              <a:gd name="T61" fmla="*/ 89 h 123"/>
              <a:gd name="T62" fmla="*/ 52 w 146"/>
              <a:gd name="T63" fmla="*/ 97 h 123"/>
              <a:gd name="T64" fmla="*/ 50 w 146"/>
              <a:gd name="T65" fmla="*/ 100 h 123"/>
              <a:gd name="T66" fmla="*/ 42 w 146"/>
              <a:gd name="T67" fmla="*/ 97 h 123"/>
              <a:gd name="T68" fmla="*/ 42 w 146"/>
              <a:gd name="T69" fmla="*/ 87 h 123"/>
              <a:gd name="T70" fmla="*/ 39 w 146"/>
              <a:gd name="T71" fmla="*/ 89 h 123"/>
              <a:gd name="T72" fmla="*/ 29 w 146"/>
              <a:gd name="T73" fmla="*/ 89 h 123"/>
              <a:gd name="T74" fmla="*/ 21 w 146"/>
              <a:gd name="T75" fmla="*/ 84 h 123"/>
              <a:gd name="T76" fmla="*/ 13 w 146"/>
              <a:gd name="T77" fmla="*/ 84 h 123"/>
              <a:gd name="T78" fmla="*/ 8 w 146"/>
              <a:gd name="T79" fmla="*/ 74 h 123"/>
              <a:gd name="T80" fmla="*/ 8 w 146"/>
              <a:gd name="T81" fmla="*/ 68 h 123"/>
              <a:gd name="T82" fmla="*/ 5 w 146"/>
              <a:gd name="T83" fmla="*/ 66 h 123"/>
              <a:gd name="T84" fmla="*/ 5 w 146"/>
              <a:gd name="T85" fmla="*/ 61 h 123"/>
              <a:gd name="T86" fmla="*/ 5 w 146"/>
              <a:gd name="T87" fmla="*/ 50 h 123"/>
              <a:gd name="T88" fmla="*/ 2 w 146"/>
              <a:gd name="T89" fmla="*/ 45 h 123"/>
              <a:gd name="T90" fmla="*/ 10 w 146"/>
              <a:gd name="T91" fmla="*/ 37 h 123"/>
              <a:gd name="T92" fmla="*/ 15 w 146"/>
              <a:gd name="T93" fmla="*/ 37 h 123"/>
              <a:gd name="T94" fmla="*/ 23 w 146"/>
              <a:gd name="T95" fmla="*/ 34 h 123"/>
              <a:gd name="T96" fmla="*/ 29 w 146"/>
              <a:gd name="T97" fmla="*/ 24 h 123"/>
              <a:gd name="T98" fmla="*/ 39 w 146"/>
              <a:gd name="T99" fmla="*/ 21 h 123"/>
              <a:gd name="T100" fmla="*/ 44 w 146"/>
              <a:gd name="T101" fmla="*/ 16 h 123"/>
              <a:gd name="T102" fmla="*/ 55 w 146"/>
              <a:gd name="T103" fmla="*/ 13 h 123"/>
              <a:gd name="T104" fmla="*/ 57 w 146"/>
              <a:gd name="T105" fmla="*/ 6 h 123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46" h="123">
                <a:moveTo>
                  <a:pt x="57" y="0"/>
                </a:moveTo>
                <a:lnTo>
                  <a:pt x="57" y="3"/>
                </a:lnTo>
                <a:lnTo>
                  <a:pt x="60" y="3"/>
                </a:lnTo>
                <a:lnTo>
                  <a:pt x="63" y="3"/>
                </a:lnTo>
                <a:lnTo>
                  <a:pt x="65" y="3"/>
                </a:lnTo>
                <a:lnTo>
                  <a:pt x="68" y="3"/>
                </a:lnTo>
                <a:lnTo>
                  <a:pt x="70" y="3"/>
                </a:lnTo>
                <a:lnTo>
                  <a:pt x="73" y="3"/>
                </a:lnTo>
                <a:lnTo>
                  <a:pt x="73" y="0"/>
                </a:lnTo>
                <a:lnTo>
                  <a:pt x="76" y="0"/>
                </a:lnTo>
                <a:lnTo>
                  <a:pt x="78" y="0"/>
                </a:lnTo>
                <a:lnTo>
                  <a:pt x="81" y="0"/>
                </a:lnTo>
                <a:lnTo>
                  <a:pt x="84" y="0"/>
                </a:lnTo>
                <a:lnTo>
                  <a:pt x="86" y="3"/>
                </a:lnTo>
                <a:lnTo>
                  <a:pt x="89" y="3"/>
                </a:lnTo>
                <a:lnTo>
                  <a:pt x="91" y="3"/>
                </a:lnTo>
                <a:lnTo>
                  <a:pt x="94" y="3"/>
                </a:lnTo>
                <a:lnTo>
                  <a:pt x="94" y="6"/>
                </a:lnTo>
                <a:lnTo>
                  <a:pt x="97" y="6"/>
                </a:lnTo>
                <a:lnTo>
                  <a:pt x="97" y="8"/>
                </a:lnTo>
                <a:lnTo>
                  <a:pt x="99" y="8"/>
                </a:lnTo>
                <a:lnTo>
                  <a:pt x="102" y="11"/>
                </a:lnTo>
                <a:lnTo>
                  <a:pt x="105" y="11"/>
                </a:lnTo>
                <a:lnTo>
                  <a:pt x="107" y="11"/>
                </a:lnTo>
                <a:lnTo>
                  <a:pt x="107" y="13"/>
                </a:lnTo>
                <a:lnTo>
                  <a:pt x="110" y="13"/>
                </a:lnTo>
                <a:lnTo>
                  <a:pt x="110" y="16"/>
                </a:lnTo>
                <a:lnTo>
                  <a:pt x="110" y="19"/>
                </a:lnTo>
                <a:lnTo>
                  <a:pt x="110" y="21"/>
                </a:lnTo>
                <a:lnTo>
                  <a:pt x="112" y="21"/>
                </a:lnTo>
                <a:lnTo>
                  <a:pt x="112" y="24"/>
                </a:lnTo>
                <a:lnTo>
                  <a:pt x="112" y="27"/>
                </a:lnTo>
                <a:lnTo>
                  <a:pt x="115" y="27"/>
                </a:lnTo>
                <a:lnTo>
                  <a:pt x="118" y="27"/>
                </a:lnTo>
                <a:lnTo>
                  <a:pt x="120" y="27"/>
                </a:lnTo>
                <a:lnTo>
                  <a:pt x="120" y="29"/>
                </a:lnTo>
                <a:lnTo>
                  <a:pt x="123" y="29"/>
                </a:lnTo>
                <a:lnTo>
                  <a:pt x="123" y="27"/>
                </a:lnTo>
                <a:lnTo>
                  <a:pt x="125" y="27"/>
                </a:lnTo>
                <a:lnTo>
                  <a:pt x="128" y="29"/>
                </a:lnTo>
                <a:lnTo>
                  <a:pt x="131" y="32"/>
                </a:lnTo>
                <a:lnTo>
                  <a:pt x="136" y="32"/>
                </a:lnTo>
                <a:lnTo>
                  <a:pt x="139" y="34"/>
                </a:lnTo>
                <a:lnTo>
                  <a:pt x="139" y="37"/>
                </a:lnTo>
                <a:lnTo>
                  <a:pt x="136" y="40"/>
                </a:lnTo>
                <a:lnTo>
                  <a:pt x="139" y="40"/>
                </a:lnTo>
                <a:lnTo>
                  <a:pt x="139" y="42"/>
                </a:lnTo>
                <a:lnTo>
                  <a:pt x="141" y="47"/>
                </a:lnTo>
                <a:lnTo>
                  <a:pt x="144" y="47"/>
                </a:lnTo>
                <a:lnTo>
                  <a:pt x="144" y="50"/>
                </a:lnTo>
                <a:lnTo>
                  <a:pt x="144" y="53"/>
                </a:lnTo>
                <a:lnTo>
                  <a:pt x="146" y="53"/>
                </a:lnTo>
                <a:lnTo>
                  <a:pt x="146" y="55"/>
                </a:lnTo>
                <a:lnTo>
                  <a:pt x="144" y="55"/>
                </a:lnTo>
                <a:lnTo>
                  <a:pt x="144" y="58"/>
                </a:lnTo>
                <a:lnTo>
                  <a:pt x="141" y="58"/>
                </a:lnTo>
                <a:lnTo>
                  <a:pt x="141" y="61"/>
                </a:lnTo>
                <a:lnTo>
                  <a:pt x="139" y="61"/>
                </a:lnTo>
                <a:lnTo>
                  <a:pt x="136" y="61"/>
                </a:lnTo>
                <a:lnTo>
                  <a:pt x="133" y="61"/>
                </a:lnTo>
                <a:lnTo>
                  <a:pt x="133" y="63"/>
                </a:lnTo>
                <a:lnTo>
                  <a:pt x="131" y="63"/>
                </a:lnTo>
                <a:lnTo>
                  <a:pt x="131" y="66"/>
                </a:lnTo>
                <a:lnTo>
                  <a:pt x="128" y="66"/>
                </a:lnTo>
                <a:lnTo>
                  <a:pt x="128" y="68"/>
                </a:lnTo>
                <a:lnTo>
                  <a:pt x="128" y="71"/>
                </a:lnTo>
                <a:lnTo>
                  <a:pt x="128" y="74"/>
                </a:lnTo>
                <a:lnTo>
                  <a:pt x="131" y="74"/>
                </a:lnTo>
                <a:lnTo>
                  <a:pt x="131" y="76"/>
                </a:lnTo>
                <a:lnTo>
                  <a:pt x="131" y="79"/>
                </a:lnTo>
                <a:lnTo>
                  <a:pt x="131" y="81"/>
                </a:lnTo>
                <a:lnTo>
                  <a:pt x="131" y="84"/>
                </a:lnTo>
                <a:lnTo>
                  <a:pt x="128" y="89"/>
                </a:lnTo>
                <a:lnTo>
                  <a:pt x="128" y="92"/>
                </a:lnTo>
                <a:lnTo>
                  <a:pt x="128" y="95"/>
                </a:lnTo>
                <a:lnTo>
                  <a:pt x="128" y="97"/>
                </a:lnTo>
                <a:lnTo>
                  <a:pt x="131" y="100"/>
                </a:lnTo>
                <a:lnTo>
                  <a:pt x="131" y="102"/>
                </a:lnTo>
                <a:lnTo>
                  <a:pt x="128" y="102"/>
                </a:lnTo>
                <a:lnTo>
                  <a:pt x="128" y="105"/>
                </a:lnTo>
                <a:lnTo>
                  <a:pt x="125" y="108"/>
                </a:lnTo>
                <a:lnTo>
                  <a:pt x="123" y="108"/>
                </a:lnTo>
                <a:lnTo>
                  <a:pt x="120" y="108"/>
                </a:lnTo>
                <a:lnTo>
                  <a:pt x="118" y="105"/>
                </a:lnTo>
                <a:lnTo>
                  <a:pt x="115" y="105"/>
                </a:lnTo>
                <a:lnTo>
                  <a:pt x="112" y="105"/>
                </a:lnTo>
                <a:lnTo>
                  <a:pt x="112" y="108"/>
                </a:lnTo>
                <a:lnTo>
                  <a:pt x="110" y="108"/>
                </a:lnTo>
                <a:lnTo>
                  <a:pt x="110" y="110"/>
                </a:lnTo>
                <a:lnTo>
                  <a:pt x="110" y="113"/>
                </a:lnTo>
                <a:lnTo>
                  <a:pt x="112" y="113"/>
                </a:lnTo>
                <a:lnTo>
                  <a:pt x="115" y="116"/>
                </a:lnTo>
                <a:lnTo>
                  <a:pt x="118" y="118"/>
                </a:lnTo>
                <a:lnTo>
                  <a:pt x="118" y="121"/>
                </a:lnTo>
                <a:lnTo>
                  <a:pt x="118" y="123"/>
                </a:lnTo>
                <a:lnTo>
                  <a:pt x="115" y="123"/>
                </a:lnTo>
                <a:lnTo>
                  <a:pt x="110" y="121"/>
                </a:lnTo>
                <a:lnTo>
                  <a:pt x="107" y="121"/>
                </a:lnTo>
                <a:lnTo>
                  <a:pt x="105" y="118"/>
                </a:lnTo>
                <a:lnTo>
                  <a:pt x="102" y="116"/>
                </a:lnTo>
                <a:lnTo>
                  <a:pt x="99" y="116"/>
                </a:lnTo>
                <a:lnTo>
                  <a:pt x="97" y="113"/>
                </a:lnTo>
                <a:lnTo>
                  <a:pt x="94" y="110"/>
                </a:lnTo>
                <a:lnTo>
                  <a:pt x="91" y="110"/>
                </a:lnTo>
                <a:lnTo>
                  <a:pt x="91" y="108"/>
                </a:lnTo>
                <a:lnTo>
                  <a:pt x="89" y="108"/>
                </a:lnTo>
                <a:lnTo>
                  <a:pt x="89" y="105"/>
                </a:lnTo>
                <a:lnTo>
                  <a:pt x="86" y="105"/>
                </a:lnTo>
                <a:lnTo>
                  <a:pt x="84" y="102"/>
                </a:lnTo>
                <a:lnTo>
                  <a:pt x="84" y="100"/>
                </a:lnTo>
                <a:lnTo>
                  <a:pt x="81" y="97"/>
                </a:lnTo>
                <a:lnTo>
                  <a:pt x="78" y="97"/>
                </a:lnTo>
                <a:lnTo>
                  <a:pt x="78" y="95"/>
                </a:lnTo>
                <a:lnTo>
                  <a:pt x="78" y="92"/>
                </a:lnTo>
                <a:lnTo>
                  <a:pt x="76" y="92"/>
                </a:lnTo>
                <a:lnTo>
                  <a:pt x="73" y="89"/>
                </a:lnTo>
                <a:lnTo>
                  <a:pt x="73" y="87"/>
                </a:lnTo>
                <a:lnTo>
                  <a:pt x="70" y="87"/>
                </a:lnTo>
                <a:lnTo>
                  <a:pt x="68" y="87"/>
                </a:lnTo>
                <a:lnTo>
                  <a:pt x="65" y="87"/>
                </a:lnTo>
                <a:lnTo>
                  <a:pt x="63" y="87"/>
                </a:lnTo>
                <a:lnTo>
                  <a:pt x="60" y="87"/>
                </a:lnTo>
                <a:lnTo>
                  <a:pt x="57" y="87"/>
                </a:lnTo>
                <a:lnTo>
                  <a:pt x="55" y="89"/>
                </a:lnTo>
                <a:lnTo>
                  <a:pt x="55" y="92"/>
                </a:lnTo>
                <a:lnTo>
                  <a:pt x="52" y="92"/>
                </a:lnTo>
                <a:lnTo>
                  <a:pt x="52" y="95"/>
                </a:lnTo>
                <a:lnTo>
                  <a:pt x="52" y="97"/>
                </a:lnTo>
                <a:lnTo>
                  <a:pt x="52" y="100"/>
                </a:lnTo>
                <a:lnTo>
                  <a:pt x="52" y="102"/>
                </a:lnTo>
                <a:lnTo>
                  <a:pt x="50" y="102"/>
                </a:lnTo>
                <a:lnTo>
                  <a:pt x="50" y="100"/>
                </a:lnTo>
                <a:lnTo>
                  <a:pt x="47" y="100"/>
                </a:lnTo>
                <a:lnTo>
                  <a:pt x="44" y="100"/>
                </a:lnTo>
                <a:lnTo>
                  <a:pt x="42" y="100"/>
                </a:lnTo>
                <a:lnTo>
                  <a:pt x="42" y="97"/>
                </a:lnTo>
                <a:lnTo>
                  <a:pt x="42" y="95"/>
                </a:lnTo>
                <a:lnTo>
                  <a:pt x="42" y="92"/>
                </a:lnTo>
                <a:lnTo>
                  <a:pt x="42" y="89"/>
                </a:lnTo>
                <a:lnTo>
                  <a:pt x="42" y="87"/>
                </a:lnTo>
                <a:lnTo>
                  <a:pt x="42" y="84"/>
                </a:lnTo>
                <a:lnTo>
                  <a:pt x="39" y="84"/>
                </a:lnTo>
                <a:lnTo>
                  <a:pt x="39" y="87"/>
                </a:lnTo>
                <a:lnTo>
                  <a:pt x="39" y="89"/>
                </a:lnTo>
                <a:lnTo>
                  <a:pt x="36" y="89"/>
                </a:lnTo>
                <a:lnTo>
                  <a:pt x="34" y="89"/>
                </a:lnTo>
                <a:lnTo>
                  <a:pt x="31" y="89"/>
                </a:lnTo>
                <a:lnTo>
                  <a:pt x="29" y="89"/>
                </a:lnTo>
                <a:lnTo>
                  <a:pt x="26" y="89"/>
                </a:lnTo>
                <a:lnTo>
                  <a:pt x="23" y="89"/>
                </a:lnTo>
                <a:lnTo>
                  <a:pt x="23" y="87"/>
                </a:lnTo>
                <a:lnTo>
                  <a:pt x="21" y="84"/>
                </a:lnTo>
                <a:lnTo>
                  <a:pt x="18" y="81"/>
                </a:lnTo>
                <a:lnTo>
                  <a:pt x="15" y="81"/>
                </a:lnTo>
                <a:lnTo>
                  <a:pt x="15" y="84"/>
                </a:lnTo>
                <a:lnTo>
                  <a:pt x="13" y="84"/>
                </a:lnTo>
                <a:lnTo>
                  <a:pt x="13" y="81"/>
                </a:lnTo>
                <a:lnTo>
                  <a:pt x="10" y="79"/>
                </a:lnTo>
                <a:lnTo>
                  <a:pt x="8" y="76"/>
                </a:lnTo>
                <a:lnTo>
                  <a:pt x="8" y="74"/>
                </a:lnTo>
                <a:lnTo>
                  <a:pt x="5" y="74"/>
                </a:lnTo>
                <a:lnTo>
                  <a:pt x="5" y="71"/>
                </a:lnTo>
                <a:lnTo>
                  <a:pt x="8" y="71"/>
                </a:lnTo>
                <a:lnTo>
                  <a:pt x="8" y="68"/>
                </a:lnTo>
                <a:lnTo>
                  <a:pt x="5" y="68"/>
                </a:lnTo>
                <a:lnTo>
                  <a:pt x="2" y="68"/>
                </a:lnTo>
                <a:lnTo>
                  <a:pt x="2" y="66"/>
                </a:lnTo>
                <a:lnTo>
                  <a:pt x="5" y="66"/>
                </a:lnTo>
                <a:lnTo>
                  <a:pt x="2" y="66"/>
                </a:lnTo>
                <a:lnTo>
                  <a:pt x="2" y="63"/>
                </a:lnTo>
                <a:lnTo>
                  <a:pt x="5" y="63"/>
                </a:lnTo>
                <a:lnTo>
                  <a:pt x="5" y="61"/>
                </a:lnTo>
                <a:lnTo>
                  <a:pt x="5" y="58"/>
                </a:lnTo>
                <a:lnTo>
                  <a:pt x="5" y="55"/>
                </a:lnTo>
                <a:lnTo>
                  <a:pt x="5" y="53"/>
                </a:lnTo>
                <a:lnTo>
                  <a:pt x="5" y="50"/>
                </a:lnTo>
                <a:lnTo>
                  <a:pt x="2" y="50"/>
                </a:lnTo>
                <a:lnTo>
                  <a:pt x="0" y="47"/>
                </a:lnTo>
                <a:lnTo>
                  <a:pt x="0" y="45"/>
                </a:lnTo>
                <a:lnTo>
                  <a:pt x="2" y="45"/>
                </a:lnTo>
                <a:lnTo>
                  <a:pt x="5" y="42"/>
                </a:lnTo>
                <a:lnTo>
                  <a:pt x="5" y="40"/>
                </a:lnTo>
                <a:lnTo>
                  <a:pt x="8" y="37"/>
                </a:lnTo>
                <a:lnTo>
                  <a:pt x="10" y="37"/>
                </a:lnTo>
                <a:lnTo>
                  <a:pt x="13" y="37"/>
                </a:lnTo>
                <a:lnTo>
                  <a:pt x="13" y="40"/>
                </a:lnTo>
                <a:lnTo>
                  <a:pt x="15" y="40"/>
                </a:lnTo>
                <a:lnTo>
                  <a:pt x="15" y="37"/>
                </a:lnTo>
                <a:lnTo>
                  <a:pt x="18" y="37"/>
                </a:lnTo>
                <a:lnTo>
                  <a:pt x="21" y="37"/>
                </a:lnTo>
                <a:lnTo>
                  <a:pt x="21" y="34"/>
                </a:lnTo>
                <a:lnTo>
                  <a:pt x="23" y="34"/>
                </a:lnTo>
                <a:lnTo>
                  <a:pt x="26" y="32"/>
                </a:lnTo>
                <a:lnTo>
                  <a:pt x="29" y="29"/>
                </a:lnTo>
                <a:lnTo>
                  <a:pt x="29" y="27"/>
                </a:lnTo>
                <a:lnTo>
                  <a:pt x="29" y="24"/>
                </a:lnTo>
                <a:lnTo>
                  <a:pt x="31" y="24"/>
                </a:lnTo>
                <a:lnTo>
                  <a:pt x="34" y="21"/>
                </a:lnTo>
                <a:lnTo>
                  <a:pt x="36" y="21"/>
                </a:lnTo>
                <a:lnTo>
                  <a:pt x="39" y="21"/>
                </a:lnTo>
                <a:lnTo>
                  <a:pt x="42" y="21"/>
                </a:lnTo>
                <a:lnTo>
                  <a:pt x="42" y="19"/>
                </a:lnTo>
                <a:lnTo>
                  <a:pt x="44" y="19"/>
                </a:lnTo>
                <a:lnTo>
                  <a:pt x="44" y="16"/>
                </a:lnTo>
                <a:lnTo>
                  <a:pt x="47" y="16"/>
                </a:lnTo>
                <a:lnTo>
                  <a:pt x="50" y="16"/>
                </a:lnTo>
                <a:lnTo>
                  <a:pt x="52" y="13"/>
                </a:lnTo>
                <a:lnTo>
                  <a:pt x="55" y="13"/>
                </a:lnTo>
                <a:lnTo>
                  <a:pt x="57" y="13"/>
                </a:lnTo>
                <a:lnTo>
                  <a:pt x="57" y="11"/>
                </a:lnTo>
                <a:lnTo>
                  <a:pt x="60" y="8"/>
                </a:lnTo>
                <a:lnTo>
                  <a:pt x="57" y="6"/>
                </a:lnTo>
                <a:lnTo>
                  <a:pt x="57" y="3"/>
                </a:lnTo>
                <a:lnTo>
                  <a:pt x="57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Ceja" textlink="">
        <xdr:nvSpPr>
          <xdr:cNvPr id="376" name="05376">
            <a:extLst>
              <a:ext uri="{FF2B5EF4-FFF2-40B4-BE49-F238E27FC236}">
                <a16:creationId xmlns:a16="http://schemas.microsoft.com/office/drawing/2014/main" id="{00000000-0008-0000-0300-000078010000}"/>
              </a:ext>
            </a:extLst>
          </xdr:cNvPr>
          <xdr:cNvSpPr>
            <a:spLocks/>
          </xdr:cNvSpPr>
        </xdr:nvSpPr>
        <xdr:spPr bwMode="auto">
          <a:xfrm>
            <a:off x="8724902" y="4784718"/>
            <a:ext cx="238125" cy="268286"/>
          </a:xfrm>
          <a:custGeom>
            <a:avLst/>
            <a:gdLst>
              <a:gd name="T0" fmla="*/ 123 w 126"/>
              <a:gd name="T1" fmla="*/ 37 h 142"/>
              <a:gd name="T2" fmla="*/ 118 w 126"/>
              <a:gd name="T3" fmla="*/ 45 h 142"/>
              <a:gd name="T4" fmla="*/ 113 w 126"/>
              <a:gd name="T5" fmla="*/ 50 h 142"/>
              <a:gd name="T6" fmla="*/ 110 w 126"/>
              <a:gd name="T7" fmla="*/ 58 h 142"/>
              <a:gd name="T8" fmla="*/ 97 w 126"/>
              <a:gd name="T9" fmla="*/ 61 h 142"/>
              <a:gd name="T10" fmla="*/ 89 w 126"/>
              <a:gd name="T11" fmla="*/ 61 h 142"/>
              <a:gd name="T12" fmla="*/ 84 w 126"/>
              <a:gd name="T13" fmla="*/ 68 h 142"/>
              <a:gd name="T14" fmla="*/ 79 w 126"/>
              <a:gd name="T15" fmla="*/ 74 h 142"/>
              <a:gd name="T16" fmla="*/ 76 w 126"/>
              <a:gd name="T17" fmla="*/ 82 h 142"/>
              <a:gd name="T18" fmla="*/ 81 w 126"/>
              <a:gd name="T19" fmla="*/ 92 h 142"/>
              <a:gd name="T20" fmla="*/ 84 w 126"/>
              <a:gd name="T21" fmla="*/ 102 h 142"/>
              <a:gd name="T22" fmla="*/ 79 w 126"/>
              <a:gd name="T23" fmla="*/ 108 h 142"/>
              <a:gd name="T24" fmla="*/ 68 w 126"/>
              <a:gd name="T25" fmla="*/ 110 h 142"/>
              <a:gd name="T26" fmla="*/ 68 w 126"/>
              <a:gd name="T27" fmla="*/ 116 h 142"/>
              <a:gd name="T28" fmla="*/ 74 w 126"/>
              <a:gd name="T29" fmla="*/ 116 h 142"/>
              <a:gd name="T30" fmla="*/ 79 w 126"/>
              <a:gd name="T31" fmla="*/ 121 h 142"/>
              <a:gd name="T32" fmla="*/ 81 w 126"/>
              <a:gd name="T33" fmla="*/ 129 h 142"/>
              <a:gd name="T34" fmla="*/ 76 w 126"/>
              <a:gd name="T35" fmla="*/ 134 h 142"/>
              <a:gd name="T36" fmla="*/ 79 w 126"/>
              <a:gd name="T37" fmla="*/ 142 h 142"/>
              <a:gd name="T38" fmla="*/ 68 w 126"/>
              <a:gd name="T39" fmla="*/ 139 h 142"/>
              <a:gd name="T40" fmla="*/ 63 w 126"/>
              <a:gd name="T41" fmla="*/ 134 h 142"/>
              <a:gd name="T42" fmla="*/ 58 w 126"/>
              <a:gd name="T43" fmla="*/ 129 h 142"/>
              <a:gd name="T44" fmla="*/ 55 w 126"/>
              <a:gd name="T45" fmla="*/ 121 h 142"/>
              <a:gd name="T46" fmla="*/ 50 w 126"/>
              <a:gd name="T47" fmla="*/ 113 h 142"/>
              <a:gd name="T48" fmla="*/ 42 w 126"/>
              <a:gd name="T49" fmla="*/ 110 h 142"/>
              <a:gd name="T50" fmla="*/ 34 w 126"/>
              <a:gd name="T51" fmla="*/ 105 h 142"/>
              <a:gd name="T52" fmla="*/ 26 w 126"/>
              <a:gd name="T53" fmla="*/ 108 h 142"/>
              <a:gd name="T54" fmla="*/ 16 w 126"/>
              <a:gd name="T55" fmla="*/ 110 h 142"/>
              <a:gd name="T56" fmla="*/ 5 w 126"/>
              <a:gd name="T57" fmla="*/ 102 h 142"/>
              <a:gd name="T58" fmla="*/ 3 w 126"/>
              <a:gd name="T59" fmla="*/ 95 h 142"/>
              <a:gd name="T60" fmla="*/ 3 w 126"/>
              <a:gd name="T61" fmla="*/ 87 h 142"/>
              <a:gd name="T62" fmla="*/ 8 w 126"/>
              <a:gd name="T63" fmla="*/ 82 h 142"/>
              <a:gd name="T64" fmla="*/ 13 w 126"/>
              <a:gd name="T65" fmla="*/ 76 h 142"/>
              <a:gd name="T66" fmla="*/ 21 w 126"/>
              <a:gd name="T67" fmla="*/ 74 h 142"/>
              <a:gd name="T68" fmla="*/ 26 w 126"/>
              <a:gd name="T69" fmla="*/ 68 h 142"/>
              <a:gd name="T70" fmla="*/ 34 w 126"/>
              <a:gd name="T71" fmla="*/ 66 h 142"/>
              <a:gd name="T72" fmla="*/ 39 w 126"/>
              <a:gd name="T73" fmla="*/ 58 h 142"/>
              <a:gd name="T74" fmla="*/ 42 w 126"/>
              <a:gd name="T75" fmla="*/ 47 h 142"/>
              <a:gd name="T76" fmla="*/ 45 w 126"/>
              <a:gd name="T77" fmla="*/ 40 h 142"/>
              <a:gd name="T78" fmla="*/ 47 w 126"/>
              <a:gd name="T79" fmla="*/ 32 h 142"/>
              <a:gd name="T80" fmla="*/ 53 w 126"/>
              <a:gd name="T81" fmla="*/ 24 h 142"/>
              <a:gd name="T82" fmla="*/ 53 w 126"/>
              <a:gd name="T83" fmla="*/ 19 h 142"/>
              <a:gd name="T84" fmla="*/ 55 w 126"/>
              <a:gd name="T85" fmla="*/ 11 h 142"/>
              <a:gd name="T86" fmla="*/ 60 w 126"/>
              <a:gd name="T87" fmla="*/ 6 h 142"/>
              <a:gd name="T88" fmla="*/ 66 w 126"/>
              <a:gd name="T89" fmla="*/ 6 h 142"/>
              <a:gd name="T90" fmla="*/ 74 w 126"/>
              <a:gd name="T91" fmla="*/ 3 h 142"/>
              <a:gd name="T92" fmla="*/ 81 w 126"/>
              <a:gd name="T93" fmla="*/ 6 h 142"/>
              <a:gd name="T94" fmla="*/ 89 w 126"/>
              <a:gd name="T95" fmla="*/ 6 h 142"/>
              <a:gd name="T96" fmla="*/ 97 w 126"/>
              <a:gd name="T97" fmla="*/ 3 h 142"/>
              <a:gd name="T98" fmla="*/ 105 w 126"/>
              <a:gd name="T99" fmla="*/ 6 h 142"/>
              <a:gd name="T100" fmla="*/ 113 w 126"/>
              <a:gd name="T101" fmla="*/ 8 h 142"/>
              <a:gd name="T102" fmla="*/ 118 w 126"/>
              <a:gd name="T103" fmla="*/ 13 h 142"/>
              <a:gd name="T104" fmla="*/ 118 w 126"/>
              <a:gd name="T105" fmla="*/ 27 h 142"/>
              <a:gd name="T106" fmla="*/ 126 w 126"/>
              <a:gd name="T107" fmla="*/ 32 h 142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26" h="142">
                <a:moveTo>
                  <a:pt x="126" y="32"/>
                </a:moveTo>
                <a:lnTo>
                  <a:pt x="123" y="32"/>
                </a:lnTo>
                <a:lnTo>
                  <a:pt x="123" y="34"/>
                </a:lnTo>
                <a:lnTo>
                  <a:pt x="123" y="37"/>
                </a:lnTo>
                <a:lnTo>
                  <a:pt x="121" y="40"/>
                </a:lnTo>
                <a:lnTo>
                  <a:pt x="121" y="42"/>
                </a:lnTo>
                <a:lnTo>
                  <a:pt x="121" y="45"/>
                </a:lnTo>
                <a:lnTo>
                  <a:pt x="118" y="45"/>
                </a:lnTo>
                <a:lnTo>
                  <a:pt x="115" y="45"/>
                </a:lnTo>
                <a:lnTo>
                  <a:pt x="115" y="47"/>
                </a:lnTo>
                <a:lnTo>
                  <a:pt x="113" y="47"/>
                </a:lnTo>
                <a:lnTo>
                  <a:pt x="113" y="50"/>
                </a:lnTo>
                <a:lnTo>
                  <a:pt x="113" y="53"/>
                </a:lnTo>
                <a:lnTo>
                  <a:pt x="110" y="53"/>
                </a:lnTo>
                <a:lnTo>
                  <a:pt x="110" y="55"/>
                </a:lnTo>
                <a:lnTo>
                  <a:pt x="110" y="58"/>
                </a:lnTo>
                <a:lnTo>
                  <a:pt x="108" y="58"/>
                </a:lnTo>
                <a:lnTo>
                  <a:pt x="102" y="61"/>
                </a:lnTo>
                <a:lnTo>
                  <a:pt x="100" y="61"/>
                </a:lnTo>
                <a:lnTo>
                  <a:pt x="97" y="61"/>
                </a:lnTo>
                <a:lnTo>
                  <a:pt x="94" y="58"/>
                </a:lnTo>
                <a:lnTo>
                  <a:pt x="92" y="58"/>
                </a:lnTo>
                <a:lnTo>
                  <a:pt x="92" y="61"/>
                </a:lnTo>
                <a:lnTo>
                  <a:pt x="89" y="61"/>
                </a:lnTo>
                <a:lnTo>
                  <a:pt x="87" y="63"/>
                </a:lnTo>
                <a:lnTo>
                  <a:pt x="87" y="66"/>
                </a:lnTo>
                <a:lnTo>
                  <a:pt x="84" y="66"/>
                </a:lnTo>
                <a:lnTo>
                  <a:pt x="84" y="68"/>
                </a:lnTo>
                <a:lnTo>
                  <a:pt x="81" y="68"/>
                </a:lnTo>
                <a:lnTo>
                  <a:pt x="81" y="71"/>
                </a:lnTo>
                <a:lnTo>
                  <a:pt x="79" y="71"/>
                </a:lnTo>
                <a:lnTo>
                  <a:pt x="79" y="74"/>
                </a:lnTo>
                <a:lnTo>
                  <a:pt x="79" y="76"/>
                </a:lnTo>
                <a:lnTo>
                  <a:pt x="76" y="76"/>
                </a:lnTo>
                <a:lnTo>
                  <a:pt x="76" y="79"/>
                </a:lnTo>
                <a:lnTo>
                  <a:pt x="76" y="82"/>
                </a:lnTo>
                <a:lnTo>
                  <a:pt x="79" y="84"/>
                </a:lnTo>
                <a:lnTo>
                  <a:pt x="79" y="87"/>
                </a:lnTo>
                <a:lnTo>
                  <a:pt x="81" y="89"/>
                </a:lnTo>
                <a:lnTo>
                  <a:pt x="81" y="92"/>
                </a:lnTo>
                <a:lnTo>
                  <a:pt x="81" y="95"/>
                </a:lnTo>
                <a:lnTo>
                  <a:pt x="84" y="95"/>
                </a:lnTo>
                <a:lnTo>
                  <a:pt x="84" y="100"/>
                </a:lnTo>
                <a:lnTo>
                  <a:pt x="84" y="102"/>
                </a:lnTo>
                <a:lnTo>
                  <a:pt x="84" y="105"/>
                </a:lnTo>
                <a:lnTo>
                  <a:pt x="84" y="108"/>
                </a:lnTo>
                <a:lnTo>
                  <a:pt x="81" y="108"/>
                </a:lnTo>
                <a:lnTo>
                  <a:pt x="79" y="108"/>
                </a:lnTo>
                <a:lnTo>
                  <a:pt x="79" y="110"/>
                </a:lnTo>
                <a:lnTo>
                  <a:pt x="76" y="110"/>
                </a:lnTo>
                <a:lnTo>
                  <a:pt x="71" y="110"/>
                </a:lnTo>
                <a:lnTo>
                  <a:pt x="68" y="110"/>
                </a:lnTo>
                <a:lnTo>
                  <a:pt x="71" y="110"/>
                </a:lnTo>
                <a:lnTo>
                  <a:pt x="71" y="113"/>
                </a:lnTo>
                <a:lnTo>
                  <a:pt x="68" y="113"/>
                </a:lnTo>
                <a:lnTo>
                  <a:pt x="68" y="116"/>
                </a:lnTo>
                <a:lnTo>
                  <a:pt x="71" y="116"/>
                </a:lnTo>
                <a:lnTo>
                  <a:pt x="71" y="118"/>
                </a:lnTo>
                <a:lnTo>
                  <a:pt x="74" y="118"/>
                </a:lnTo>
                <a:lnTo>
                  <a:pt x="74" y="116"/>
                </a:lnTo>
                <a:lnTo>
                  <a:pt x="76" y="116"/>
                </a:lnTo>
                <a:lnTo>
                  <a:pt x="79" y="116"/>
                </a:lnTo>
                <a:lnTo>
                  <a:pt x="79" y="118"/>
                </a:lnTo>
                <a:lnTo>
                  <a:pt x="79" y="121"/>
                </a:lnTo>
                <a:lnTo>
                  <a:pt x="81" y="121"/>
                </a:lnTo>
                <a:lnTo>
                  <a:pt x="81" y="123"/>
                </a:lnTo>
                <a:lnTo>
                  <a:pt x="81" y="126"/>
                </a:lnTo>
                <a:lnTo>
                  <a:pt x="81" y="129"/>
                </a:lnTo>
                <a:lnTo>
                  <a:pt x="79" y="129"/>
                </a:lnTo>
                <a:lnTo>
                  <a:pt x="79" y="131"/>
                </a:lnTo>
                <a:lnTo>
                  <a:pt x="79" y="134"/>
                </a:lnTo>
                <a:lnTo>
                  <a:pt x="76" y="134"/>
                </a:lnTo>
                <a:lnTo>
                  <a:pt x="79" y="134"/>
                </a:lnTo>
                <a:lnTo>
                  <a:pt x="79" y="136"/>
                </a:lnTo>
                <a:lnTo>
                  <a:pt x="79" y="139"/>
                </a:lnTo>
                <a:lnTo>
                  <a:pt x="79" y="142"/>
                </a:lnTo>
                <a:lnTo>
                  <a:pt x="76" y="142"/>
                </a:lnTo>
                <a:lnTo>
                  <a:pt x="74" y="139"/>
                </a:lnTo>
                <a:lnTo>
                  <a:pt x="71" y="139"/>
                </a:lnTo>
                <a:lnTo>
                  <a:pt x="68" y="139"/>
                </a:lnTo>
                <a:lnTo>
                  <a:pt x="66" y="139"/>
                </a:lnTo>
                <a:lnTo>
                  <a:pt x="66" y="136"/>
                </a:lnTo>
                <a:lnTo>
                  <a:pt x="63" y="136"/>
                </a:lnTo>
                <a:lnTo>
                  <a:pt x="63" y="134"/>
                </a:lnTo>
                <a:lnTo>
                  <a:pt x="60" y="134"/>
                </a:lnTo>
                <a:lnTo>
                  <a:pt x="60" y="131"/>
                </a:lnTo>
                <a:lnTo>
                  <a:pt x="58" y="131"/>
                </a:lnTo>
                <a:lnTo>
                  <a:pt x="58" y="129"/>
                </a:lnTo>
                <a:lnTo>
                  <a:pt x="55" y="129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3" y="121"/>
                </a:lnTo>
                <a:lnTo>
                  <a:pt x="53" y="118"/>
                </a:lnTo>
                <a:lnTo>
                  <a:pt x="53" y="113"/>
                </a:lnTo>
                <a:lnTo>
                  <a:pt x="50" y="113"/>
                </a:lnTo>
                <a:lnTo>
                  <a:pt x="47" y="113"/>
                </a:lnTo>
                <a:lnTo>
                  <a:pt x="47" y="110"/>
                </a:lnTo>
                <a:lnTo>
                  <a:pt x="45" y="110"/>
                </a:lnTo>
                <a:lnTo>
                  <a:pt x="42" y="110"/>
                </a:lnTo>
                <a:lnTo>
                  <a:pt x="42" y="108"/>
                </a:lnTo>
                <a:lnTo>
                  <a:pt x="39" y="108"/>
                </a:lnTo>
                <a:lnTo>
                  <a:pt x="37" y="105"/>
                </a:lnTo>
                <a:lnTo>
                  <a:pt x="34" y="105"/>
                </a:lnTo>
                <a:lnTo>
                  <a:pt x="32" y="105"/>
                </a:lnTo>
                <a:lnTo>
                  <a:pt x="29" y="105"/>
                </a:lnTo>
                <a:lnTo>
                  <a:pt x="26" y="105"/>
                </a:lnTo>
                <a:lnTo>
                  <a:pt x="26" y="108"/>
                </a:lnTo>
                <a:lnTo>
                  <a:pt x="24" y="110"/>
                </a:lnTo>
                <a:lnTo>
                  <a:pt x="24" y="113"/>
                </a:lnTo>
                <a:lnTo>
                  <a:pt x="19" y="110"/>
                </a:lnTo>
                <a:lnTo>
                  <a:pt x="16" y="110"/>
                </a:lnTo>
                <a:lnTo>
                  <a:pt x="13" y="108"/>
                </a:lnTo>
                <a:lnTo>
                  <a:pt x="11" y="108"/>
                </a:lnTo>
                <a:lnTo>
                  <a:pt x="8" y="105"/>
                </a:lnTo>
                <a:lnTo>
                  <a:pt x="5" y="102"/>
                </a:lnTo>
                <a:lnTo>
                  <a:pt x="5" y="100"/>
                </a:lnTo>
                <a:lnTo>
                  <a:pt x="3" y="100"/>
                </a:lnTo>
                <a:lnTo>
                  <a:pt x="3" y="97"/>
                </a:lnTo>
                <a:lnTo>
                  <a:pt x="3" y="95"/>
                </a:lnTo>
                <a:lnTo>
                  <a:pt x="0" y="92"/>
                </a:lnTo>
                <a:lnTo>
                  <a:pt x="0" y="89"/>
                </a:lnTo>
                <a:lnTo>
                  <a:pt x="0" y="87"/>
                </a:lnTo>
                <a:lnTo>
                  <a:pt x="3" y="87"/>
                </a:lnTo>
                <a:lnTo>
                  <a:pt x="3" y="84"/>
                </a:lnTo>
                <a:lnTo>
                  <a:pt x="5" y="84"/>
                </a:lnTo>
                <a:lnTo>
                  <a:pt x="5" y="82"/>
                </a:lnTo>
                <a:lnTo>
                  <a:pt x="8" y="82"/>
                </a:lnTo>
                <a:lnTo>
                  <a:pt x="8" y="79"/>
                </a:lnTo>
                <a:lnTo>
                  <a:pt x="11" y="79"/>
                </a:lnTo>
                <a:lnTo>
                  <a:pt x="11" y="76"/>
                </a:lnTo>
                <a:lnTo>
                  <a:pt x="13" y="76"/>
                </a:lnTo>
                <a:lnTo>
                  <a:pt x="16" y="76"/>
                </a:lnTo>
                <a:lnTo>
                  <a:pt x="19" y="76"/>
                </a:lnTo>
                <a:lnTo>
                  <a:pt x="21" y="76"/>
                </a:lnTo>
                <a:lnTo>
                  <a:pt x="21" y="74"/>
                </a:lnTo>
                <a:lnTo>
                  <a:pt x="24" y="74"/>
                </a:lnTo>
                <a:lnTo>
                  <a:pt x="24" y="71"/>
                </a:lnTo>
                <a:lnTo>
                  <a:pt x="26" y="71"/>
                </a:lnTo>
                <a:lnTo>
                  <a:pt x="26" y="68"/>
                </a:lnTo>
                <a:lnTo>
                  <a:pt x="29" y="68"/>
                </a:lnTo>
                <a:lnTo>
                  <a:pt x="32" y="68"/>
                </a:lnTo>
                <a:lnTo>
                  <a:pt x="32" y="66"/>
                </a:lnTo>
                <a:lnTo>
                  <a:pt x="34" y="66"/>
                </a:lnTo>
                <a:lnTo>
                  <a:pt x="34" y="63"/>
                </a:lnTo>
                <a:lnTo>
                  <a:pt x="37" y="63"/>
                </a:lnTo>
                <a:lnTo>
                  <a:pt x="37" y="61"/>
                </a:lnTo>
                <a:lnTo>
                  <a:pt x="39" y="58"/>
                </a:lnTo>
                <a:lnTo>
                  <a:pt x="42" y="55"/>
                </a:lnTo>
                <a:lnTo>
                  <a:pt x="42" y="53"/>
                </a:lnTo>
                <a:lnTo>
                  <a:pt x="42" y="50"/>
                </a:lnTo>
                <a:lnTo>
                  <a:pt x="42" y="47"/>
                </a:lnTo>
                <a:lnTo>
                  <a:pt x="42" y="45"/>
                </a:lnTo>
                <a:lnTo>
                  <a:pt x="45" y="45"/>
                </a:lnTo>
                <a:lnTo>
                  <a:pt x="45" y="42"/>
                </a:lnTo>
                <a:lnTo>
                  <a:pt x="45" y="40"/>
                </a:lnTo>
                <a:lnTo>
                  <a:pt x="45" y="37"/>
                </a:lnTo>
                <a:lnTo>
                  <a:pt x="45" y="34"/>
                </a:lnTo>
                <a:lnTo>
                  <a:pt x="47" y="34"/>
                </a:lnTo>
                <a:lnTo>
                  <a:pt x="47" y="32"/>
                </a:lnTo>
                <a:lnTo>
                  <a:pt x="47" y="29"/>
                </a:lnTo>
                <a:lnTo>
                  <a:pt x="50" y="29"/>
                </a:lnTo>
                <a:lnTo>
                  <a:pt x="50" y="27"/>
                </a:lnTo>
                <a:lnTo>
                  <a:pt x="53" y="24"/>
                </a:lnTo>
                <a:lnTo>
                  <a:pt x="55" y="24"/>
                </a:lnTo>
                <a:lnTo>
                  <a:pt x="55" y="21"/>
                </a:lnTo>
                <a:lnTo>
                  <a:pt x="53" y="21"/>
                </a:lnTo>
                <a:lnTo>
                  <a:pt x="53" y="19"/>
                </a:lnTo>
                <a:lnTo>
                  <a:pt x="53" y="16"/>
                </a:lnTo>
                <a:lnTo>
                  <a:pt x="53" y="13"/>
                </a:lnTo>
                <a:lnTo>
                  <a:pt x="53" y="11"/>
                </a:lnTo>
                <a:lnTo>
                  <a:pt x="55" y="11"/>
                </a:lnTo>
                <a:lnTo>
                  <a:pt x="55" y="8"/>
                </a:lnTo>
                <a:lnTo>
                  <a:pt x="58" y="8"/>
                </a:lnTo>
                <a:lnTo>
                  <a:pt x="58" y="6"/>
                </a:lnTo>
                <a:lnTo>
                  <a:pt x="60" y="6"/>
                </a:lnTo>
                <a:lnTo>
                  <a:pt x="60" y="3"/>
                </a:lnTo>
                <a:lnTo>
                  <a:pt x="60" y="6"/>
                </a:lnTo>
                <a:lnTo>
                  <a:pt x="63" y="6"/>
                </a:lnTo>
                <a:lnTo>
                  <a:pt x="66" y="6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3"/>
                </a:lnTo>
                <a:lnTo>
                  <a:pt x="76" y="3"/>
                </a:lnTo>
                <a:lnTo>
                  <a:pt x="79" y="3"/>
                </a:lnTo>
                <a:lnTo>
                  <a:pt x="79" y="6"/>
                </a:lnTo>
                <a:lnTo>
                  <a:pt x="81" y="6"/>
                </a:lnTo>
                <a:lnTo>
                  <a:pt x="84" y="8"/>
                </a:lnTo>
                <a:lnTo>
                  <a:pt x="87" y="8"/>
                </a:lnTo>
                <a:lnTo>
                  <a:pt x="87" y="6"/>
                </a:lnTo>
                <a:lnTo>
                  <a:pt x="89" y="6"/>
                </a:lnTo>
                <a:lnTo>
                  <a:pt x="89" y="3"/>
                </a:lnTo>
                <a:lnTo>
                  <a:pt x="92" y="3"/>
                </a:lnTo>
                <a:lnTo>
                  <a:pt x="94" y="3"/>
                </a:lnTo>
                <a:lnTo>
                  <a:pt x="97" y="3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5" y="6"/>
                </a:lnTo>
                <a:lnTo>
                  <a:pt x="108" y="6"/>
                </a:lnTo>
                <a:lnTo>
                  <a:pt x="110" y="6"/>
                </a:lnTo>
                <a:lnTo>
                  <a:pt x="113" y="6"/>
                </a:lnTo>
                <a:lnTo>
                  <a:pt x="113" y="8"/>
                </a:lnTo>
                <a:lnTo>
                  <a:pt x="115" y="8"/>
                </a:lnTo>
                <a:lnTo>
                  <a:pt x="115" y="11"/>
                </a:lnTo>
                <a:lnTo>
                  <a:pt x="118" y="11"/>
                </a:lnTo>
                <a:lnTo>
                  <a:pt x="118" y="13"/>
                </a:lnTo>
                <a:lnTo>
                  <a:pt x="118" y="16"/>
                </a:lnTo>
                <a:lnTo>
                  <a:pt x="118" y="21"/>
                </a:lnTo>
                <a:lnTo>
                  <a:pt x="118" y="24"/>
                </a:lnTo>
                <a:lnTo>
                  <a:pt x="118" y="27"/>
                </a:lnTo>
                <a:lnTo>
                  <a:pt x="121" y="27"/>
                </a:lnTo>
                <a:lnTo>
                  <a:pt x="123" y="29"/>
                </a:lnTo>
                <a:lnTo>
                  <a:pt x="123" y="32"/>
                </a:lnTo>
                <a:lnTo>
                  <a:pt x="126" y="32"/>
                </a:lnTo>
                <a:close/>
              </a:path>
            </a:pathLst>
          </a:custGeom>
          <a:solidFill>
            <a:srgbClr val="FF99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Unión" textlink="">
        <xdr:nvSpPr>
          <xdr:cNvPr id="377" name="05400">
            <a:extLst>
              <a:ext uri="{FF2B5EF4-FFF2-40B4-BE49-F238E27FC236}">
                <a16:creationId xmlns:a16="http://schemas.microsoft.com/office/drawing/2014/main" id="{00000000-0008-0000-0300-000079010000}"/>
              </a:ext>
            </a:extLst>
          </xdr:cNvPr>
          <xdr:cNvSpPr>
            <a:spLocks/>
          </xdr:cNvSpPr>
        </xdr:nvSpPr>
        <xdr:spPr bwMode="auto">
          <a:xfrm>
            <a:off x="8853491" y="4824404"/>
            <a:ext cx="252412" cy="296863"/>
          </a:xfrm>
          <a:custGeom>
            <a:avLst/>
            <a:gdLst>
              <a:gd name="T0" fmla="*/ 63 w 134"/>
              <a:gd name="T1" fmla="*/ 8 h 157"/>
              <a:gd name="T2" fmla="*/ 68 w 134"/>
              <a:gd name="T3" fmla="*/ 3 h 157"/>
              <a:gd name="T4" fmla="*/ 74 w 134"/>
              <a:gd name="T5" fmla="*/ 3 h 157"/>
              <a:gd name="T6" fmla="*/ 74 w 134"/>
              <a:gd name="T7" fmla="*/ 13 h 157"/>
              <a:gd name="T8" fmla="*/ 76 w 134"/>
              <a:gd name="T9" fmla="*/ 21 h 157"/>
              <a:gd name="T10" fmla="*/ 76 w 134"/>
              <a:gd name="T11" fmla="*/ 29 h 157"/>
              <a:gd name="T12" fmla="*/ 74 w 134"/>
              <a:gd name="T13" fmla="*/ 37 h 157"/>
              <a:gd name="T14" fmla="*/ 79 w 134"/>
              <a:gd name="T15" fmla="*/ 45 h 157"/>
              <a:gd name="T16" fmla="*/ 81 w 134"/>
              <a:gd name="T17" fmla="*/ 53 h 157"/>
              <a:gd name="T18" fmla="*/ 87 w 134"/>
              <a:gd name="T19" fmla="*/ 66 h 157"/>
              <a:gd name="T20" fmla="*/ 92 w 134"/>
              <a:gd name="T21" fmla="*/ 71 h 157"/>
              <a:gd name="T22" fmla="*/ 95 w 134"/>
              <a:gd name="T23" fmla="*/ 79 h 157"/>
              <a:gd name="T24" fmla="*/ 100 w 134"/>
              <a:gd name="T25" fmla="*/ 79 h 157"/>
              <a:gd name="T26" fmla="*/ 105 w 134"/>
              <a:gd name="T27" fmla="*/ 79 h 157"/>
              <a:gd name="T28" fmla="*/ 113 w 134"/>
              <a:gd name="T29" fmla="*/ 74 h 157"/>
              <a:gd name="T30" fmla="*/ 123 w 134"/>
              <a:gd name="T31" fmla="*/ 76 h 157"/>
              <a:gd name="T32" fmla="*/ 118 w 134"/>
              <a:gd name="T33" fmla="*/ 81 h 157"/>
              <a:gd name="T34" fmla="*/ 121 w 134"/>
              <a:gd name="T35" fmla="*/ 95 h 157"/>
              <a:gd name="T36" fmla="*/ 118 w 134"/>
              <a:gd name="T37" fmla="*/ 102 h 157"/>
              <a:gd name="T38" fmla="*/ 113 w 134"/>
              <a:gd name="T39" fmla="*/ 108 h 157"/>
              <a:gd name="T40" fmla="*/ 118 w 134"/>
              <a:gd name="T41" fmla="*/ 115 h 157"/>
              <a:gd name="T42" fmla="*/ 115 w 134"/>
              <a:gd name="T43" fmla="*/ 123 h 157"/>
              <a:gd name="T44" fmla="*/ 121 w 134"/>
              <a:gd name="T45" fmla="*/ 131 h 157"/>
              <a:gd name="T46" fmla="*/ 123 w 134"/>
              <a:gd name="T47" fmla="*/ 139 h 157"/>
              <a:gd name="T48" fmla="*/ 129 w 134"/>
              <a:gd name="T49" fmla="*/ 147 h 157"/>
              <a:gd name="T50" fmla="*/ 131 w 134"/>
              <a:gd name="T51" fmla="*/ 155 h 157"/>
              <a:gd name="T52" fmla="*/ 129 w 134"/>
              <a:gd name="T53" fmla="*/ 152 h 157"/>
              <a:gd name="T54" fmla="*/ 123 w 134"/>
              <a:gd name="T55" fmla="*/ 147 h 157"/>
              <a:gd name="T56" fmla="*/ 115 w 134"/>
              <a:gd name="T57" fmla="*/ 144 h 157"/>
              <a:gd name="T58" fmla="*/ 108 w 134"/>
              <a:gd name="T59" fmla="*/ 147 h 157"/>
              <a:gd name="T60" fmla="*/ 100 w 134"/>
              <a:gd name="T61" fmla="*/ 144 h 157"/>
              <a:gd name="T62" fmla="*/ 71 w 134"/>
              <a:gd name="T63" fmla="*/ 136 h 157"/>
              <a:gd name="T64" fmla="*/ 63 w 134"/>
              <a:gd name="T65" fmla="*/ 134 h 157"/>
              <a:gd name="T66" fmla="*/ 53 w 134"/>
              <a:gd name="T67" fmla="*/ 134 h 157"/>
              <a:gd name="T68" fmla="*/ 42 w 134"/>
              <a:gd name="T69" fmla="*/ 136 h 157"/>
              <a:gd name="T70" fmla="*/ 34 w 134"/>
              <a:gd name="T71" fmla="*/ 134 h 157"/>
              <a:gd name="T72" fmla="*/ 29 w 134"/>
              <a:gd name="T73" fmla="*/ 129 h 157"/>
              <a:gd name="T74" fmla="*/ 24 w 134"/>
              <a:gd name="T75" fmla="*/ 123 h 157"/>
              <a:gd name="T76" fmla="*/ 16 w 134"/>
              <a:gd name="T77" fmla="*/ 121 h 157"/>
              <a:gd name="T78" fmla="*/ 11 w 134"/>
              <a:gd name="T79" fmla="*/ 115 h 157"/>
              <a:gd name="T80" fmla="*/ 11 w 134"/>
              <a:gd name="T81" fmla="*/ 110 h 157"/>
              <a:gd name="T82" fmla="*/ 13 w 134"/>
              <a:gd name="T83" fmla="*/ 102 h 157"/>
              <a:gd name="T84" fmla="*/ 11 w 134"/>
              <a:gd name="T85" fmla="*/ 95 h 157"/>
              <a:gd name="T86" fmla="*/ 3 w 134"/>
              <a:gd name="T87" fmla="*/ 97 h 157"/>
              <a:gd name="T88" fmla="*/ 3 w 134"/>
              <a:gd name="T89" fmla="*/ 92 h 157"/>
              <a:gd name="T90" fmla="*/ 8 w 134"/>
              <a:gd name="T91" fmla="*/ 89 h 157"/>
              <a:gd name="T92" fmla="*/ 16 w 134"/>
              <a:gd name="T93" fmla="*/ 87 h 157"/>
              <a:gd name="T94" fmla="*/ 16 w 134"/>
              <a:gd name="T95" fmla="*/ 74 h 157"/>
              <a:gd name="T96" fmla="*/ 11 w 134"/>
              <a:gd name="T97" fmla="*/ 66 h 157"/>
              <a:gd name="T98" fmla="*/ 8 w 134"/>
              <a:gd name="T99" fmla="*/ 55 h 157"/>
              <a:gd name="T100" fmla="*/ 13 w 134"/>
              <a:gd name="T101" fmla="*/ 50 h 157"/>
              <a:gd name="T102" fmla="*/ 19 w 134"/>
              <a:gd name="T103" fmla="*/ 45 h 157"/>
              <a:gd name="T104" fmla="*/ 24 w 134"/>
              <a:gd name="T105" fmla="*/ 37 h 157"/>
              <a:gd name="T106" fmla="*/ 34 w 134"/>
              <a:gd name="T107" fmla="*/ 40 h 157"/>
              <a:gd name="T108" fmla="*/ 42 w 134"/>
              <a:gd name="T109" fmla="*/ 32 h 157"/>
              <a:gd name="T110" fmla="*/ 47 w 134"/>
              <a:gd name="T111" fmla="*/ 26 h 157"/>
              <a:gd name="T112" fmla="*/ 53 w 134"/>
              <a:gd name="T113" fmla="*/ 21 h 157"/>
              <a:gd name="T114" fmla="*/ 55 w 134"/>
              <a:gd name="T115" fmla="*/ 11 h 15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34" h="157">
                <a:moveTo>
                  <a:pt x="58" y="11"/>
                </a:moveTo>
                <a:lnTo>
                  <a:pt x="61" y="11"/>
                </a:lnTo>
                <a:lnTo>
                  <a:pt x="63" y="11"/>
                </a:lnTo>
                <a:lnTo>
                  <a:pt x="63" y="8"/>
                </a:lnTo>
                <a:lnTo>
                  <a:pt x="66" y="8"/>
                </a:lnTo>
                <a:lnTo>
                  <a:pt x="66" y="6"/>
                </a:lnTo>
                <a:lnTo>
                  <a:pt x="66" y="3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4" y="3"/>
                </a:lnTo>
                <a:lnTo>
                  <a:pt x="74" y="6"/>
                </a:lnTo>
                <a:lnTo>
                  <a:pt x="74" y="8"/>
                </a:lnTo>
                <a:lnTo>
                  <a:pt x="74" y="11"/>
                </a:lnTo>
                <a:lnTo>
                  <a:pt x="74" y="13"/>
                </a:lnTo>
                <a:lnTo>
                  <a:pt x="76" y="13"/>
                </a:lnTo>
                <a:lnTo>
                  <a:pt x="76" y="16"/>
                </a:lnTo>
                <a:lnTo>
                  <a:pt x="76" y="19"/>
                </a:lnTo>
                <a:lnTo>
                  <a:pt x="76" y="21"/>
                </a:lnTo>
                <a:lnTo>
                  <a:pt x="79" y="24"/>
                </a:lnTo>
                <a:lnTo>
                  <a:pt x="79" y="26"/>
                </a:lnTo>
                <a:lnTo>
                  <a:pt x="79" y="29"/>
                </a:lnTo>
                <a:lnTo>
                  <a:pt x="76" y="29"/>
                </a:lnTo>
                <a:lnTo>
                  <a:pt x="76" y="32"/>
                </a:lnTo>
                <a:lnTo>
                  <a:pt x="74" y="32"/>
                </a:lnTo>
                <a:lnTo>
                  <a:pt x="74" y="34"/>
                </a:lnTo>
                <a:lnTo>
                  <a:pt x="74" y="37"/>
                </a:lnTo>
                <a:lnTo>
                  <a:pt x="74" y="40"/>
                </a:lnTo>
                <a:lnTo>
                  <a:pt x="76" y="40"/>
                </a:lnTo>
                <a:lnTo>
                  <a:pt x="76" y="42"/>
                </a:lnTo>
                <a:lnTo>
                  <a:pt x="79" y="45"/>
                </a:lnTo>
                <a:lnTo>
                  <a:pt x="79" y="47"/>
                </a:lnTo>
                <a:lnTo>
                  <a:pt x="81" y="47"/>
                </a:lnTo>
                <a:lnTo>
                  <a:pt x="81" y="50"/>
                </a:lnTo>
                <a:lnTo>
                  <a:pt x="81" y="53"/>
                </a:lnTo>
                <a:lnTo>
                  <a:pt x="84" y="58"/>
                </a:lnTo>
                <a:lnTo>
                  <a:pt x="87" y="61"/>
                </a:lnTo>
                <a:lnTo>
                  <a:pt x="87" y="63"/>
                </a:lnTo>
                <a:lnTo>
                  <a:pt x="87" y="66"/>
                </a:lnTo>
                <a:lnTo>
                  <a:pt x="89" y="66"/>
                </a:lnTo>
                <a:lnTo>
                  <a:pt x="89" y="68"/>
                </a:lnTo>
                <a:lnTo>
                  <a:pt x="92" y="68"/>
                </a:lnTo>
                <a:lnTo>
                  <a:pt x="92" y="71"/>
                </a:lnTo>
                <a:lnTo>
                  <a:pt x="92" y="74"/>
                </a:lnTo>
                <a:lnTo>
                  <a:pt x="92" y="76"/>
                </a:lnTo>
                <a:lnTo>
                  <a:pt x="95" y="76"/>
                </a:lnTo>
                <a:lnTo>
                  <a:pt x="95" y="79"/>
                </a:lnTo>
                <a:lnTo>
                  <a:pt x="95" y="81"/>
                </a:lnTo>
                <a:lnTo>
                  <a:pt x="97" y="81"/>
                </a:lnTo>
                <a:lnTo>
                  <a:pt x="97" y="79"/>
                </a:lnTo>
                <a:lnTo>
                  <a:pt x="100" y="79"/>
                </a:lnTo>
                <a:lnTo>
                  <a:pt x="100" y="76"/>
                </a:lnTo>
                <a:lnTo>
                  <a:pt x="102" y="76"/>
                </a:lnTo>
                <a:lnTo>
                  <a:pt x="105" y="76"/>
                </a:lnTo>
                <a:lnTo>
                  <a:pt x="105" y="79"/>
                </a:lnTo>
                <a:lnTo>
                  <a:pt x="108" y="79"/>
                </a:lnTo>
                <a:lnTo>
                  <a:pt x="108" y="76"/>
                </a:lnTo>
                <a:lnTo>
                  <a:pt x="110" y="76"/>
                </a:lnTo>
                <a:lnTo>
                  <a:pt x="113" y="74"/>
                </a:lnTo>
                <a:lnTo>
                  <a:pt x="115" y="71"/>
                </a:lnTo>
                <a:lnTo>
                  <a:pt x="118" y="71"/>
                </a:lnTo>
                <a:lnTo>
                  <a:pt x="121" y="74"/>
                </a:lnTo>
                <a:lnTo>
                  <a:pt x="123" y="76"/>
                </a:lnTo>
                <a:lnTo>
                  <a:pt x="121" y="76"/>
                </a:lnTo>
                <a:lnTo>
                  <a:pt x="121" y="79"/>
                </a:lnTo>
                <a:lnTo>
                  <a:pt x="121" y="81"/>
                </a:lnTo>
                <a:lnTo>
                  <a:pt x="118" y="81"/>
                </a:lnTo>
                <a:lnTo>
                  <a:pt x="118" y="87"/>
                </a:lnTo>
                <a:lnTo>
                  <a:pt x="118" y="89"/>
                </a:lnTo>
                <a:lnTo>
                  <a:pt x="121" y="92"/>
                </a:lnTo>
                <a:lnTo>
                  <a:pt x="121" y="95"/>
                </a:lnTo>
                <a:lnTo>
                  <a:pt x="121" y="97"/>
                </a:lnTo>
                <a:lnTo>
                  <a:pt x="118" y="97"/>
                </a:lnTo>
                <a:lnTo>
                  <a:pt x="118" y="100"/>
                </a:lnTo>
                <a:lnTo>
                  <a:pt x="118" y="102"/>
                </a:lnTo>
                <a:lnTo>
                  <a:pt x="115" y="102"/>
                </a:lnTo>
                <a:lnTo>
                  <a:pt x="113" y="102"/>
                </a:lnTo>
                <a:lnTo>
                  <a:pt x="113" y="105"/>
                </a:lnTo>
                <a:lnTo>
                  <a:pt x="113" y="108"/>
                </a:lnTo>
                <a:lnTo>
                  <a:pt x="113" y="110"/>
                </a:lnTo>
                <a:lnTo>
                  <a:pt x="115" y="110"/>
                </a:lnTo>
                <a:lnTo>
                  <a:pt x="115" y="113"/>
                </a:lnTo>
                <a:lnTo>
                  <a:pt x="118" y="115"/>
                </a:lnTo>
                <a:lnTo>
                  <a:pt x="118" y="118"/>
                </a:lnTo>
                <a:lnTo>
                  <a:pt x="115" y="118"/>
                </a:lnTo>
                <a:lnTo>
                  <a:pt x="115" y="121"/>
                </a:lnTo>
                <a:lnTo>
                  <a:pt x="115" y="123"/>
                </a:lnTo>
                <a:lnTo>
                  <a:pt x="115" y="126"/>
                </a:lnTo>
                <a:lnTo>
                  <a:pt x="118" y="126"/>
                </a:lnTo>
                <a:lnTo>
                  <a:pt x="121" y="129"/>
                </a:lnTo>
                <a:lnTo>
                  <a:pt x="121" y="131"/>
                </a:lnTo>
                <a:lnTo>
                  <a:pt x="121" y="134"/>
                </a:lnTo>
                <a:lnTo>
                  <a:pt x="121" y="136"/>
                </a:lnTo>
                <a:lnTo>
                  <a:pt x="123" y="136"/>
                </a:lnTo>
                <a:lnTo>
                  <a:pt x="123" y="139"/>
                </a:lnTo>
                <a:lnTo>
                  <a:pt x="123" y="142"/>
                </a:lnTo>
                <a:lnTo>
                  <a:pt x="126" y="144"/>
                </a:lnTo>
                <a:lnTo>
                  <a:pt x="126" y="147"/>
                </a:lnTo>
                <a:lnTo>
                  <a:pt x="129" y="147"/>
                </a:lnTo>
                <a:lnTo>
                  <a:pt x="131" y="150"/>
                </a:lnTo>
                <a:lnTo>
                  <a:pt x="134" y="150"/>
                </a:lnTo>
                <a:lnTo>
                  <a:pt x="131" y="152"/>
                </a:lnTo>
                <a:lnTo>
                  <a:pt x="131" y="155"/>
                </a:lnTo>
                <a:lnTo>
                  <a:pt x="129" y="155"/>
                </a:lnTo>
                <a:lnTo>
                  <a:pt x="129" y="157"/>
                </a:lnTo>
                <a:lnTo>
                  <a:pt x="129" y="155"/>
                </a:lnTo>
                <a:lnTo>
                  <a:pt x="129" y="152"/>
                </a:lnTo>
                <a:lnTo>
                  <a:pt x="126" y="152"/>
                </a:lnTo>
                <a:lnTo>
                  <a:pt x="126" y="150"/>
                </a:lnTo>
                <a:lnTo>
                  <a:pt x="126" y="147"/>
                </a:lnTo>
                <a:lnTo>
                  <a:pt x="123" y="147"/>
                </a:lnTo>
                <a:lnTo>
                  <a:pt x="123" y="144"/>
                </a:lnTo>
                <a:lnTo>
                  <a:pt x="121" y="144"/>
                </a:lnTo>
                <a:lnTo>
                  <a:pt x="118" y="144"/>
                </a:lnTo>
                <a:lnTo>
                  <a:pt x="115" y="144"/>
                </a:lnTo>
                <a:lnTo>
                  <a:pt x="113" y="144"/>
                </a:lnTo>
                <a:lnTo>
                  <a:pt x="113" y="147"/>
                </a:lnTo>
                <a:lnTo>
                  <a:pt x="110" y="147"/>
                </a:lnTo>
                <a:lnTo>
                  <a:pt x="108" y="147"/>
                </a:lnTo>
                <a:lnTo>
                  <a:pt x="105" y="147"/>
                </a:lnTo>
                <a:lnTo>
                  <a:pt x="102" y="147"/>
                </a:lnTo>
                <a:lnTo>
                  <a:pt x="100" y="147"/>
                </a:lnTo>
                <a:lnTo>
                  <a:pt x="100" y="144"/>
                </a:lnTo>
                <a:lnTo>
                  <a:pt x="97" y="144"/>
                </a:lnTo>
                <a:lnTo>
                  <a:pt x="97" y="142"/>
                </a:lnTo>
                <a:lnTo>
                  <a:pt x="74" y="139"/>
                </a:lnTo>
                <a:lnTo>
                  <a:pt x="71" y="136"/>
                </a:lnTo>
                <a:lnTo>
                  <a:pt x="71" y="134"/>
                </a:lnTo>
                <a:lnTo>
                  <a:pt x="68" y="134"/>
                </a:lnTo>
                <a:lnTo>
                  <a:pt x="66" y="134"/>
                </a:lnTo>
                <a:lnTo>
                  <a:pt x="63" y="134"/>
                </a:lnTo>
                <a:lnTo>
                  <a:pt x="61" y="134"/>
                </a:lnTo>
                <a:lnTo>
                  <a:pt x="58" y="134"/>
                </a:lnTo>
                <a:lnTo>
                  <a:pt x="55" y="134"/>
                </a:lnTo>
                <a:lnTo>
                  <a:pt x="53" y="134"/>
                </a:lnTo>
                <a:lnTo>
                  <a:pt x="50" y="136"/>
                </a:lnTo>
                <a:lnTo>
                  <a:pt x="47" y="136"/>
                </a:lnTo>
                <a:lnTo>
                  <a:pt x="45" y="136"/>
                </a:lnTo>
                <a:lnTo>
                  <a:pt x="42" y="136"/>
                </a:lnTo>
                <a:lnTo>
                  <a:pt x="40" y="136"/>
                </a:lnTo>
                <a:lnTo>
                  <a:pt x="40" y="134"/>
                </a:lnTo>
                <a:lnTo>
                  <a:pt x="37" y="134"/>
                </a:lnTo>
                <a:lnTo>
                  <a:pt x="34" y="134"/>
                </a:lnTo>
                <a:lnTo>
                  <a:pt x="34" y="131"/>
                </a:lnTo>
                <a:lnTo>
                  <a:pt x="32" y="131"/>
                </a:lnTo>
                <a:lnTo>
                  <a:pt x="32" y="129"/>
                </a:lnTo>
                <a:lnTo>
                  <a:pt x="29" y="129"/>
                </a:lnTo>
                <a:lnTo>
                  <a:pt x="29" y="126"/>
                </a:lnTo>
                <a:lnTo>
                  <a:pt x="26" y="126"/>
                </a:lnTo>
                <a:lnTo>
                  <a:pt x="26" y="123"/>
                </a:lnTo>
                <a:lnTo>
                  <a:pt x="24" y="123"/>
                </a:lnTo>
                <a:lnTo>
                  <a:pt x="21" y="123"/>
                </a:lnTo>
                <a:lnTo>
                  <a:pt x="21" y="121"/>
                </a:lnTo>
                <a:lnTo>
                  <a:pt x="19" y="121"/>
                </a:lnTo>
                <a:lnTo>
                  <a:pt x="16" y="121"/>
                </a:lnTo>
                <a:lnTo>
                  <a:pt x="13" y="121"/>
                </a:lnTo>
                <a:lnTo>
                  <a:pt x="11" y="121"/>
                </a:lnTo>
                <a:lnTo>
                  <a:pt x="11" y="118"/>
                </a:lnTo>
                <a:lnTo>
                  <a:pt x="11" y="115"/>
                </a:lnTo>
                <a:lnTo>
                  <a:pt x="11" y="113"/>
                </a:lnTo>
                <a:lnTo>
                  <a:pt x="8" y="113"/>
                </a:lnTo>
                <a:lnTo>
                  <a:pt x="11" y="113"/>
                </a:lnTo>
                <a:lnTo>
                  <a:pt x="11" y="110"/>
                </a:lnTo>
                <a:lnTo>
                  <a:pt x="11" y="108"/>
                </a:lnTo>
                <a:lnTo>
                  <a:pt x="13" y="108"/>
                </a:lnTo>
                <a:lnTo>
                  <a:pt x="13" y="105"/>
                </a:lnTo>
                <a:lnTo>
                  <a:pt x="13" y="102"/>
                </a:lnTo>
                <a:lnTo>
                  <a:pt x="13" y="100"/>
                </a:lnTo>
                <a:lnTo>
                  <a:pt x="11" y="100"/>
                </a:lnTo>
                <a:lnTo>
                  <a:pt x="11" y="97"/>
                </a:lnTo>
                <a:lnTo>
                  <a:pt x="11" y="95"/>
                </a:lnTo>
                <a:lnTo>
                  <a:pt x="8" y="95"/>
                </a:lnTo>
                <a:lnTo>
                  <a:pt x="6" y="95"/>
                </a:lnTo>
                <a:lnTo>
                  <a:pt x="6" y="97"/>
                </a:lnTo>
                <a:lnTo>
                  <a:pt x="3" y="97"/>
                </a:lnTo>
                <a:lnTo>
                  <a:pt x="3" y="95"/>
                </a:lnTo>
                <a:lnTo>
                  <a:pt x="0" y="95"/>
                </a:lnTo>
                <a:lnTo>
                  <a:pt x="0" y="92"/>
                </a:lnTo>
                <a:lnTo>
                  <a:pt x="3" y="92"/>
                </a:lnTo>
                <a:lnTo>
                  <a:pt x="3" y="89"/>
                </a:lnTo>
                <a:lnTo>
                  <a:pt x="0" y="89"/>
                </a:lnTo>
                <a:lnTo>
                  <a:pt x="3" y="89"/>
                </a:lnTo>
                <a:lnTo>
                  <a:pt x="8" y="89"/>
                </a:lnTo>
                <a:lnTo>
                  <a:pt x="11" y="89"/>
                </a:lnTo>
                <a:lnTo>
                  <a:pt x="11" y="87"/>
                </a:lnTo>
                <a:lnTo>
                  <a:pt x="13" y="87"/>
                </a:lnTo>
                <a:lnTo>
                  <a:pt x="16" y="87"/>
                </a:lnTo>
                <a:lnTo>
                  <a:pt x="16" y="84"/>
                </a:lnTo>
                <a:lnTo>
                  <a:pt x="16" y="81"/>
                </a:lnTo>
                <a:lnTo>
                  <a:pt x="16" y="79"/>
                </a:lnTo>
                <a:lnTo>
                  <a:pt x="16" y="74"/>
                </a:lnTo>
                <a:lnTo>
                  <a:pt x="13" y="74"/>
                </a:lnTo>
                <a:lnTo>
                  <a:pt x="13" y="71"/>
                </a:lnTo>
                <a:lnTo>
                  <a:pt x="13" y="68"/>
                </a:lnTo>
                <a:lnTo>
                  <a:pt x="11" y="66"/>
                </a:lnTo>
                <a:lnTo>
                  <a:pt x="11" y="63"/>
                </a:lnTo>
                <a:lnTo>
                  <a:pt x="8" y="61"/>
                </a:lnTo>
                <a:lnTo>
                  <a:pt x="8" y="58"/>
                </a:lnTo>
                <a:lnTo>
                  <a:pt x="8" y="55"/>
                </a:lnTo>
                <a:lnTo>
                  <a:pt x="11" y="55"/>
                </a:lnTo>
                <a:lnTo>
                  <a:pt x="11" y="53"/>
                </a:lnTo>
                <a:lnTo>
                  <a:pt x="11" y="50"/>
                </a:lnTo>
                <a:lnTo>
                  <a:pt x="13" y="50"/>
                </a:lnTo>
                <a:lnTo>
                  <a:pt x="13" y="47"/>
                </a:lnTo>
                <a:lnTo>
                  <a:pt x="16" y="47"/>
                </a:lnTo>
                <a:lnTo>
                  <a:pt x="16" y="45"/>
                </a:lnTo>
                <a:lnTo>
                  <a:pt x="19" y="45"/>
                </a:lnTo>
                <a:lnTo>
                  <a:pt x="19" y="42"/>
                </a:lnTo>
                <a:lnTo>
                  <a:pt x="21" y="40"/>
                </a:lnTo>
                <a:lnTo>
                  <a:pt x="24" y="40"/>
                </a:lnTo>
                <a:lnTo>
                  <a:pt x="24" y="37"/>
                </a:lnTo>
                <a:lnTo>
                  <a:pt x="26" y="37"/>
                </a:lnTo>
                <a:lnTo>
                  <a:pt x="29" y="40"/>
                </a:lnTo>
                <a:lnTo>
                  <a:pt x="32" y="40"/>
                </a:lnTo>
                <a:lnTo>
                  <a:pt x="34" y="40"/>
                </a:lnTo>
                <a:lnTo>
                  <a:pt x="40" y="37"/>
                </a:lnTo>
                <a:lnTo>
                  <a:pt x="42" y="37"/>
                </a:lnTo>
                <a:lnTo>
                  <a:pt x="42" y="34"/>
                </a:lnTo>
                <a:lnTo>
                  <a:pt x="42" y="32"/>
                </a:lnTo>
                <a:lnTo>
                  <a:pt x="45" y="32"/>
                </a:lnTo>
                <a:lnTo>
                  <a:pt x="45" y="29"/>
                </a:lnTo>
                <a:lnTo>
                  <a:pt x="45" y="26"/>
                </a:lnTo>
                <a:lnTo>
                  <a:pt x="47" y="26"/>
                </a:lnTo>
                <a:lnTo>
                  <a:pt x="47" y="24"/>
                </a:lnTo>
                <a:lnTo>
                  <a:pt x="50" y="24"/>
                </a:lnTo>
                <a:lnTo>
                  <a:pt x="53" y="24"/>
                </a:lnTo>
                <a:lnTo>
                  <a:pt x="53" y="21"/>
                </a:lnTo>
                <a:lnTo>
                  <a:pt x="53" y="19"/>
                </a:lnTo>
                <a:lnTo>
                  <a:pt x="55" y="16"/>
                </a:lnTo>
                <a:lnTo>
                  <a:pt x="55" y="13"/>
                </a:lnTo>
                <a:lnTo>
                  <a:pt x="55" y="11"/>
                </a:lnTo>
                <a:lnTo>
                  <a:pt x="58" y="11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ontebello" textlink="">
        <xdr:nvSpPr>
          <xdr:cNvPr id="378" name="05467">
            <a:extLst>
              <a:ext uri="{FF2B5EF4-FFF2-40B4-BE49-F238E27FC236}">
                <a16:creationId xmlns:a16="http://schemas.microsoft.com/office/drawing/2014/main" id="{00000000-0008-0000-0300-00007A010000}"/>
              </a:ext>
            </a:extLst>
          </xdr:cNvPr>
          <xdr:cNvSpPr>
            <a:spLocks/>
          </xdr:cNvSpPr>
        </xdr:nvSpPr>
        <xdr:spPr bwMode="auto">
          <a:xfrm>
            <a:off x="8616952" y="4933942"/>
            <a:ext cx="161925" cy="182562"/>
          </a:xfrm>
          <a:custGeom>
            <a:avLst/>
            <a:gdLst>
              <a:gd name="T0" fmla="*/ 36 w 86"/>
              <a:gd name="T1" fmla="*/ 92 h 97"/>
              <a:gd name="T2" fmla="*/ 34 w 86"/>
              <a:gd name="T3" fmla="*/ 86 h 97"/>
              <a:gd name="T4" fmla="*/ 31 w 86"/>
              <a:gd name="T5" fmla="*/ 81 h 97"/>
              <a:gd name="T6" fmla="*/ 26 w 86"/>
              <a:gd name="T7" fmla="*/ 73 h 97"/>
              <a:gd name="T8" fmla="*/ 26 w 86"/>
              <a:gd name="T9" fmla="*/ 68 h 97"/>
              <a:gd name="T10" fmla="*/ 23 w 86"/>
              <a:gd name="T11" fmla="*/ 57 h 97"/>
              <a:gd name="T12" fmla="*/ 23 w 86"/>
              <a:gd name="T13" fmla="*/ 52 h 97"/>
              <a:gd name="T14" fmla="*/ 21 w 86"/>
              <a:gd name="T15" fmla="*/ 44 h 97"/>
              <a:gd name="T16" fmla="*/ 18 w 86"/>
              <a:gd name="T17" fmla="*/ 39 h 97"/>
              <a:gd name="T18" fmla="*/ 18 w 86"/>
              <a:gd name="T19" fmla="*/ 34 h 97"/>
              <a:gd name="T20" fmla="*/ 18 w 86"/>
              <a:gd name="T21" fmla="*/ 26 h 97"/>
              <a:gd name="T22" fmla="*/ 23 w 86"/>
              <a:gd name="T23" fmla="*/ 23 h 97"/>
              <a:gd name="T24" fmla="*/ 23 w 86"/>
              <a:gd name="T25" fmla="*/ 21 h 97"/>
              <a:gd name="T26" fmla="*/ 23 w 86"/>
              <a:gd name="T27" fmla="*/ 18 h 97"/>
              <a:gd name="T28" fmla="*/ 23 w 86"/>
              <a:gd name="T29" fmla="*/ 13 h 97"/>
              <a:gd name="T30" fmla="*/ 21 w 86"/>
              <a:gd name="T31" fmla="*/ 13 h 97"/>
              <a:gd name="T32" fmla="*/ 18 w 86"/>
              <a:gd name="T33" fmla="*/ 10 h 97"/>
              <a:gd name="T34" fmla="*/ 10 w 86"/>
              <a:gd name="T35" fmla="*/ 8 h 97"/>
              <a:gd name="T36" fmla="*/ 5 w 86"/>
              <a:gd name="T37" fmla="*/ 8 h 97"/>
              <a:gd name="T38" fmla="*/ 0 w 86"/>
              <a:gd name="T39" fmla="*/ 3 h 97"/>
              <a:gd name="T40" fmla="*/ 2 w 86"/>
              <a:gd name="T41" fmla="*/ 3 h 97"/>
              <a:gd name="T42" fmla="*/ 5 w 86"/>
              <a:gd name="T43" fmla="*/ 3 h 97"/>
              <a:gd name="T44" fmla="*/ 7 w 86"/>
              <a:gd name="T45" fmla="*/ 3 h 97"/>
              <a:gd name="T46" fmla="*/ 10 w 86"/>
              <a:gd name="T47" fmla="*/ 3 h 97"/>
              <a:gd name="T48" fmla="*/ 13 w 86"/>
              <a:gd name="T49" fmla="*/ 0 h 97"/>
              <a:gd name="T50" fmla="*/ 15 w 86"/>
              <a:gd name="T51" fmla="*/ 0 h 97"/>
              <a:gd name="T52" fmla="*/ 18 w 86"/>
              <a:gd name="T53" fmla="*/ 3 h 97"/>
              <a:gd name="T54" fmla="*/ 23 w 86"/>
              <a:gd name="T55" fmla="*/ 3 h 97"/>
              <a:gd name="T56" fmla="*/ 31 w 86"/>
              <a:gd name="T57" fmla="*/ 3 h 97"/>
              <a:gd name="T58" fmla="*/ 36 w 86"/>
              <a:gd name="T59" fmla="*/ 5 h 97"/>
              <a:gd name="T60" fmla="*/ 39 w 86"/>
              <a:gd name="T61" fmla="*/ 8 h 97"/>
              <a:gd name="T62" fmla="*/ 42 w 86"/>
              <a:gd name="T63" fmla="*/ 10 h 97"/>
              <a:gd name="T64" fmla="*/ 47 w 86"/>
              <a:gd name="T65" fmla="*/ 10 h 97"/>
              <a:gd name="T66" fmla="*/ 55 w 86"/>
              <a:gd name="T67" fmla="*/ 10 h 97"/>
              <a:gd name="T68" fmla="*/ 57 w 86"/>
              <a:gd name="T69" fmla="*/ 13 h 97"/>
              <a:gd name="T70" fmla="*/ 60 w 86"/>
              <a:gd name="T71" fmla="*/ 21 h 97"/>
              <a:gd name="T72" fmla="*/ 65 w 86"/>
              <a:gd name="T73" fmla="*/ 26 h 97"/>
              <a:gd name="T74" fmla="*/ 70 w 86"/>
              <a:gd name="T75" fmla="*/ 29 h 97"/>
              <a:gd name="T76" fmla="*/ 81 w 86"/>
              <a:gd name="T77" fmla="*/ 34 h 97"/>
              <a:gd name="T78" fmla="*/ 83 w 86"/>
              <a:gd name="T79" fmla="*/ 39 h 97"/>
              <a:gd name="T80" fmla="*/ 86 w 86"/>
              <a:gd name="T81" fmla="*/ 44 h 97"/>
              <a:gd name="T82" fmla="*/ 86 w 86"/>
              <a:gd name="T83" fmla="*/ 50 h 97"/>
              <a:gd name="T84" fmla="*/ 83 w 86"/>
              <a:gd name="T85" fmla="*/ 55 h 97"/>
              <a:gd name="T86" fmla="*/ 78 w 86"/>
              <a:gd name="T87" fmla="*/ 60 h 97"/>
              <a:gd name="T88" fmla="*/ 76 w 86"/>
              <a:gd name="T89" fmla="*/ 63 h 97"/>
              <a:gd name="T90" fmla="*/ 76 w 86"/>
              <a:gd name="T91" fmla="*/ 68 h 97"/>
              <a:gd name="T92" fmla="*/ 76 w 86"/>
              <a:gd name="T93" fmla="*/ 73 h 97"/>
              <a:gd name="T94" fmla="*/ 78 w 86"/>
              <a:gd name="T95" fmla="*/ 81 h 97"/>
              <a:gd name="T96" fmla="*/ 78 w 86"/>
              <a:gd name="T97" fmla="*/ 84 h 97"/>
              <a:gd name="T98" fmla="*/ 76 w 86"/>
              <a:gd name="T99" fmla="*/ 86 h 97"/>
              <a:gd name="T100" fmla="*/ 70 w 86"/>
              <a:gd name="T101" fmla="*/ 89 h 97"/>
              <a:gd name="T102" fmla="*/ 65 w 86"/>
              <a:gd name="T103" fmla="*/ 92 h 97"/>
              <a:gd name="T104" fmla="*/ 60 w 86"/>
              <a:gd name="T105" fmla="*/ 94 h 97"/>
              <a:gd name="T106" fmla="*/ 57 w 86"/>
              <a:gd name="T107" fmla="*/ 94 h 97"/>
              <a:gd name="T108" fmla="*/ 52 w 86"/>
              <a:gd name="T109" fmla="*/ 92 h 97"/>
              <a:gd name="T110" fmla="*/ 47 w 86"/>
              <a:gd name="T111" fmla="*/ 89 h 97"/>
              <a:gd name="T112" fmla="*/ 42 w 86"/>
              <a:gd name="T113" fmla="*/ 89 h 97"/>
              <a:gd name="T114" fmla="*/ 39 w 86"/>
              <a:gd name="T115" fmla="*/ 94 h 9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86" h="97">
                <a:moveTo>
                  <a:pt x="36" y="97"/>
                </a:moveTo>
                <a:lnTo>
                  <a:pt x="36" y="94"/>
                </a:lnTo>
                <a:lnTo>
                  <a:pt x="36" y="92"/>
                </a:lnTo>
                <a:lnTo>
                  <a:pt x="34" y="89"/>
                </a:lnTo>
                <a:lnTo>
                  <a:pt x="34" y="86"/>
                </a:lnTo>
                <a:lnTo>
                  <a:pt x="31" y="86"/>
                </a:lnTo>
                <a:lnTo>
                  <a:pt x="31" y="84"/>
                </a:lnTo>
                <a:lnTo>
                  <a:pt x="31" y="81"/>
                </a:lnTo>
                <a:lnTo>
                  <a:pt x="28" y="81"/>
                </a:lnTo>
                <a:lnTo>
                  <a:pt x="28" y="78"/>
                </a:lnTo>
                <a:lnTo>
                  <a:pt x="26" y="73"/>
                </a:lnTo>
                <a:lnTo>
                  <a:pt x="26" y="71"/>
                </a:lnTo>
                <a:lnTo>
                  <a:pt x="26" y="68"/>
                </a:lnTo>
                <a:lnTo>
                  <a:pt x="26" y="65"/>
                </a:lnTo>
                <a:lnTo>
                  <a:pt x="26" y="63"/>
                </a:lnTo>
                <a:lnTo>
                  <a:pt x="23" y="57"/>
                </a:lnTo>
                <a:lnTo>
                  <a:pt x="23" y="55"/>
                </a:lnTo>
                <a:lnTo>
                  <a:pt x="23" y="52"/>
                </a:lnTo>
                <a:lnTo>
                  <a:pt x="21" y="50"/>
                </a:lnTo>
                <a:lnTo>
                  <a:pt x="21" y="47"/>
                </a:lnTo>
                <a:lnTo>
                  <a:pt x="21" y="44"/>
                </a:lnTo>
                <a:lnTo>
                  <a:pt x="21" y="42"/>
                </a:lnTo>
                <a:lnTo>
                  <a:pt x="18" y="39"/>
                </a:lnTo>
                <a:lnTo>
                  <a:pt x="18" y="37"/>
                </a:lnTo>
                <a:lnTo>
                  <a:pt x="18" y="34"/>
                </a:lnTo>
                <a:lnTo>
                  <a:pt x="18" y="29"/>
                </a:lnTo>
                <a:lnTo>
                  <a:pt x="18" y="26"/>
                </a:lnTo>
                <a:lnTo>
                  <a:pt x="21" y="26"/>
                </a:lnTo>
                <a:lnTo>
                  <a:pt x="21" y="23"/>
                </a:lnTo>
                <a:lnTo>
                  <a:pt x="23" y="23"/>
                </a:lnTo>
                <a:lnTo>
                  <a:pt x="23" y="21"/>
                </a:lnTo>
                <a:lnTo>
                  <a:pt x="23" y="18"/>
                </a:lnTo>
                <a:lnTo>
                  <a:pt x="23" y="16"/>
                </a:lnTo>
                <a:lnTo>
                  <a:pt x="23" y="13"/>
                </a:lnTo>
                <a:lnTo>
                  <a:pt x="21" y="13"/>
                </a:lnTo>
                <a:lnTo>
                  <a:pt x="21" y="10"/>
                </a:lnTo>
                <a:lnTo>
                  <a:pt x="18" y="10"/>
                </a:lnTo>
                <a:lnTo>
                  <a:pt x="15" y="8"/>
                </a:lnTo>
                <a:lnTo>
                  <a:pt x="13" y="10"/>
                </a:lnTo>
                <a:lnTo>
                  <a:pt x="10" y="8"/>
                </a:lnTo>
                <a:lnTo>
                  <a:pt x="7" y="8"/>
                </a:lnTo>
                <a:lnTo>
                  <a:pt x="5" y="8"/>
                </a:lnTo>
                <a:lnTo>
                  <a:pt x="5" y="5"/>
                </a:lnTo>
                <a:lnTo>
                  <a:pt x="2" y="5"/>
                </a:lnTo>
                <a:lnTo>
                  <a:pt x="0" y="3"/>
                </a:lnTo>
                <a:lnTo>
                  <a:pt x="2" y="3"/>
                </a:lnTo>
                <a:lnTo>
                  <a:pt x="5" y="3"/>
                </a:lnTo>
                <a:lnTo>
                  <a:pt x="7" y="3"/>
                </a:lnTo>
                <a:lnTo>
                  <a:pt x="10" y="3"/>
                </a:lnTo>
                <a:lnTo>
                  <a:pt x="13" y="0"/>
                </a:lnTo>
                <a:lnTo>
                  <a:pt x="15" y="0"/>
                </a:lnTo>
                <a:lnTo>
                  <a:pt x="18" y="0"/>
                </a:lnTo>
                <a:lnTo>
                  <a:pt x="18" y="3"/>
                </a:lnTo>
                <a:lnTo>
                  <a:pt x="21" y="3"/>
                </a:lnTo>
                <a:lnTo>
                  <a:pt x="23" y="3"/>
                </a:lnTo>
                <a:lnTo>
                  <a:pt x="26" y="3"/>
                </a:lnTo>
                <a:lnTo>
                  <a:pt x="28" y="3"/>
                </a:lnTo>
                <a:lnTo>
                  <a:pt x="31" y="3"/>
                </a:lnTo>
                <a:lnTo>
                  <a:pt x="31" y="5"/>
                </a:lnTo>
                <a:lnTo>
                  <a:pt x="34" y="5"/>
                </a:lnTo>
                <a:lnTo>
                  <a:pt x="36" y="5"/>
                </a:lnTo>
                <a:lnTo>
                  <a:pt x="39" y="8"/>
                </a:lnTo>
                <a:lnTo>
                  <a:pt x="39" y="10"/>
                </a:lnTo>
                <a:lnTo>
                  <a:pt x="42" y="10"/>
                </a:lnTo>
                <a:lnTo>
                  <a:pt x="44" y="10"/>
                </a:lnTo>
                <a:lnTo>
                  <a:pt x="47" y="10"/>
                </a:lnTo>
                <a:lnTo>
                  <a:pt x="49" y="10"/>
                </a:lnTo>
                <a:lnTo>
                  <a:pt x="52" y="10"/>
                </a:lnTo>
                <a:lnTo>
                  <a:pt x="55" y="10"/>
                </a:lnTo>
                <a:lnTo>
                  <a:pt x="57" y="10"/>
                </a:lnTo>
                <a:lnTo>
                  <a:pt x="57" y="13"/>
                </a:lnTo>
                <a:lnTo>
                  <a:pt x="60" y="16"/>
                </a:lnTo>
                <a:lnTo>
                  <a:pt x="60" y="18"/>
                </a:lnTo>
                <a:lnTo>
                  <a:pt x="60" y="21"/>
                </a:lnTo>
                <a:lnTo>
                  <a:pt x="62" y="21"/>
                </a:lnTo>
                <a:lnTo>
                  <a:pt x="62" y="23"/>
                </a:lnTo>
                <a:lnTo>
                  <a:pt x="65" y="26"/>
                </a:lnTo>
                <a:lnTo>
                  <a:pt x="68" y="29"/>
                </a:lnTo>
                <a:lnTo>
                  <a:pt x="70" y="29"/>
                </a:lnTo>
                <a:lnTo>
                  <a:pt x="73" y="31"/>
                </a:lnTo>
                <a:lnTo>
                  <a:pt x="76" y="31"/>
                </a:lnTo>
                <a:lnTo>
                  <a:pt x="81" y="34"/>
                </a:lnTo>
                <a:lnTo>
                  <a:pt x="81" y="37"/>
                </a:lnTo>
                <a:lnTo>
                  <a:pt x="83" y="39"/>
                </a:lnTo>
                <a:lnTo>
                  <a:pt x="83" y="42"/>
                </a:lnTo>
                <a:lnTo>
                  <a:pt x="86" y="44"/>
                </a:lnTo>
                <a:lnTo>
                  <a:pt x="86" y="47"/>
                </a:lnTo>
                <a:lnTo>
                  <a:pt x="86" y="50"/>
                </a:lnTo>
                <a:lnTo>
                  <a:pt x="86" y="52"/>
                </a:lnTo>
                <a:lnTo>
                  <a:pt x="83" y="52"/>
                </a:lnTo>
                <a:lnTo>
                  <a:pt x="83" y="55"/>
                </a:lnTo>
                <a:lnTo>
                  <a:pt x="81" y="57"/>
                </a:lnTo>
                <a:lnTo>
                  <a:pt x="78" y="60"/>
                </a:lnTo>
                <a:lnTo>
                  <a:pt x="76" y="63"/>
                </a:lnTo>
                <a:lnTo>
                  <a:pt x="76" y="65"/>
                </a:lnTo>
                <a:lnTo>
                  <a:pt x="76" y="68"/>
                </a:lnTo>
                <a:lnTo>
                  <a:pt x="76" y="71"/>
                </a:lnTo>
                <a:lnTo>
                  <a:pt x="76" y="73"/>
                </a:lnTo>
                <a:lnTo>
                  <a:pt x="76" y="76"/>
                </a:lnTo>
                <a:lnTo>
                  <a:pt x="78" y="78"/>
                </a:lnTo>
                <a:lnTo>
                  <a:pt x="78" y="81"/>
                </a:lnTo>
                <a:lnTo>
                  <a:pt x="78" y="84"/>
                </a:lnTo>
                <a:lnTo>
                  <a:pt x="78" y="86"/>
                </a:lnTo>
                <a:lnTo>
                  <a:pt x="76" y="86"/>
                </a:lnTo>
                <a:lnTo>
                  <a:pt x="76" y="89"/>
                </a:lnTo>
                <a:lnTo>
                  <a:pt x="73" y="89"/>
                </a:lnTo>
                <a:lnTo>
                  <a:pt x="70" y="89"/>
                </a:lnTo>
                <a:lnTo>
                  <a:pt x="68" y="89"/>
                </a:lnTo>
                <a:lnTo>
                  <a:pt x="68" y="92"/>
                </a:lnTo>
                <a:lnTo>
                  <a:pt x="65" y="92"/>
                </a:lnTo>
                <a:lnTo>
                  <a:pt x="62" y="92"/>
                </a:lnTo>
                <a:lnTo>
                  <a:pt x="62" y="94"/>
                </a:lnTo>
                <a:lnTo>
                  <a:pt x="60" y="94"/>
                </a:lnTo>
                <a:lnTo>
                  <a:pt x="57" y="94"/>
                </a:lnTo>
                <a:lnTo>
                  <a:pt x="55" y="92"/>
                </a:lnTo>
                <a:lnTo>
                  <a:pt x="52" y="92"/>
                </a:lnTo>
                <a:lnTo>
                  <a:pt x="49" y="92"/>
                </a:lnTo>
                <a:lnTo>
                  <a:pt x="49" y="89"/>
                </a:lnTo>
                <a:lnTo>
                  <a:pt x="47" y="89"/>
                </a:lnTo>
                <a:lnTo>
                  <a:pt x="44" y="89"/>
                </a:lnTo>
                <a:lnTo>
                  <a:pt x="42" y="89"/>
                </a:lnTo>
                <a:lnTo>
                  <a:pt x="42" y="92"/>
                </a:lnTo>
                <a:lnTo>
                  <a:pt x="39" y="92"/>
                </a:lnTo>
                <a:lnTo>
                  <a:pt x="39" y="94"/>
                </a:lnTo>
                <a:lnTo>
                  <a:pt x="36" y="94"/>
                </a:lnTo>
                <a:lnTo>
                  <a:pt x="36" y="97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egovia" textlink="">
        <xdr:nvSpPr>
          <xdr:cNvPr id="379" name="05736">
            <a:extLst>
              <a:ext uri="{FF2B5EF4-FFF2-40B4-BE49-F238E27FC236}">
                <a16:creationId xmlns:a16="http://schemas.microsoft.com/office/drawing/2014/main" id="{00000000-0008-0000-0300-00007B010000}"/>
              </a:ext>
            </a:extLst>
          </xdr:cNvPr>
          <xdr:cNvSpPr>
            <a:spLocks/>
          </xdr:cNvSpPr>
        </xdr:nvSpPr>
        <xdr:spPr bwMode="auto">
          <a:xfrm>
            <a:off x="9669466" y="2543171"/>
            <a:ext cx="915987" cy="638174"/>
          </a:xfrm>
          <a:custGeom>
            <a:avLst/>
            <a:gdLst>
              <a:gd name="T0" fmla="*/ 301 w 485"/>
              <a:gd name="T1" fmla="*/ 53 h 338"/>
              <a:gd name="T2" fmla="*/ 312 w 485"/>
              <a:gd name="T3" fmla="*/ 61 h 338"/>
              <a:gd name="T4" fmla="*/ 322 w 485"/>
              <a:gd name="T5" fmla="*/ 66 h 338"/>
              <a:gd name="T6" fmla="*/ 330 w 485"/>
              <a:gd name="T7" fmla="*/ 76 h 338"/>
              <a:gd name="T8" fmla="*/ 341 w 485"/>
              <a:gd name="T9" fmla="*/ 87 h 338"/>
              <a:gd name="T10" fmla="*/ 349 w 485"/>
              <a:gd name="T11" fmla="*/ 105 h 338"/>
              <a:gd name="T12" fmla="*/ 362 w 485"/>
              <a:gd name="T13" fmla="*/ 113 h 338"/>
              <a:gd name="T14" fmla="*/ 377 w 485"/>
              <a:gd name="T15" fmla="*/ 108 h 338"/>
              <a:gd name="T16" fmla="*/ 385 w 485"/>
              <a:gd name="T17" fmla="*/ 97 h 338"/>
              <a:gd name="T18" fmla="*/ 393 w 485"/>
              <a:gd name="T19" fmla="*/ 87 h 338"/>
              <a:gd name="T20" fmla="*/ 406 w 485"/>
              <a:gd name="T21" fmla="*/ 82 h 338"/>
              <a:gd name="T22" fmla="*/ 419 w 485"/>
              <a:gd name="T23" fmla="*/ 82 h 338"/>
              <a:gd name="T24" fmla="*/ 424 w 485"/>
              <a:gd name="T25" fmla="*/ 66 h 338"/>
              <a:gd name="T26" fmla="*/ 422 w 485"/>
              <a:gd name="T27" fmla="*/ 53 h 338"/>
              <a:gd name="T28" fmla="*/ 424 w 485"/>
              <a:gd name="T29" fmla="*/ 40 h 338"/>
              <a:gd name="T30" fmla="*/ 417 w 485"/>
              <a:gd name="T31" fmla="*/ 32 h 338"/>
              <a:gd name="T32" fmla="*/ 422 w 485"/>
              <a:gd name="T33" fmla="*/ 19 h 338"/>
              <a:gd name="T34" fmla="*/ 435 w 485"/>
              <a:gd name="T35" fmla="*/ 13 h 338"/>
              <a:gd name="T36" fmla="*/ 445 w 485"/>
              <a:gd name="T37" fmla="*/ 8 h 338"/>
              <a:gd name="T38" fmla="*/ 456 w 485"/>
              <a:gd name="T39" fmla="*/ 0 h 338"/>
              <a:gd name="T40" fmla="*/ 458 w 485"/>
              <a:gd name="T41" fmla="*/ 11 h 338"/>
              <a:gd name="T42" fmla="*/ 464 w 485"/>
              <a:gd name="T43" fmla="*/ 21 h 338"/>
              <a:gd name="T44" fmla="*/ 469 w 485"/>
              <a:gd name="T45" fmla="*/ 34 h 338"/>
              <a:gd name="T46" fmla="*/ 479 w 485"/>
              <a:gd name="T47" fmla="*/ 40 h 338"/>
              <a:gd name="T48" fmla="*/ 485 w 485"/>
              <a:gd name="T49" fmla="*/ 50 h 338"/>
              <a:gd name="T50" fmla="*/ 479 w 485"/>
              <a:gd name="T51" fmla="*/ 61 h 338"/>
              <a:gd name="T52" fmla="*/ 469 w 485"/>
              <a:gd name="T53" fmla="*/ 68 h 338"/>
              <a:gd name="T54" fmla="*/ 464 w 485"/>
              <a:gd name="T55" fmla="*/ 82 h 338"/>
              <a:gd name="T56" fmla="*/ 456 w 485"/>
              <a:gd name="T57" fmla="*/ 92 h 338"/>
              <a:gd name="T58" fmla="*/ 445 w 485"/>
              <a:gd name="T59" fmla="*/ 97 h 338"/>
              <a:gd name="T60" fmla="*/ 435 w 485"/>
              <a:gd name="T61" fmla="*/ 116 h 338"/>
              <a:gd name="T62" fmla="*/ 432 w 485"/>
              <a:gd name="T63" fmla="*/ 129 h 338"/>
              <a:gd name="T64" fmla="*/ 435 w 485"/>
              <a:gd name="T65" fmla="*/ 142 h 338"/>
              <a:gd name="T66" fmla="*/ 443 w 485"/>
              <a:gd name="T67" fmla="*/ 150 h 338"/>
              <a:gd name="T68" fmla="*/ 443 w 485"/>
              <a:gd name="T69" fmla="*/ 160 h 338"/>
              <a:gd name="T70" fmla="*/ 443 w 485"/>
              <a:gd name="T71" fmla="*/ 171 h 338"/>
              <a:gd name="T72" fmla="*/ 236 w 485"/>
              <a:gd name="T73" fmla="*/ 267 h 338"/>
              <a:gd name="T74" fmla="*/ 220 w 485"/>
              <a:gd name="T75" fmla="*/ 270 h 338"/>
              <a:gd name="T76" fmla="*/ 212 w 485"/>
              <a:gd name="T77" fmla="*/ 278 h 338"/>
              <a:gd name="T78" fmla="*/ 215 w 485"/>
              <a:gd name="T79" fmla="*/ 291 h 338"/>
              <a:gd name="T80" fmla="*/ 210 w 485"/>
              <a:gd name="T81" fmla="*/ 304 h 338"/>
              <a:gd name="T82" fmla="*/ 207 w 485"/>
              <a:gd name="T83" fmla="*/ 315 h 338"/>
              <a:gd name="T84" fmla="*/ 199 w 485"/>
              <a:gd name="T85" fmla="*/ 325 h 338"/>
              <a:gd name="T86" fmla="*/ 197 w 485"/>
              <a:gd name="T87" fmla="*/ 333 h 338"/>
              <a:gd name="T88" fmla="*/ 184 w 485"/>
              <a:gd name="T89" fmla="*/ 338 h 338"/>
              <a:gd name="T90" fmla="*/ 131 w 485"/>
              <a:gd name="T91" fmla="*/ 288 h 338"/>
              <a:gd name="T92" fmla="*/ 53 w 485"/>
              <a:gd name="T93" fmla="*/ 283 h 338"/>
              <a:gd name="T94" fmla="*/ 55 w 485"/>
              <a:gd name="T95" fmla="*/ 270 h 338"/>
              <a:gd name="T96" fmla="*/ 53 w 485"/>
              <a:gd name="T97" fmla="*/ 262 h 338"/>
              <a:gd name="T98" fmla="*/ 47 w 485"/>
              <a:gd name="T99" fmla="*/ 252 h 338"/>
              <a:gd name="T100" fmla="*/ 45 w 485"/>
              <a:gd name="T101" fmla="*/ 241 h 338"/>
              <a:gd name="T102" fmla="*/ 42 w 485"/>
              <a:gd name="T103" fmla="*/ 228 h 338"/>
              <a:gd name="T104" fmla="*/ 34 w 485"/>
              <a:gd name="T105" fmla="*/ 215 h 338"/>
              <a:gd name="T106" fmla="*/ 24 w 485"/>
              <a:gd name="T107" fmla="*/ 210 h 338"/>
              <a:gd name="T108" fmla="*/ 8 w 485"/>
              <a:gd name="T109" fmla="*/ 207 h 338"/>
              <a:gd name="T110" fmla="*/ 0 w 485"/>
              <a:gd name="T111" fmla="*/ 199 h 338"/>
              <a:gd name="T112" fmla="*/ 0 w 485"/>
              <a:gd name="T113" fmla="*/ 184 h 338"/>
              <a:gd name="T114" fmla="*/ 257 w 485"/>
              <a:gd name="T115" fmla="*/ 74 h 338"/>
              <a:gd name="T116" fmla="*/ 267 w 485"/>
              <a:gd name="T117" fmla="*/ 71 h 338"/>
              <a:gd name="T118" fmla="*/ 275 w 485"/>
              <a:gd name="T119" fmla="*/ 63 h 338"/>
              <a:gd name="T120" fmla="*/ 280 w 485"/>
              <a:gd name="T121" fmla="*/ 53 h 338"/>
              <a:gd name="T122" fmla="*/ 291 w 485"/>
              <a:gd name="T123" fmla="*/ 47 h 338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85" h="338">
                <a:moveTo>
                  <a:pt x="299" y="42"/>
                </a:moveTo>
                <a:lnTo>
                  <a:pt x="299" y="45"/>
                </a:lnTo>
                <a:lnTo>
                  <a:pt x="299" y="47"/>
                </a:lnTo>
                <a:lnTo>
                  <a:pt x="299" y="50"/>
                </a:lnTo>
                <a:lnTo>
                  <a:pt x="299" y="53"/>
                </a:lnTo>
                <a:lnTo>
                  <a:pt x="301" y="53"/>
                </a:lnTo>
                <a:lnTo>
                  <a:pt x="301" y="55"/>
                </a:lnTo>
                <a:lnTo>
                  <a:pt x="304" y="55"/>
                </a:lnTo>
                <a:lnTo>
                  <a:pt x="307" y="55"/>
                </a:lnTo>
                <a:lnTo>
                  <a:pt x="309" y="55"/>
                </a:lnTo>
                <a:lnTo>
                  <a:pt x="309" y="58"/>
                </a:lnTo>
                <a:lnTo>
                  <a:pt x="312" y="61"/>
                </a:lnTo>
                <a:lnTo>
                  <a:pt x="314" y="61"/>
                </a:lnTo>
                <a:lnTo>
                  <a:pt x="314" y="63"/>
                </a:lnTo>
                <a:lnTo>
                  <a:pt x="317" y="63"/>
                </a:lnTo>
                <a:lnTo>
                  <a:pt x="317" y="66"/>
                </a:lnTo>
                <a:lnTo>
                  <a:pt x="320" y="66"/>
                </a:lnTo>
                <a:lnTo>
                  <a:pt x="322" y="66"/>
                </a:lnTo>
                <a:lnTo>
                  <a:pt x="322" y="68"/>
                </a:lnTo>
                <a:lnTo>
                  <a:pt x="325" y="71"/>
                </a:lnTo>
                <a:lnTo>
                  <a:pt x="325" y="74"/>
                </a:lnTo>
                <a:lnTo>
                  <a:pt x="328" y="74"/>
                </a:lnTo>
                <a:lnTo>
                  <a:pt x="328" y="76"/>
                </a:lnTo>
                <a:lnTo>
                  <a:pt x="330" y="76"/>
                </a:lnTo>
                <a:lnTo>
                  <a:pt x="333" y="76"/>
                </a:lnTo>
                <a:lnTo>
                  <a:pt x="335" y="79"/>
                </a:lnTo>
                <a:lnTo>
                  <a:pt x="338" y="79"/>
                </a:lnTo>
                <a:lnTo>
                  <a:pt x="338" y="82"/>
                </a:lnTo>
                <a:lnTo>
                  <a:pt x="341" y="84"/>
                </a:lnTo>
                <a:lnTo>
                  <a:pt x="341" y="87"/>
                </a:lnTo>
                <a:lnTo>
                  <a:pt x="343" y="89"/>
                </a:lnTo>
                <a:lnTo>
                  <a:pt x="343" y="92"/>
                </a:lnTo>
                <a:lnTo>
                  <a:pt x="343" y="95"/>
                </a:lnTo>
                <a:lnTo>
                  <a:pt x="346" y="100"/>
                </a:lnTo>
                <a:lnTo>
                  <a:pt x="349" y="102"/>
                </a:lnTo>
                <a:lnTo>
                  <a:pt x="349" y="105"/>
                </a:lnTo>
                <a:lnTo>
                  <a:pt x="351" y="108"/>
                </a:lnTo>
                <a:lnTo>
                  <a:pt x="351" y="110"/>
                </a:lnTo>
                <a:lnTo>
                  <a:pt x="354" y="113"/>
                </a:lnTo>
                <a:lnTo>
                  <a:pt x="356" y="113"/>
                </a:lnTo>
                <a:lnTo>
                  <a:pt x="359" y="113"/>
                </a:lnTo>
                <a:lnTo>
                  <a:pt x="362" y="113"/>
                </a:lnTo>
                <a:lnTo>
                  <a:pt x="364" y="113"/>
                </a:lnTo>
                <a:lnTo>
                  <a:pt x="367" y="113"/>
                </a:lnTo>
                <a:lnTo>
                  <a:pt x="372" y="113"/>
                </a:lnTo>
                <a:lnTo>
                  <a:pt x="375" y="113"/>
                </a:lnTo>
                <a:lnTo>
                  <a:pt x="377" y="110"/>
                </a:lnTo>
                <a:lnTo>
                  <a:pt x="377" y="108"/>
                </a:lnTo>
                <a:lnTo>
                  <a:pt x="377" y="105"/>
                </a:lnTo>
                <a:lnTo>
                  <a:pt x="377" y="102"/>
                </a:lnTo>
                <a:lnTo>
                  <a:pt x="380" y="100"/>
                </a:lnTo>
                <a:lnTo>
                  <a:pt x="383" y="100"/>
                </a:lnTo>
                <a:lnTo>
                  <a:pt x="383" y="97"/>
                </a:lnTo>
                <a:lnTo>
                  <a:pt x="385" y="97"/>
                </a:lnTo>
                <a:lnTo>
                  <a:pt x="388" y="97"/>
                </a:lnTo>
                <a:lnTo>
                  <a:pt x="388" y="95"/>
                </a:lnTo>
                <a:lnTo>
                  <a:pt x="388" y="92"/>
                </a:lnTo>
                <a:lnTo>
                  <a:pt x="390" y="89"/>
                </a:lnTo>
                <a:lnTo>
                  <a:pt x="390" y="87"/>
                </a:lnTo>
                <a:lnTo>
                  <a:pt x="393" y="87"/>
                </a:lnTo>
                <a:lnTo>
                  <a:pt x="393" y="84"/>
                </a:lnTo>
                <a:lnTo>
                  <a:pt x="396" y="82"/>
                </a:lnTo>
                <a:lnTo>
                  <a:pt x="398" y="82"/>
                </a:lnTo>
                <a:lnTo>
                  <a:pt x="401" y="82"/>
                </a:lnTo>
                <a:lnTo>
                  <a:pt x="403" y="82"/>
                </a:lnTo>
                <a:lnTo>
                  <a:pt x="406" y="82"/>
                </a:lnTo>
                <a:lnTo>
                  <a:pt x="409" y="84"/>
                </a:lnTo>
                <a:lnTo>
                  <a:pt x="411" y="84"/>
                </a:lnTo>
                <a:lnTo>
                  <a:pt x="414" y="84"/>
                </a:lnTo>
                <a:lnTo>
                  <a:pt x="417" y="84"/>
                </a:lnTo>
                <a:lnTo>
                  <a:pt x="417" y="82"/>
                </a:lnTo>
                <a:lnTo>
                  <a:pt x="419" y="82"/>
                </a:lnTo>
                <a:lnTo>
                  <a:pt x="419" y="79"/>
                </a:lnTo>
                <a:lnTo>
                  <a:pt x="422" y="79"/>
                </a:lnTo>
                <a:lnTo>
                  <a:pt x="422" y="76"/>
                </a:lnTo>
                <a:lnTo>
                  <a:pt x="424" y="74"/>
                </a:lnTo>
                <a:lnTo>
                  <a:pt x="424" y="68"/>
                </a:lnTo>
                <a:lnTo>
                  <a:pt x="424" y="66"/>
                </a:lnTo>
                <a:lnTo>
                  <a:pt x="422" y="66"/>
                </a:lnTo>
                <a:lnTo>
                  <a:pt x="422" y="63"/>
                </a:lnTo>
                <a:lnTo>
                  <a:pt x="422" y="61"/>
                </a:lnTo>
                <a:lnTo>
                  <a:pt x="422" y="58"/>
                </a:lnTo>
                <a:lnTo>
                  <a:pt x="419" y="55"/>
                </a:lnTo>
                <a:lnTo>
                  <a:pt x="422" y="53"/>
                </a:lnTo>
                <a:lnTo>
                  <a:pt x="422" y="50"/>
                </a:lnTo>
                <a:lnTo>
                  <a:pt x="422" y="47"/>
                </a:lnTo>
                <a:lnTo>
                  <a:pt x="422" y="45"/>
                </a:lnTo>
                <a:lnTo>
                  <a:pt x="422" y="42"/>
                </a:lnTo>
                <a:lnTo>
                  <a:pt x="422" y="40"/>
                </a:lnTo>
                <a:lnTo>
                  <a:pt x="424" y="40"/>
                </a:lnTo>
                <a:lnTo>
                  <a:pt x="424" y="37"/>
                </a:lnTo>
                <a:lnTo>
                  <a:pt x="424" y="34"/>
                </a:lnTo>
                <a:lnTo>
                  <a:pt x="424" y="32"/>
                </a:lnTo>
                <a:lnTo>
                  <a:pt x="422" y="32"/>
                </a:lnTo>
                <a:lnTo>
                  <a:pt x="419" y="32"/>
                </a:lnTo>
                <a:lnTo>
                  <a:pt x="417" y="32"/>
                </a:lnTo>
                <a:lnTo>
                  <a:pt x="417" y="29"/>
                </a:lnTo>
                <a:lnTo>
                  <a:pt x="417" y="27"/>
                </a:lnTo>
                <a:lnTo>
                  <a:pt x="419" y="27"/>
                </a:lnTo>
                <a:lnTo>
                  <a:pt x="419" y="24"/>
                </a:lnTo>
                <a:lnTo>
                  <a:pt x="422" y="21"/>
                </a:lnTo>
                <a:lnTo>
                  <a:pt x="422" y="19"/>
                </a:lnTo>
                <a:lnTo>
                  <a:pt x="422" y="16"/>
                </a:lnTo>
                <a:lnTo>
                  <a:pt x="424" y="16"/>
                </a:lnTo>
                <a:lnTo>
                  <a:pt x="424" y="13"/>
                </a:lnTo>
                <a:lnTo>
                  <a:pt x="430" y="13"/>
                </a:lnTo>
                <a:lnTo>
                  <a:pt x="432" y="13"/>
                </a:lnTo>
                <a:lnTo>
                  <a:pt x="435" y="13"/>
                </a:lnTo>
                <a:lnTo>
                  <a:pt x="438" y="13"/>
                </a:lnTo>
                <a:lnTo>
                  <a:pt x="440" y="13"/>
                </a:lnTo>
                <a:lnTo>
                  <a:pt x="440" y="11"/>
                </a:lnTo>
                <a:lnTo>
                  <a:pt x="443" y="11"/>
                </a:lnTo>
                <a:lnTo>
                  <a:pt x="445" y="11"/>
                </a:lnTo>
                <a:lnTo>
                  <a:pt x="445" y="8"/>
                </a:lnTo>
                <a:lnTo>
                  <a:pt x="448" y="6"/>
                </a:lnTo>
                <a:lnTo>
                  <a:pt x="451" y="6"/>
                </a:lnTo>
                <a:lnTo>
                  <a:pt x="451" y="3"/>
                </a:lnTo>
                <a:lnTo>
                  <a:pt x="453" y="3"/>
                </a:lnTo>
                <a:lnTo>
                  <a:pt x="456" y="3"/>
                </a:lnTo>
                <a:lnTo>
                  <a:pt x="456" y="0"/>
                </a:lnTo>
                <a:lnTo>
                  <a:pt x="458" y="0"/>
                </a:lnTo>
                <a:lnTo>
                  <a:pt x="458" y="3"/>
                </a:lnTo>
                <a:lnTo>
                  <a:pt x="458" y="6"/>
                </a:lnTo>
                <a:lnTo>
                  <a:pt x="456" y="8"/>
                </a:lnTo>
                <a:lnTo>
                  <a:pt x="458" y="8"/>
                </a:lnTo>
                <a:lnTo>
                  <a:pt x="458" y="11"/>
                </a:lnTo>
                <a:lnTo>
                  <a:pt x="461" y="11"/>
                </a:lnTo>
                <a:lnTo>
                  <a:pt x="461" y="13"/>
                </a:lnTo>
                <a:lnTo>
                  <a:pt x="464" y="13"/>
                </a:lnTo>
                <a:lnTo>
                  <a:pt x="464" y="16"/>
                </a:lnTo>
                <a:lnTo>
                  <a:pt x="464" y="19"/>
                </a:lnTo>
                <a:lnTo>
                  <a:pt x="464" y="21"/>
                </a:lnTo>
                <a:lnTo>
                  <a:pt x="464" y="24"/>
                </a:lnTo>
                <a:lnTo>
                  <a:pt x="464" y="27"/>
                </a:lnTo>
                <a:lnTo>
                  <a:pt x="466" y="29"/>
                </a:lnTo>
                <a:lnTo>
                  <a:pt x="469" y="29"/>
                </a:lnTo>
                <a:lnTo>
                  <a:pt x="469" y="32"/>
                </a:lnTo>
                <a:lnTo>
                  <a:pt x="469" y="34"/>
                </a:lnTo>
                <a:lnTo>
                  <a:pt x="472" y="34"/>
                </a:lnTo>
                <a:lnTo>
                  <a:pt x="472" y="37"/>
                </a:lnTo>
                <a:lnTo>
                  <a:pt x="474" y="37"/>
                </a:lnTo>
                <a:lnTo>
                  <a:pt x="474" y="40"/>
                </a:lnTo>
                <a:lnTo>
                  <a:pt x="477" y="40"/>
                </a:lnTo>
                <a:lnTo>
                  <a:pt x="479" y="40"/>
                </a:lnTo>
                <a:lnTo>
                  <a:pt x="479" y="42"/>
                </a:lnTo>
                <a:lnTo>
                  <a:pt x="482" y="42"/>
                </a:lnTo>
                <a:lnTo>
                  <a:pt x="482" y="45"/>
                </a:lnTo>
                <a:lnTo>
                  <a:pt x="482" y="47"/>
                </a:lnTo>
                <a:lnTo>
                  <a:pt x="485" y="47"/>
                </a:lnTo>
                <a:lnTo>
                  <a:pt x="485" y="50"/>
                </a:lnTo>
                <a:lnTo>
                  <a:pt x="485" y="53"/>
                </a:lnTo>
                <a:lnTo>
                  <a:pt x="485" y="55"/>
                </a:lnTo>
                <a:lnTo>
                  <a:pt x="482" y="55"/>
                </a:lnTo>
                <a:lnTo>
                  <a:pt x="479" y="55"/>
                </a:lnTo>
                <a:lnTo>
                  <a:pt x="479" y="58"/>
                </a:lnTo>
                <a:lnTo>
                  <a:pt x="479" y="61"/>
                </a:lnTo>
                <a:lnTo>
                  <a:pt x="479" y="63"/>
                </a:lnTo>
                <a:lnTo>
                  <a:pt x="477" y="63"/>
                </a:lnTo>
                <a:lnTo>
                  <a:pt x="477" y="66"/>
                </a:lnTo>
                <a:lnTo>
                  <a:pt x="474" y="66"/>
                </a:lnTo>
                <a:lnTo>
                  <a:pt x="472" y="66"/>
                </a:lnTo>
                <a:lnTo>
                  <a:pt x="469" y="68"/>
                </a:lnTo>
                <a:lnTo>
                  <a:pt x="466" y="71"/>
                </a:lnTo>
                <a:lnTo>
                  <a:pt x="466" y="74"/>
                </a:lnTo>
                <a:lnTo>
                  <a:pt x="466" y="76"/>
                </a:lnTo>
                <a:lnTo>
                  <a:pt x="464" y="76"/>
                </a:lnTo>
                <a:lnTo>
                  <a:pt x="464" y="79"/>
                </a:lnTo>
                <a:lnTo>
                  <a:pt x="464" y="82"/>
                </a:lnTo>
                <a:lnTo>
                  <a:pt x="461" y="82"/>
                </a:lnTo>
                <a:lnTo>
                  <a:pt x="461" y="84"/>
                </a:lnTo>
                <a:lnTo>
                  <a:pt x="458" y="84"/>
                </a:lnTo>
                <a:lnTo>
                  <a:pt x="456" y="87"/>
                </a:lnTo>
                <a:lnTo>
                  <a:pt x="456" y="89"/>
                </a:lnTo>
                <a:lnTo>
                  <a:pt x="456" y="92"/>
                </a:lnTo>
                <a:lnTo>
                  <a:pt x="456" y="95"/>
                </a:lnTo>
                <a:lnTo>
                  <a:pt x="453" y="95"/>
                </a:lnTo>
                <a:lnTo>
                  <a:pt x="453" y="97"/>
                </a:lnTo>
                <a:lnTo>
                  <a:pt x="451" y="97"/>
                </a:lnTo>
                <a:lnTo>
                  <a:pt x="448" y="97"/>
                </a:lnTo>
                <a:lnTo>
                  <a:pt x="445" y="97"/>
                </a:lnTo>
                <a:lnTo>
                  <a:pt x="443" y="100"/>
                </a:lnTo>
                <a:lnTo>
                  <a:pt x="440" y="105"/>
                </a:lnTo>
                <a:lnTo>
                  <a:pt x="438" y="108"/>
                </a:lnTo>
                <a:lnTo>
                  <a:pt x="435" y="110"/>
                </a:lnTo>
                <a:lnTo>
                  <a:pt x="435" y="113"/>
                </a:lnTo>
                <a:lnTo>
                  <a:pt x="435" y="116"/>
                </a:lnTo>
                <a:lnTo>
                  <a:pt x="432" y="116"/>
                </a:lnTo>
                <a:lnTo>
                  <a:pt x="432" y="118"/>
                </a:lnTo>
                <a:lnTo>
                  <a:pt x="432" y="121"/>
                </a:lnTo>
                <a:lnTo>
                  <a:pt x="432" y="123"/>
                </a:lnTo>
                <a:lnTo>
                  <a:pt x="432" y="126"/>
                </a:lnTo>
                <a:lnTo>
                  <a:pt x="432" y="129"/>
                </a:lnTo>
                <a:lnTo>
                  <a:pt x="432" y="131"/>
                </a:lnTo>
                <a:lnTo>
                  <a:pt x="432" y="134"/>
                </a:lnTo>
                <a:lnTo>
                  <a:pt x="432" y="137"/>
                </a:lnTo>
                <a:lnTo>
                  <a:pt x="432" y="139"/>
                </a:lnTo>
                <a:lnTo>
                  <a:pt x="435" y="139"/>
                </a:lnTo>
                <a:lnTo>
                  <a:pt x="435" y="142"/>
                </a:lnTo>
                <a:lnTo>
                  <a:pt x="438" y="142"/>
                </a:lnTo>
                <a:lnTo>
                  <a:pt x="438" y="144"/>
                </a:lnTo>
                <a:lnTo>
                  <a:pt x="438" y="147"/>
                </a:lnTo>
                <a:lnTo>
                  <a:pt x="440" y="147"/>
                </a:lnTo>
                <a:lnTo>
                  <a:pt x="440" y="150"/>
                </a:lnTo>
                <a:lnTo>
                  <a:pt x="443" y="150"/>
                </a:lnTo>
                <a:lnTo>
                  <a:pt x="445" y="150"/>
                </a:lnTo>
                <a:lnTo>
                  <a:pt x="445" y="152"/>
                </a:lnTo>
                <a:lnTo>
                  <a:pt x="445" y="155"/>
                </a:lnTo>
                <a:lnTo>
                  <a:pt x="443" y="155"/>
                </a:lnTo>
                <a:lnTo>
                  <a:pt x="443" y="157"/>
                </a:lnTo>
                <a:lnTo>
                  <a:pt x="443" y="160"/>
                </a:lnTo>
                <a:lnTo>
                  <a:pt x="443" y="163"/>
                </a:lnTo>
                <a:lnTo>
                  <a:pt x="443" y="165"/>
                </a:lnTo>
                <a:lnTo>
                  <a:pt x="443" y="168"/>
                </a:lnTo>
                <a:lnTo>
                  <a:pt x="445" y="168"/>
                </a:lnTo>
                <a:lnTo>
                  <a:pt x="445" y="171"/>
                </a:lnTo>
                <a:lnTo>
                  <a:pt x="443" y="171"/>
                </a:lnTo>
                <a:lnTo>
                  <a:pt x="443" y="173"/>
                </a:lnTo>
                <a:lnTo>
                  <a:pt x="443" y="176"/>
                </a:lnTo>
                <a:lnTo>
                  <a:pt x="443" y="178"/>
                </a:lnTo>
                <a:lnTo>
                  <a:pt x="249" y="262"/>
                </a:lnTo>
                <a:lnTo>
                  <a:pt x="239" y="265"/>
                </a:lnTo>
                <a:lnTo>
                  <a:pt x="236" y="267"/>
                </a:lnTo>
                <a:lnTo>
                  <a:pt x="233" y="270"/>
                </a:lnTo>
                <a:lnTo>
                  <a:pt x="231" y="270"/>
                </a:lnTo>
                <a:lnTo>
                  <a:pt x="228" y="270"/>
                </a:lnTo>
                <a:lnTo>
                  <a:pt x="225" y="270"/>
                </a:lnTo>
                <a:lnTo>
                  <a:pt x="223" y="270"/>
                </a:lnTo>
                <a:lnTo>
                  <a:pt x="220" y="270"/>
                </a:lnTo>
                <a:lnTo>
                  <a:pt x="218" y="270"/>
                </a:lnTo>
                <a:lnTo>
                  <a:pt x="215" y="270"/>
                </a:lnTo>
                <a:lnTo>
                  <a:pt x="215" y="273"/>
                </a:lnTo>
                <a:lnTo>
                  <a:pt x="215" y="275"/>
                </a:lnTo>
                <a:lnTo>
                  <a:pt x="215" y="278"/>
                </a:lnTo>
                <a:lnTo>
                  <a:pt x="212" y="278"/>
                </a:lnTo>
                <a:lnTo>
                  <a:pt x="212" y="281"/>
                </a:lnTo>
                <a:lnTo>
                  <a:pt x="212" y="283"/>
                </a:lnTo>
                <a:lnTo>
                  <a:pt x="215" y="283"/>
                </a:lnTo>
                <a:lnTo>
                  <a:pt x="215" y="286"/>
                </a:lnTo>
                <a:lnTo>
                  <a:pt x="215" y="288"/>
                </a:lnTo>
                <a:lnTo>
                  <a:pt x="215" y="291"/>
                </a:lnTo>
                <a:lnTo>
                  <a:pt x="215" y="294"/>
                </a:lnTo>
                <a:lnTo>
                  <a:pt x="212" y="294"/>
                </a:lnTo>
                <a:lnTo>
                  <a:pt x="212" y="296"/>
                </a:lnTo>
                <a:lnTo>
                  <a:pt x="212" y="299"/>
                </a:lnTo>
                <a:lnTo>
                  <a:pt x="210" y="301"/>
                </a:lnTo>
                <a:lnTo>
                  <a:pt x="210" y="304"/>
                </a:lnTo>
                <a:lnTo>
                  <a:pt x="212" y="304"/>
                </a:lnTo>
                <a:lnTo>
                  <a:pt x="212" y="307"/>
                </a:lnTo>
                <a:lnTo>
                  <a:pt x="210" y="309"/>
                </a:lnTo>
                <a:lnTo>
                  <a:pt x="210" y="312"/>
                </a:lnTo>
                <a:lnTo>
                  <a:pt x="207" y="312"/>
                </a:lnTo>
                <a:lnTo>
                  <a:pt x="207" y="315"/>
                </a:lnTo>
                <a:lnTo>
                  <a:pt x="205" y="315"/>
                </a:lnTo>
                <a:lnTo>
                  <a:pt x="205" y="317"/>
                </a:lnTo>
                <a:lnTo>
                  <a:pt x="205" y="320"/>
                </a:lnTo>
                <a:lnTo>
                  <a:pt x="202" y="320"/>
                </a:lnTo>
                <a:lnTo>
                  <a:pt x="202" y="322"/>
                </a:lnTo>
                <a:lnTo>
                  <a:pt x="199" y="325"/>
                </a:lnTo>
                <a:lnTo>
                  <a:pt x="199" y="328"/>
                </a:lnTo>
                <a:lnTo>
                  <a:pt x="197" y="328"/>
                </a:lnTo>
                <a:lnTo>
                  <a:pt x="197" y="330"/>
                </a:lnTo>
                <a:lnTo>
                  <a:pt x="197" y="333"/>
                </a:lnTo>
                <a:lnTo>
                  <a:pt x="197" y="330"/>
                </a:lnTo>
                <a:lnTo>
                  <a:pt x="197" y="333"/>
                </a:lnTo>
                <a:lnTo>
                  <a:pt x="194" y="333"/>
                </a:lnTo>
                <a:lnTo>
                  <a:pt x="194" y="335"/>
                </a:lnTo>
                <a:lnTo>
                  <a:pt x="191" y="335"/>
                </a:lnTo>
                <a:lnTo>
                  <a:pt x="189" y="335"/>
                </a:lnTo>
                <a:lnTo>
                  <a:pt x="186" y="335"/>
                </a:lnTo>
                <a:lnTo>
                  <a:pt x="184" y="338"/>
                </a:lnTo>
                <a:lnTo>
                  <a:pt x="178" y="335"/>
                </a:lnTo>
                <a:lnTo>
                  <a:pt x="173" y="338"/>
                </a:lnTo>
                <a:lnTo>
                  <a:pt x="170" y="338"/>
                </a:lnTo>
                <a:lnTo>
                  <a:pt x="168" y="338"/>
                </a:lnTo>
                <a:lnTo>
                  <a:pt x="136" y="296"/>
                </a:lnTo>
                <a:lnTo>
                  <a:pt x="131" y="288"/>
                </a:lnTo>
                <a:lnTo>
                  <a:pt x="61" y="291"/>
                </a:lnTo>
                <a:lnTo>
                  <a:pt x="61" y="288"/>
                </a:lnTo>
                <a:lnTo>
                  <a:pt x="58" y="288"/>
                </a:lnTo>
                <a:lnTo>
                  <a:pt x="55" y="286"/>
                </a:lnTo>
                <a:lnTo>
                  <a:pt x="53" y="286"/>
                </a:lnTo>
                <a:lnTo>
                  <a:pt x="53" y="283"/>
                </a:lnTo>
                <a:lnTo>
                  <a:pt x="53" y="281"/>
                </a:lnTo>
                <a:lnTo>
                  <a:pt x="53" y="278"/>
                </a:lnTo>
                <a:lnTo>
                  <a:pt x="53" y="275"/>
                </a:lnTo>
                <a:lnTo>
                  <a:pt x="53" y="273"/>
                </a:lnTo>
                <a:lnTo>
                  <a:pt x="55" y="273"/>
                </a:lnTo>
                <a:lnTo>
                  <a:pt x="55" y="270"/>
                </a:lnTo>
                <a:lnTo>
                  <a:pt x="55" y="267"/>
                </a:lnTo>
                <a:lnTo>
                  <a:pt x="58" y="267"/>
                </a:lnTo>
                <a:lnTo>
                  <a:pt x="58" y="265"/>
                </a:lnTo>
                <a:lnTo>
                  <a:pt x="58" y="262"/>
                </a:lnTo>
                <a:lnTo>
                  <a:pt x="55" y="262"/>
                </a:lnTo>
                <a:lnTo>
                  <a:pt x="53" y="262"/>
                </a:lnTo>
                <a:lnTo>
                  <a:pt x="50" y="262"/>
                </a:lnTo>
                <a:lnTo>
                  <a:pt x="50" y="260"/>
                </a:lnTo>
                <a:lnTo>
                  <a:pt x="50" y="257"/>
                </a:lnTo>
                <a:lnTo>
                  <a:pt x="50" y="254"/>
                </a:lnTo>
                <a:lnTo>
                  <a:pt x="50" y="252"/>
                </a:lnTo>
                <a:lnTo>
                  <a:pt x="47" y="252"/>
                </a:lnTo>
                <a:lnTo>
                  <a:pt x="47" y="249"/>
                </a:lnTo>
                <a:lnTo>
                  <a:pt x="45" y="246"/>
                </a:lnTo>
                <a:lnTo>
                  <a:pt x="47" y="246"/>
                </a:lnTo>
                <a:lnTo>
                  <a:pt x="47" y="244"/>
                </a:lnTo>
                <a:lnTo>
                  <a:pt x="45" y="244"/>
                </a:lnTo>
                <a:lnTo>
                  <a:pt x="45" y="241"/>
                </a:lnTo>
                <a:lnTo>
                  <a:pt x="45" y="239"/>
                </a:lnTo>
                <a:lnTo>
                  <a:pt x="42" y="239"/>
                </a:lnTo>
                <a:lnTo>
                  <a:pt x="42" y="236"/>
                </a:lnTo>
                <a:lnTo>
                  <a:pt x="42" y="233"/>
                </a:lnTo>
                <a:lnTo>
                  <a:pt x="42" y="231"/>
                </a:lnTo>
                <a:lnTo>
                  <a:pt x="42" y="228"/>
                </a:lnTo>
                <a:lnTo>
                  <a:pt x="40" y="226"/>
                </a:lnTo>
                <a:lnTo>
                  <a:pt x="37" y="223"/>
                </a:lnTo>
                <a:lnTo>
                  <a:pt x="37" y="220"/>
                </a:lnTo>
                <a:lnTo>
                  <a:pt x="34" y="220"/>
                </a:lnTo>
                <a:lnTo>
                  <a:pt x="34" y="218"/>
                </a:lnTo>
                <a:lnTo>
                  <a:pt x="34" y="215"/>
                </a:lnTo>
                <a:lnTo>
                  <a:pt x="32" y="215"/>
                </a:lnTo>
                <a:lnTo>
                  <a:pt x="32" y="212"/>
                </a:lnTo>
                <a:lnTo>
                  <a:pt x="29" y="212"/>
                </a:lnTo>
                <a:lnTo>
                  <a:pt x="26" y="212"/>
                </a:lnTo>
                <a:lnTo>
                  <a:pt x="26" y="210"/>
                </a:lnTo>
                <a:lnTo>
                  <a:pt x="24" y="210"/>
                </a:lnTo>
                <a:lnTo>
                  <a:pt x="21" y="210"/>
                </a:lnTo>
                <a:lnTo>
                  <a:pt x="19" y="207"/>
                </a:lnTo>
                <a:lnTo>
                  <a:pt x="16" y="207"/>
                </a:lnTo>
                <a:lnTo>
                  <a:pt x="13" y="207"/>
                </a:lnTo>
                <a:lnTo>
                  <a:pt x="11" y="207"/>
                </a:lnTo>
                <a:lnTo>
                  <a:pt x="8" y="207"/>
                </a:lnTo>
                <a:lnTo>
                  <a:pt x="6" y="207"/>
                </a:lnTo>
                <a:lnTo>
                  <a:pt x="6" y="205"/>
                </a:lnTo>
                <a:lnTo>
                  <a:pt x="3" y="205"/>
                </a:lnTo>
                <a:lnTo>
                  <a:pt x="3" y="202"/>
                </a:lnTo>
                <a:lnTo>
                  <a:pt x="3" y="199"/>
                </a:lnTo>
                <a:lnTo>
                  <a:pt x="0" y="199"/>
                </a:lnTo>
                <a:lnTo>
                  <a:pt x="0" y="197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0" y="186"/>
                </a:lnTo>
                <a:lnTo>
                  <a:pt x="0" y="184"/>
                </a:lnTo>
                <a:lnTo>
                  <a:pt x="0" y="181"/>
                </a:lnTo>
                <a:lnTo>
                  <a:pt x="181" y="139"/>
                </a:lnTo>
                <a:lnTo>
                  <a:pt x="249" y="87"/>
                </a:lnTo>
                <a:lnTo>
                  <a:pt x="252" y="76"/>
                </a:lnTo>
                <a:lnTo>
                  <a:pt x="254" y="74"/>
                </a:lnTo>
                <a:lnTo>
                  <a:pt x="257" y="74"/>
                </a:lnTo>
                <a:lnTo>
                  <a:pt x="259" y="76"/>
                </a:lnTo>
                <a:lnTo>
                  <a:pt x="262" y="76"/>
                </a:lnTo>
                <a:lnTo>
                  <a:pt x="262" y="74"/>
                </a:lnTo>
                <a:lnTo>
                  <a:pt x="265" y="74"/>
                </a:lnTo>
                <a:lnTo>
                  <a:pt x="267" y="74"/>
                </a:lnTo>
                <a:lnTo>
                  <a:pt x="267" y="71"/>
                </a:lnTo>
                <a:lnTo>
                  <a:pt x="270" y="71"/>
                </a:lnTo>
                <a:lnTo>
                  <a:pt x="270" y="68"/>
                </a:lnTo>
                <a:lnTo>
                  <a:pt x="273" y="68"/>
                </a:lnTo>
                <a:lnTo>
                  <a:pt x="273" y="66"/>
                </a:lnTo>
                <a:lnTo>
                  <a:pt x="273" y="63"/>
                </a:lnTo>
                <a:lnTo>
                  <a:pt x="275" y="63"/>
                </a:lnTo>
                <a:lnTo>
                  <a:pt x="275" y="61"/>
                </a:lnTo>
                <a:lnTo>
                  <a:pt x="278" y="61"/>
                </a:lnTo>
                <a:lnTo>
                  <a:pt x="278" y="58"/>
                </a:lnTo>
                <a:lnTo>
                  <a:pt x="278" y="55"/>
                </a:lnTo>
                <a:lnTo>
                  <a:pt x="280" y="55"/>
                </a:lnTo>
                <a:lnTo>
                  <a:pt x="280" y="53"/>
                </a:lnTo>
                <a:lnTo>
                  <a:pt x="283" y="53"/>
                </a:lnTo>
                <a:lnTo>
                  <a:pt x="283" y="50"/>
                </a:lnTo>
                <a:lnTo>
                  <a:pt x="286" y="50"/>
                </a:lnTo>
                <a:lnTo>
                  <a:pt x="288" y="50"/>
                </a:lnTo>
                <a:lnTo>
                  <a:pt x="288" y="47"/>
                </a:lnTo>
                <a:lnTo>
                  <a:pt x="291" y="47"/>
                </a:lnTo>
                <a:lnTo>
                  <a:pt x="294" y="47"/>
                </a:lnTo>
                <a:lnTo>
                  <a:pt x="294" y="45"/>
                </a:lnTo>
                <a:lnTo>
                  <a:pt x="296" y="45"/>
                </a:lnTo>
                <a:lnTo>
                  <a:pt x="296" y="42"/>
                </a:lnTo>
                <a:lnTo>
                  <a:pt x="299" y="42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Pintada" textlink="">
        <xdr:nvSpPr>
          <xdr:cNvPr id="380" name="05390">
            <a:extLst>
              <a:ext uri="{FF2B5EF4-FFF2-40B4-BE49-F238E27FC236}">
                <a16:creationId xmlns:a16="http://schemas.microsoft.com/office/drawing/2014/main" id="{00000000-0008-0000-0300-00007C010000}"/>
              </a:ext>
            </a:extLst>
          </xdr:cNvPr>
          <xdr:cNvSpPr>
            <a:spLocks/>
          </xdr:cNvSpPr>
        </xdr:nvSpPr>
        <xdr:spPr bwMode="auto">
          <a:xfrm>
            <a:off x="8516938" y="5195882"/>
            <a:ext cx="112712" cy="220663"/>
          </a:xfrm>
          <a:custGeom>
            <a:avLst/>
            <a:gdLst>
              <a:gd name="T0" fmla="*/ 19 w 60"/>
              <a:gd name="T1" fmla="*/ 7 h 117"/>
              <a:gd name="T2" fmla="*/ 19 w 60"/>
              <a:gd name="T3" fmla="*/ 5 h 117"/>
              <a:gd name="T4" fmla="*/ 21 w 60"/>
              <a:gd name="T5" fmla="*/ 2 h 117"/>
              <a:gd name="T6" fmla="*/ 21 w 60"/>
              <a:gd name="T7" fmla="*/ 2 h 117"/>
              <a:gd name="T8" fmla="*/ 24 w 60"/>
              <a:gd name="T9" fmla="*/ 0 h 117"/>
              <a:gd name="T10" fmla="*/ 26 w 60"/>
              <a:gd name="T11" fmla="*/ 0 h 117"/>
              <a:gd name="T12" fmla="*/ 29 w 60"/>
              <a:gd name="T13" fmla="*/ 2 h 117"/>
              <a:gd name="T14" fmla="*/ 32 w 60"/>
              <a:gd name="T15" fmla="*/ 2 h 117"/>
              <a:gd name="T16" fmla="*/ 32 w 60"/>
              <a:gd name="T17" fmla="*/ 0 h 117"/>
              <a:gd name="T18" fmla="*/ 34 w 60"/>
              <a:gd name="T19" fmla="*/ 2 h 117"/>
              <a:gd name="T20" fmla="*/ 37 w 60"/>
              <a:gd name="T21" fmla="*/ 5 h 117"/>
              <a:gd name="T22" fmla="*/ 37 w 60"/>
              <a:gd name="T23" fmla="*/ 5 h 117"/>
              <a:gd name="T24" fmla="*/ 37 w 60"/>
              <a:gd name="T25" fmla="*/ 5 h 117"/>
              <a:gd name="T26" fmla="*/ 40 w 60"/>
              <a:gd name="T27" fmla="*/ 7 h 117"/>
              <a:gd name="T28" fmla="*/ 40 w 60"/>
              <a:gd name="T29" fmla="*/ 7 h 117"/>
              <a:gd name="T30" fmla="*/ 42 w 60"/>
              <a:gd name="T31" fmla="*/ 10 h 117"/>
              <a:gd name="T32" fmla="*/ 42 w 60"/>
              <a:gd name="T33" fmla="*/ 10 h 117"/>
              <a:gd name="T34" fmla="*/ 47 w 60"/>
              <a:gd name="T35" fmla="*/ 13 h 117"/>
              <a:gd name="T36" fmla="*/ 50 w 60"/>
              <a:gd name="T37" fmla="*/ 15 h 117"/>
              <a:gd name="T38" fmla="*/ 50 w 60"/>
              <a:gd name="T39" fmla="*/ 18 h 117"/>
              <a:gd name="T40" fmla="*/ 53 w 60"/>
              <a:gd name="T41" fmla="*/ 21 h 117"/>
              <a:gd name="T42" fmla="*/ 50 w 60"/>
              <a:gd name="T43" fmla="*/ 26 h 117"/>
              <a:gd name="T44" fmla="*/ 50 w 60"/>
              <a:gd name="T45" fmla="*/ 31 h 117"/>
              <a:gd name="T46" fmla="*/ 50 w 60"/>
              <a:gd name="T47" fmla="*/ 34 h 117"/>
              <a:gd name="T48" fmla="*/ 53 w 60"/>
              <a:gd name="T49" fmla="*/ 39 h 117"/>
              <a:gd name="T50" fmla="*/ 53 w 60"/>
              <a:gd name="T51" fmla="*/ 42 h 117"/>
              <a:gd name="T52" fmla="*/ 55 w 60"/>
              <a:gd name="T53" fmla="*/ 47 h 117"/>
              <a:gd name="T54" fmla="*/ 55 w 60"/>
              <a:gd name="T55" fmla="*/ 49 h 117"/>
              <a:gd name="T56" fmla="*/ 58 w 60"/>
              <a:gd name="T57" fmla="*/ 55 h 117"/>
              <a:gd name="T58" fmla="*/ 58 w 60"/>
              <a:gd name="T59" fmla="*/ 57 h 117"/>
              <a:gd name="T60" fmla="*/ 60 w 60"/>
              <a:gd name="T61" fmla="*/ 60 h 117"/>
              <a:gd name="T62" fmla="*/ 60 w 60"/>
              <a:gd name="T63" fmla="*/ 65 h 117"/>
              <a:gd name="T64" fmla="*/ 60 w 60"/>
              <a:gd name="T65" fmla="*/ 68 h 117"/>
              <a:gd name="T66" fmla="*/ 60 w 60"/>
              <a:gd name="T67" fmla="*/ 73 h 117"/>
              <a:gd name="T68" fmla="*/ 53 w 60"/>
              <a:gd name="T69" fmla="*/ 70 h 117"/>
              <a:gd name="T70" fmla="*/ 42 w 60"/>
              <a:gd name="T71" fmla="*/ 62 h 117"/>
              <a:gd name="T72" fmla="*/ 34 w 60"/>
              <a:gd name="T73" fmla="*/ 62 h 117"/>
              <a:gd name="T74" fmla="*/ 37 w 60"/>
              <a:gd name="T75" fmla="*/ 86 h 117"/>
              <a:gd name="T76" fmla="*/ 34 w 60"/>
              <a:gd name="T77" fmla="*/ 97 h 117"/>
              <a:gd name="T78" fmla="*/ 34 w 60"/>
              <a:gd name="T79" fmla="*/ 107 h 117"/>
              <a:gd name="T80" fmla="*/ 19 w 60"/>
              <a:gd name="T81" fmla="*/ 115 h 117"/>
              <a:gd name="T82" fmla="*/ 16 w 60"/>
              <a:gd name="T83" fmla="*/ 110 h 117"/>
              <a:gd name="T84" fmla="*/ 16 w 60"/>
              <a:gd name="T85" fmla="*/ 102 h 117"/>
              <a:gd name="T86" fmla="*/ 16 w 60"/>
              <a:gd name="T87" fmla="*/ 94 h 117"/>
              <a:gd name="T88" fmla="*/ 19 w 60"/>
              <a:gd name="T89" fmla="*/ 83 h 117"/>
              <a:gd name="T90" fmla="*/ 13 w 60"/>
              <a:gd name="T91" fmla="*/ 76 h 117"/>
              <a:gd name="T92" fmla="*/ 19 w 60"/>
              <a:gd name="T93" fmla="*/ 65 h 117"/>
              <a:gd name="T94" fmla="*/ 19 w 60"/>
              <a:gd name="T95" fmla="*/ 57 h 117"/>
              <a:gd name="T96" fmla="*/ 11 w 60"/>
              <a:gd name="T97" fmla="*/ 49 h 117"/>
              <a:gd name="T98" fmla="*/ 0 w 60"/>
              <a:gd name="T99" fmla="*/ 44 h 117"/>
              <a:gd name="T100" fmla="*/ 8 w 60"/>
              <a:gd name="T101" fmla="*/ 47 h 117"/>
              <a:gd name="T102" fmla="*/ 13 w 60"/>
              <a:gd name="T103" fmla="*/ 47 h 117"/>
              <a:gd name="T104" fmla="*/ 16 w 60"/>
              <a:gd name="T105" fmla="*/ 31 h 117"/>
              <a:gd name="T106" fmla="*/ 19 w 60"/>
              <a:gd name="T107" fmla="*/ 10 h 117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60" h="117">
                <a:moveTo>
                  <a:pt x="19" y="7"/>
                </a:moveTo>
                <a:lnTo>
                  <a:pt x="19" y="7"/>
                </a:lnTo>
                <a:lnTo>
                  <a:pt x="19" y="5"/>
                </a:lnTo>
                <a:lnTo>
                  <a:pt x="21" y="5"/>
                </a:lnTo>
                <a:lnTo>
                  <a:pt x="21" y="2"/>
                </a:lnTo>
                <a:lnTo>
                  <a:pt x="24" y="2"/>
                </a:lnTo>
                <a:lnTo>
                  <a:pt x="24" y="0"/>
                </a:lnTo>
                <a:lnTo>
                  <a:pt x="26" y="0"/>
                </a:lnTo>
                <a:lnTo>
                  <a:pt x="29" y="0"/>
                </a:lnTo>
                <a:lnTo>
                  <a:pt x="29" y="2"/>
                </a:lnTo>
                <a:lnTo>
                  <a:pt x="32" y="2"/>
                </a:lnTo>
                <a:lnTo>
                  <a:pt x="32" y="0"/>
                </a:lnTo>
                <a:lnTo>
                  <a:pt x="34" y="0"/>
                </a:lnTo>
                <a:lnTo>
                  <a:pt x="34" y="2"/>
                </a:lnTo>
                <a:lnTo>
                  <a:pt x="37" y="5"/>
                </a:lnTo>
                <a:lnTo>
                  <a:pt x="40" y="5"/>
                </a:lnTo>
                <a:lnTo>
                  <a:pt x="40" y="7"/>
                </a:lnTo>
                <a:lnTo>
                  <a:pt x="42" y="10"/>
                </a:lnTo>
                <a:lnTo>
                  <a:pt x="45" y="10"/>
                </a:lnTo>
                <a:lnTo>
                  <a:pt x="45" y="13"/>
                </a:lnTo>
                <a:lnTo>
                  <a:pt x="47" y="13"/>
                </a:lnTo>
                <a:lnTo>
                  <a:pt x="50" y="15"/>
                </a:lnTo>
                <a:lnTo>
                  <a:pt x="50" y="18"/>
                </a:lnTo>
                <a:lnTo>
                  <a:pt x="53" y="18"/>
                </a:lnTo>
                <a:lnTo>
                  <a:pt x="53" y="21"/>
                </a:lnTo>
                <a:lnTo>
                  <a:pt x="50" y="23"/>
                </a:lnTo>
                <a:lnTo>
                  <a:pt x="50" y="26"/>
                </a:lnTo>
                <a:lnTo>
                  <a:pt x="47" y="26"/>
                </a:lnTo>
                <a:lnTo>
                  <a:pt x="50" y="28"/>
                </a:lnTo>
                <a:lnTo>
                  <a:pt x="50" y="31"/>
                </a:lnTo>
                <a:lnTo>
                  <a:pt x="50" y="34"/>
                </a:lnTo>
                <a:lnTo>
                  <a:pt x="50" y="36"/>
                </a:lnTo>
                <a:lnTo>
                  <a:pt x="53" y="36"/>
                </a:lnTo>
                <a:lnTo>
                  <a:pt x="53" y="39"/>
                </a:lnTo>
                <a:lnTo>
                  <a:pt x="53" y="42"/>
                </a:lnTo>
                <a:lnTo>
                  <a:pt x="55" y="44"/>
                </a:lnTo>
                <a:lnTo>
                  <a:pt x="55" y="47"/>
                </a:lnTo>
                <a:lnTo>
                  <a:pt x="55" y="49"/>
                </a:lnTo>
                <a:lnTo>
                  <a:pt x="55" y="52"/>
                </a:lnTo>
                <a:lnTo>
                  <a:pt x="58" y="55"/>
                </a:lnTo>
                <a:lnTo>
                  <a:pt x="58" y="57"/>
                </a:lnTo>
                <a:lnTo>
                  <a:pt x="60" y="57"/>
                </a:lnTo>
                <a:lnTo>
                  <a:pt x="60" y="60"/>
                </a:lnTo>
                <a:lnTo>
                  <a:pt x="60" y="62"/>
                </a:lnTo>
                <a:lnTo>
                  <a:pt x="60" y="65"/>
                </a:lnTo>
                <a:lnTo>
                  <a:pt x="60" y="68"/>
                </a:lnTo>
                <a:lnTo>
                  <a:pt x="60" y="70"/>
                </a:lnTo>
                <a:lnTo>
                  <a:pt x="60" y="73"/>
                </a:lnTo>
                <a:lnTo>
                  <a:pt x="55" y="73"/>
                </a:lnTo>
                <a:lnTo>
                  <a:pt x="53" y="70"/>
                </a:lnTo>
                <a:lnTo>
                  <a:pt x="50" y="68"/>
                </a:lnTo>
                <a:lnTo>
                  <a:pt x="47" y="68"/>
                </a:lnTo>
                <a:lnTo>
                  <a:pt x="47" y="65"/>
                </a:lnTo>
                <a:lnTo>
                  <a:pt x="45" y="65"/>
                </a:lnTo>
                <a:lnTo>
                  <a:pt x="42" y="62"/>
                </a:lnTo>
                <a:lnTo>
                  <a:pt x="40" y="62"/>
                </a:lnTo>
                <a:lnTo>
                  <a:pt x="37" y="62"/>
                </a:lnTo>
                <a:lnTo>
                  <a:pt x="37" y="60"/>
                </a:lnTo>
                <a:lnTo>
                  <a:pt x="34" y="62"/>
                </a:lnTo>
                <a:lnTo>
                  <a:pt x="34" y="78"/>
                </a:lnTo>
                <a:lnTo>
                  <a:pt x="37" y="81"/>
                </a:lnTo>
                <a:lnTo>
                  <a:pt x="37" y="83"/>
                </a:lnTo>
                <a:lnTo>
                  <a:pt x="37" y="86"/>
                </a:lnTo>
                <a:lnTo>
                  <a:pt x="34" y="86"/>
                </a:lnTo>
                <a:lnTo>
                  <a:pt x="34" y="89"/>
                </a:lnTo>
                <a:lnTo>
                  <a:pt x="34" y="91"/>
                </a:lnTo>
                <a:lnTo>
                  <a:pt x="34" y="94"/>
                </a:lnTo>
                <a:lnTo>
                  <a:pt x="34" y="97"/>
                </a:lnTo>
                <a:lnTo>
                  <a:pt x="34" y="102"/>
                </a:lnTo>
                <a:lnTo>
                  <a:pt x="34" y="104"/>
                </a:lnTo>
                <a:lnTo>
                  <a:pt x="34" y="107"/>
                </a:lnTo>
                <a:lnTo>
                  <a:pt x="34" y="110"/>
                </a:lnTo>
                <a:lnTo>
                  <a:pt x="26" y="115"/>
                </a:lnTo>
                <a:lnTo>
                  <a:pt x="24" y="115"/>
                </a:lnTo>
                <a:lnTo>
                  <a:pt x="21" y="117"/>
                </a:lnTo>
                <a:lnTo>
                  <a:pt x="19" y="115"/>
                </a:lnTo>
                <a:lnTo>
                  <a:pt x="16" y="115"/>
                </a:lnTo>
                <a:lnTo>
                  <a:pt x="16" y="112"/>
                </a:lnTo>
                <a:lnTo>
                  <a:pt x="16" y="110"/>
                </a:lnTo>
                <a:lnTo>
                  <a:pt x="16" y="107"/>
                </a:lnTo>
                <a:lnTo>
                  <a:pt x="19" y="107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6" y="99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9" y="89"/>
                </a:lnTo>
                <a:lnTo>
                  <a:pt x="19" y="83"/>
                </a:lnTo>
                <a:lnTo>
                  <a:pt x="16" y="81"/>
                </a:lnTo>
                <a:lnTo>
                  <a:pt x="13" y="78"/>
                </a:lnTo>
                <a:lnTo>
                  <a:pt x="13" y="76"/>
                </a:lnTo>
                <a:lnTo>
                  <a:pt x="16" y="73"/>
                </a:lnTo>
                <a:lnTo>
                  <a:pt x="16" y="70"/>
                </a:lnTo>
                <a:lnTo>
                  <a:pt x="19" y="68"/>
                </a:lnTo>
                <a:lnTo>
                  <a:pt x="19" y="65"/>
                </a:lnTo>
                <a:lnTo>
                  <a:pt x="19" y="62"/>
                </a:lnTo>
                <a:lnTo>
                  <a:pt x="19" y="60"/>
                </a:lnTo>
                <a:lnTo>
                  <a:pt x="19" y="57"/>
                </a:lnTo>
                <a:lnTo>
                  <a:pt x="16" y="55"/>
                </a:lnTo>
                <a:lnTo>
                  <a:pt x="16" y="52"/>
                </a:lnTo>
                <a:lnTo>
                  <a:pt x="13" y="52"/>
                </a:lnTo>
                <a:lnTo>
                  <a:pt x="11" y="49"/>
                </a:lnTo>
                <a:lnTo>
                  <a:pt x="8" y="49"/>
                </a:lnTo>
                <a:lnTo>
                  <a:pt x="5" y="49"/>
                </a:lnTo>
                <a:lnTo>
                  <a:pt x="5" y="47"/>
                </a:lnTo>
                <a:lnTo>
                  <a:pt x="3" y="44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3" y="42"/>
                </a:lnTo>
                <a:lnTo>
                  <a:pt x="5" y="44"/>
                </a:lnTo>
                <a:lnTo>
                  <a:pt x="8" y="47"/>
                </a:lnTo>
                <a:lnTo>
                  <a:pt x="11" y="47"/>
                </a:lnTo>
                <a:lnTo>
                  <a:pt x="13" y="47"/>
                </a:lnTo>
                <a:lnTo>
                  <a:pt x="13" y="44"/>
                </a:lnTo>
                <a:lnTo>
                  <a:pt x="16" y="42"/>
                </a:lnTo>
                <a:lnTo>
                  <a:pt x="19" y="39"/>
                </a:lnTo>
                <a:lnTo>
                  <a:pt x="19" y="36"/>
                </a:lnTo>
                <a:lnTo>
                  <a:pt x="16" y="31"/>
                </a:lnTo>
                <a:lnTo>
                  <a:pt x="16" y="26"/>
                </a:lnTo>
                <a:lnTo>
                  <a:pt x="16" y="23"/>
                </a:lnTo>
                <a:lnTo>
                  <a:pt x="16" y="18"/>
                </a:lnTo>
                <a:lnTo>
                  <a:pt x="19" y="13"/>
                </a:lnTo>
                <a:lnTo>
                  <a:pt x="19" y="10"/>
                </a:lnTo>
                <a:lnTo>
                  <a:pt x="19" y="7"/>
                </a:lnTo>
                <a:close/>
              </a:path>
            </a:pathLst>
          </a:custGeom>
          <a:solidFill>
            <a:srgbClr val="CC00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ariño" textlink="">
        <xdr:nvSpPr>
          <xdr:cNvPr id="381" name="05483">
            <a:extLst>
              <a:ext uri="{FF2B5EF4-FFF2-40B4-BE49-F238E27FC236}">
                <a16:creationId xmlns:a16="http://schemas.microsoft.com/office/drawing/2014/main" id="{00000000-0008-0000-0300-00007D010000}"/>
              </a:ext>
            </a:extLst>
          </xdr:cNvPr>
          <xdr:cNvSpPr>
            <a:spLocks/>
          </xdr:cNvSpPr>
        </xdr:nvSpPr>
        <xdr:spPr bwMode="auto">
          <a:xfrm>
            <a:off x="9082087" y="5392731"/>
            <a:ext cx="346075" cy="427038"/>
          </a:xfrm>
          <a:custGeom>
            <a:avLst/>
            <a:gdLst>
              <a:gd name="T0" fmla="*/ 55 w 183"/>
              <a:gd name="T1" fmla="*/ 13 h 226"/>
              <a:gd name="T2" fmla="*/ 68 w 183"/>
              <a:gd name="T3" fmla="*/ 21 h 226"/>
              <a:gd name="T4" fmla="*/ 78 w 183"/>
              <a:gd name="T5" fmla="*/ 27 h 226"/>
              <a:gd name="T6" fmla="*/ 91 w 183"/>
              <a:gd name="T7" fmla="*/ 32 h 226"/>
              <a:gd name="T8" fmla="*/ 104 w 183"/>
              <a:gd name="T9" fmla="*/ 32 h 226"/>
              <a:gd name="T10" fmla="*/ 115 w 183"/>
              <a:gd name="T11" fmla="*/ 27 h 226"/>
              <a:gd name="T12" fmla="*/ 125 w 183"/>
              <a:gd name="T13" fmla="*/ 24 h 226"/>
              <a:gd name="T14" fmla="*/ 136 w 183"/>
              <a:gd name="T15" fmla="*/ 16 h 226"/>
              <a:gd name="T16" fmla="*/ 146 w 183"/>
              <a:gd name="T17" fmla="*/ 19 h 226"/>
              <a:gd name="T18" fmla="*/ 157 w 183"/>
              <a:gd name="T19" fmla="*/ 16 h 226"/>
              <a:gd name="T20" fmla="*/ 165 w 183"/>
              <a:gd name="T21" fmla="*/ 8 h 226"/>
              <a:gd name="T22" fmla="*/ 173 w 183"/>
              <a:gd name="T23" fmla="*/ 8 h 226"/>
              <a:gd name="T24" fmla="*/ 183 w 183"/>
              <a:gd name="T25" fmla="*/ 19 h 226"/>
              <a:gd name="T26" fmla="*/ 173 w 183"/>
              <a:gd name="T27" fmla="*/ 24 h 226"/>
              <a:gd name="T28" fmla="*/ 162 w 183"/>
              <a:gd name="T29" fmla="*/ 27 h 226"/>
              <a:gd name="T30" fmla="*/ 159 w 183"/>
              <a:gd name="T31" fmla="*/ 37 h 226"/>
              <a:gd name="T32" fmla="*/ 162 w 183"/>
              <a:gd name="T33" fmla="*/ 50 h 226"/>
              <a:gd name="T34" fmla="*/ 162 w 183"/>
              <a:gd name="T35" fmla="*/ 66 h 226"/>
              <a:gd name="T36" fmla="*/ 165 w 183"/>
              <a:gd name="T37" fmla="*/ 71 h 226"/>
              <a:gd name="T38" fmla="*/ 162 w 183"/>
              <a:gd name="T39" fmla="*/ 84 h 226"/>
              <a:gd name="T40" fmla="*/ 152 w 183"/>
              <a:gd name="T41" fmla="*/ 95 h 226"/>
              <a:gd name="T42" fmla="*/ 144 w 183"/>
              <a:gd name="T43" fmla="*/ 100 h 226"/>
              <a:gd name="T44" fmla="*/ 138 w 183"/>
              <a:gd name="T45" fmla="*/ 108 h 226"/>
              <a:gd name="T46" fmla="*/ 131 w 183"/>
              <a:gd name="T47" fmla="*/ 113 h 226"/>
              <a:gd name="T48" fmla="*/ 128 w 183"/>
              <a:gd name="T49" fmla="*/ 126 h 226"/>
              <a:gd name="T50" fmla="*/ 123 w 183"/>
              <a:gd name="T51" fmla="*/ 134 h 226"/>
              <a:gd name="T52" fmla="*/ 112 w 183"/>
              <a:gd name="T53" fmla="*/ 131 h 226"/>
              <a:gd name="T54" fmla="*/ 102 w 183"/>
              <a:gd name="T55" fmla="*/ 134 h 226"/>
              <a:gd name="T56" fmla="*/ 91 w 183"/>
              <a:gd name="T57" fmla="*/ 136 h 226"/>
              <a:gd name="T58" fmla="*/ 81 w 183"/>
              <a:gd name="T59" fmla="*/ 142 h 226"/>
              <a:gd name="T60" fmla="*/ 70 w 183"/>
              <a:gd name="T61" fmla="*/ 144 h 226"/>
              <a:gd name="T62" fmla="*/ 65 w 183"/>
              <a:gd name="T63" fmla="*/ 152 h 226"/>
              <a:gd name="T64" fmla="*/ 55 w 183"/>
              <a:gd name="T65" fmla="*/ 155 h 226"/>
              <a:gd name="T66" fmla="*/ 47 w 183"/>
              <a:gd name="T67" fmla="*/ 165 h 226"/>
              <a:gd name="T68" fmla="*/ 42 w 183"/>
              <a:gd name="T69" fmla="*/ 176 h 226"/>
              <a:gd name="T70" fmla="*/ 36 w 183"/>
              <a:gd name="T71" fmla="*/ 186 h 226"/>
              <a:gd name="T72" fmla="*/ 29 w 183"/>
              <a:gd name="T73" fmla="*/ 191 h 226"/>
              <a:gd name="T74" fmla="*/ 23 w 183"/>
              <a:gd name="T75" fmla="*/ 202 h 226"/>
              <a:gd name="T76" fmla="*/ 18 w 183"/>
              <a:gd name="T77" fmla="*/ 212 h 226"/>
              <a:gd name="T78" fmla="*/ 8 w 183"/>
              <a:gd name="T79" fmla="*/ 223 h 226"/>
              <a:gd name="T80" fmla="*/ 5 w 183"/>
              <a:gd name="T81" fmla="*/ 212 h 226"/>
              <a:gd name="T82" fmla="*/ 0 w 183"/>
              <a:gd name="T83" fmla="*/ 205 h 226"/>
              <a:gd name="T84" fmla="*/ 0 w 183"/>
              <a:gd name="T85" fmla="*/ 189 h 226"/>
              <a:gd name="T86" fmla="*/ 2 w 183"/>
              <a:gd name="T87" fmla="*/ 176 h 226"/>
              <a:gd name="T88" fmla="*/ 2 w 183"/>
              <a:gd name="T89" fmla="*/ 163 h 226"/>
              <a:gd name="T90" fmla="*/ 8 w 183"/>
              <a:gd name="T91" fmla="*/ 155 h 226"/>
              <a:gd name="T92" fmla="*/ 15 w 183"/>
              <a:gd name="T93" fmla="*/ 150 h 226"/>
              <a:gd name="T94" fmla="*/ 18 w 183"/>
              <a:gd name="T95" fmla="*/ 139 h 226"/>
              <a:gd name="T96" fmla="*/ 26 w 183"/>
              <a:gd name="T97" fmla="*/ 134 h 226"/>
              <a:gd name="T98" fmla="*/ 26 w 183"/>
              <a:gd name="T99" fmla="*/ 118 h 226"/>
              <a:gd name="T100" fmla="*/ 29 w 183"/>
              <a:gd name="T101" fmla="*/ 108 h 226"/>
              <a:gd name="T102" fmla="*/ 31 w 183"/>
              <a:gd name="T103" fmla="*/ 92 h 226"/>
              <a:gd name="T104" fmla="*/ 23 w 183"/>
              <a:gd name="T105" fmla="*/ 84 h 226"/>
              <a:gd name="T106" fmla="*/ 15 w 183"/>
              <a:gd name="T107" fmla="*/ 79 h 226"/>
              <a:gd name="T108" fmla="*/ 10 w 183"/>
              <a:gd name="T109" fmla="*/ 71 h 226"/>
              <a:gd name="T110" fmla="*/ 15 w 183"/>
              <a:gd name="T111" fmla="*/ 63 h 226"/>
              <a:gd name="T112" fmla="*/ 18 w 183"/>
              <a:gd name="T113" fmla="*/ 53 h 226"/>
              <a:gd name="T114" fmla="*/ 21 w 183"/>
              <a:gd name="T115" fmla="*/ 40 h 226"/>
              <a:gd name="T116" fmla="*/ 21 w 183"/>
              <a:gd name="T117" fmla="*/ 29 h 226"/>
              <a:gd name="T118" fmla="*/ 21 w 183"/>
              <a:gd name="T119" fmla="*/ 16 h 226"/>
              <a:gd name="T120" fmla="*/ 18 w 183"/>
              <a:gd name="T121" fmla="*/ 6 h 226"/>
              <a:gd name="T122" fmla="*/ 29 w 183"/>
              <a:gd name="T123" fmla="*/ 6 h 226"/>
              <a:gd name="T124" fmla="*/ 39 w 183"/>
              <a:gd name="T125" fmla="*/ 11 h 22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83" h="226">
                <a:moveTo>
                  <a:pt x="44" y="11"/>
                </a:moveTo>
                <a:lnTo>
                  <a:pt x="47" y="11"/>
                </a:lnTo>
                <a:lnTo>
                  <a:pt x="49" y="11"/>
                </a:lnTo>
                <a:lnTo>
                  <a:pt x="52" y="11"/>
                </a:lnTo>
                <a:lnTo>
                  <a:pt x="55" y="13"/>
                </a:lnTo>
                <a:lnTo>
                  <a:pt x="57" y="16"/>
                </a:lnTo>
                <a:lnTo>
                  <a:pt x="60" y="16"/>
                </a:lnTo>
                <a:lnTo>
                  <a:pt x="63" y="19"/>
                </a:lnTo>
                <a:lnTo>
                  <a:pt x="65" y="19"/>
                </a:lnTo>
                <a:lnTo>
                  <a:pt x="68" y="21"/>
                </a:lnTo>
                <a:lnTo>
                  <a:pt x="70" y="21"/>
                </a:lnTo>
                <a:lnTo>
                  <a:pt x="70" y="24"/>
                </a:lnTo>
                <a:lnTo>
                  <a:pt x="73" y="24"/>
                </a:lnTo>
                <a:lnTo>
                  <a:pt x="76" y="24"/>
                </a:lnTo>
                <a:lnTo>
                  <a:pt x="78" y="27"/>
                </a:lnTo>
                <a:lnTo>
                  <a:pt x="81" y="27"/>
                </a:lnTo>
                <a:lnTo>
                  <a:pt x="84" y="27"/>
                </a:lnTo>
                <a:lnTo>
                  <a:pt x="84" y="29"/>
                </a:lnTo>
                <a:lnTo>
                  <a:pt x="89" y="32"/>
                </a:lnTo>
                <a:lnTo>
                  <a:pt x="91" y="32"/>
                </a:lnTo>
                <a:lnTo>
                  <a:pt x="94" y="32"/>
                </a:lnTo>
                <a:lnTo>
                  <a:pt x="97" y="32"/>
                </a:lnTo>
                <a:lnTo>
                  <a:pt x="99" y="32"/>
                </a:lnTo>
                <a:lnTo>
                  <a:pt x="102" y="32"/>
                </a:lnTo>
                <a:lnTo>
                  <a:pt x="104" y="32"/>
                </a:lnTo>
                <a:lnTo>
                  <a:pt x="107" y="32"/>
                </a:lnTo>
                <a:lnTo>
                  <a:pt x="107" y="29"/>
                </a:lnTo>
                <a:lnTo>
                  <a:pt x="110" y="29"/>
                </a:lnTo>
                <a:lnTo>
                  <a:pt x="112" y="27"/>
                </a:lnTo>
                <a:lnTo>
                  <a:pt x="115" y="27"/>
                </a:lnTo>
                <a:lnTo>
                  <a:pt x="118" y="27"/>
                </a:lnTo>
                <a:lnTo>
                  <a:pt x="120" y="27"/>
                </a:lnTo>
                <a:lnTo>
                  <a:pt x="123" y="27"/>
                </a:lnTo>
                <a:lnTo>
                  <a:pt x="125" y="27"/>
                </a:lnTo>
                <a:lnTo>
                  <a:pt x="125" y="24"/>
                </a:lnTo>
                <a:lnTo>
                  <a:pt x="128" y="21"/>
                </a:lnTo>
                <a:lnTo>
                  <a:pt x="128" y="19"/>
                </a:lnTo>
                <a:lnTo>
                  <a:pt x="131" y="19"/>
                </a:lnTo>
                <a:lnTo>
                  <a:pt x="133" y="16"/>
                </a:lnTo>
                <a:lnTo>
                  <a:pt x="136" y="16"/>
                </a:lnTo>
                <a:lnTo>
                  <a:pt x="136" y="19"/>
                </a:lnTo>
                <a:lnTo>
                  <a:pt x="138" y="19"/>
                </a:lnTo>
                <a:lnTo>
                  <a:pt x="141" y="19"/>
                </a:lnTo>
                <a:lnTo>
                  <a:pt x="144" y="19"/>
                </a:lnTo>
                <a:lnTo>
                  <a:pt x="146" y="19"/>
                </a:lnTo>
                <a:lnTo>
                  <a:pt x="149" y="19"/>
                </a:lnTo>
                <a:lnTo>
                  <a:pt x="152" y="19"/>
                </a:lnTo>
                <a:lnTo>
                  <a:pt x="154" y="19"/>
                </a:lnTo>
                <a:lnTo>
                  <a:pt x="154" y="16"/>
                </a:lnTo>
                <a:lnTo>
                  <a:pt x="157" y="16"/>
                </a:lnTo>
                <a:lnTo>
                  <a:pt x="159" y="16"/>
                </a:lnTo>
                <a:lnTo>
                  <a:pt x="162" y="13"/>
                </a:lnTo>
                <a:lnTo>
                  <a:pt x="162" y="11"/>
                </a:lnTo>
                <a:lnTo>
                  <a:pt x="165" y="11"/>
                </a:lnTo>
                <a:lnTo>
                  <a:pt x="165" y="8"/>
                </a:lnTo>
                <a:lnTo>
                  <a:pt x="167" y="8"/>
                </a:lnTo>
                <a:lnTo>
                  <a:pt x="167" y="6"/>
                </a:lnTo>
                <a:lnTo>
                  <a:pt x="170" y="6"/>
                </a:lnTo>
                <a:lnTo>
                  <a:pt x="170" y="8"/>
                </a:lnTo>
                <a:lnTo>
                  <a:pt x="173" y="8"/>
                </a:lnTo>
                <a:lnTo>
                  <a:pt x="175" y="11"/>
                </a:lnTo>
                <a:lnTo>
                  <a:pt x="178" y="13"/>
                </a:lnTo>
                <a:lnTo>
                  <a:pt x="180" y="16"/>
                </a:lnTo>
                <a:lnTo>
                  <a:pt x="180" y="19"/>
                </a:lnTo>
                <a:lnTo>
                  <a:pt x="183" y="19"/>
                </a:lnTo>
                <a:lnTo>
                  <a:pt x="183" y="21"/>
                </a:lnTo>
                <a:lnTo>
                  <a:pt x="180" y="21"/>
                </a:lnTo>
                <a:lnTo>
                  <a:pt x="178" y="24"/>
                </a:lnTo>
                <a:lnTo>
                  <a:pt x="175" y="24"/>
                </a:lnTo>
                <a:lnTo>
                  <a:pt x="173" y="24"/>
                </a:lnTo>
                <a:lnTo>
                  <a:pt x="170" y="24"/>
                </a:lnTo>
                <a:lnTo>
                  <a:pt x="170" y="21"/>
                </a:lnTo>
                <a:lnTo>
                  <a:pt x="167" y="24"/>
                </a:lnTo>
                <a:lnTo>
                  <a:pt x="165" y="24"/>
                </a:lnTo>
                <a:lnTo>
                  <a:pt x="162" y="27"/>
                </a:lnTo>
                <a:lnTo>
                  <a:pt x="162" y="29"/>
                </a:lnTo>
                <a:lnTo>
                  <a:pt x="159" y="29"/>
                </a:lnTo>
                <a:lnTo>
                  <a:pt x="159" y="32"/>
                </a:lnTo>
                <a:lnTo>
                  <a:pt x="159" y="34"/>
                </a:lnTo>
                <a:lnTo>
                  <a:pt x="159" y="37"/>
                </a:lnTo>
                <a:lnTo>
                  <a:pt x="159" y="40"/>
                </a:lnTo>
                <a:lnTo>
                  <a:pt x="159" y="42"/>
                </a:lnTo>
                <a:lnTo>
                  <a:pt x="159" y="45"/>
                </a:lnTo>
                <a:lnTo>
                  <a:pt x="162" y="47"/>
                </a:lnTo>
                <a:lnTo>
                  <a:pt x="162" y="50"/>
                </a:lnTo>
                <a:lnTo>
                  <a:pt x="162" y="53"/>
                </a:lnTo>
                <a:lnTo>
                  <a:pt x="165" y="58"/>
                </a:lnTo>
                <a:lnTo>
                  <a:pt x="165" y="61"/>
                </a:lnTo>
                <a:lnTo>
                  <a:pt x="162" y="63"/>
                </a:lnTo>
                <a:lnTo>
                  <a:pt x="162" y="66"/>
                </a:lnTo>
                <a:lnTo>
                  <a:pt x="159" y="66"/>
                </a:lnTo>
                <a:lnTo>
                  <a:pt x="159" y="68"/>
                </a:lnTo>
                <a:lnTo>
                  <a:pt x="162" y="68"/>
                </a:lnTo>
                <a:lnTo>
                  <a:pt x="162" y="71"/>
                </a:lnTo>
                <a:lnTo>
                  <a:pt x="165" y="71"/>
                </a:lnTo>
                <a:lnTo>
                  <a:pt x="165" y="74"/>
                </a:lnTo>
                <a:lnTo>
                  <a:pt x="165" y="76"/>
                </a:lnTo>
                <a:lnTo>
                  <a:pt x="165" y="79"/>
                </a:lnTo>
                <a:lnTo>
                  <a:pt x="165" y="82"/>
                </a:lnTo>
                <a:lnTo>
                  <a:pt x="162" y="84"/>
                </a:lnTo>
                <a:lnTo>
                  <a:pt x="162" y="87"/>
                </a:lnTo>
                <a:lnTo>
                  <a:pt x="159" y="89"/>
                </a:lnTo>
                <a:lnTo>
                  <a:pt x="154" y="92"/>
                </a:lnTo>
                <a:lnTo>
                  <a:pt x="154" y="95"/>
                </a:lnTo>
                <a:lnTo>
                  <a:pt x="152" y="95"/>
                </a:lnTo>
                <a:lnTo>
                  <a:pt x="152" y="97"/>
                </a:lnTo>
                <a:lnTo>
                  <a:pt x="149" y="97"/>
                </a:lnTo>
                <a:lnTo>
                  <a:pt x="146" y="97"/>
                </a:lnTo>
                <a:lnTo>
                  <a:pt x="146" y="100"/>
                </a:lnTo>
                <a:lnTo>
                  <a:pt x="144" y="100"/>
                </a:lnTo>
                <a:lnTo>
                  <a:pt x="144" y="102"/>
                </a:lnTo>
                <a:lnTo>
                  <a:pt x="141" y="102"/>
                </a:lnTo>
                <a:lnTo>
                  <a:pt x="138" y="102"/>
                </a:lnTo>
                <a:lnTo>
                  <a:pt x="138" y="105"/>
                </a:lnTo>
                <a:lnTo>
                  <a:pt x="138" y="108"/>
                </a:lnTo>
                <a:lnTo>
                  <a:pt x="136" y="108"/>
                </a:lnTo>
                <a:lnTo>
                  <a:pt x="136" y="110"/>
                </a:lnTo>
                <a:lnTo>
                  <a:pt x="133" y="110"/>
                </a:lnTo>
                <a:lnTo>
                  <a:pt x="133" y="113"/>
                </a:lnTo>
                <a:lnTo>
                  <a:pt x="131" y="113"/>
                </a:lnTo>
                <a:lnTo>
                  <a:pt x="131" y="116"/>
                </a:lnTo>
                <a:lnTo>
                  <a:pt x="128" y="118"/>
                </a:lnTo>
                <a:lnTo>
                  <a:pt x="128" y="121"/>
                </a:lnTo>
                <a:lnTo>
                  <a:pt x="128" y="123"/>
                </a:lnTo>
                <a:lnTo>
                  <a:pt x="128" y="126"/>
                </a:lnTo>
                <a:lnTo>
                  <a:pt x="128" y="129"/>
                </a:lnTo>
                <a:lnTo>
                  <a:pt x="128" y="131"/>
                </a:lnTo>
                <a:lnTo>
                  <a:pt x="125" y="131"/>
                </a:lnTo>
                <a:lnTo>
                  <a:pt x="125" y="134"/>
                </a:lnTo>
                <a:lnTo>
                  <a:pt x="123" y="134"/>
                </a:lnTo>
                <a:lnTo>
                  <a:pt x="120" y="134"/>
                </a:lnTo>
                <a:lnTo>
                  <a:pt x="118" y="134"/>
                </a:lnTo>
                <a:lnTo>
                  <a:pt x="118" y="131"/>
                </a:lnTo>
                <a:lnTo>
                  <a:pt x="115" y="131"/>
                </a:lnTo>
                <a:lnTo>
                  <a:pt x="112" y="131"/>
                </a:lnTo>
                <a:lnTo>
                  <a:pt x="112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4"/>
                </a:lnTo>
                <a:lnTo>
                  <a:pt x="102" y="134"/>
                </a:lnTo>
                <a:lnTo>
                  <a:pt x="99" y="134"/>
                </a:lnTo>
                <a:lnTo>
                  <a:pt x="99" y="136"/>
                </a:lnTo>
                <a:lnTo>
                  <a:pt x="97" y="136"/>
                </a:lnTo>
                <a:lnTo>
                  <a:pt x="94" y="136"/>
                </a:lnTo>
                <a:lnTo>
                  <a:pt x="91" y="136"/>
                </a:lnTo>
                <a:lnTo>
                  <a:pt x="89" y="136"/>
                </a:lnTo>
                <a:lnTo>
                  <a:pt x="89" y="139"/>
                </a:lnTo>
                <a:lnTo>
                  <a:pt x="86" y="139"/>
                </a:lnTo>
                <a:lnTo>
                  <a:pt x="84" y="139"/>
                </a:lnTo>
                <a:lnTo>
                  <a:pt x="81" y="142"/>
                </a:lnTo>
                <a:lnTo>
                  <a:pt x="78" y="142"/>
                </a:lnTo>
                <a:lnTo>
                  <a:pt x="76" y="142"/>
                </a:lnTo>
                <a:lnTo>
                  <a:pt x="73" y="142"/>
                </a:lnTo>
                <a:lnTo>
                  <a:pt x="70" y="142"/>
                </a:lnTo>
                <a:lnTo>
                  <a:pt x="70" y="144"/>
                </a:lnTo>
                <a:lnTo>
                  <a:pt x="70" y="147"/>
                </a:lnTo>
                <a:lnTo>
                  <a:pt x="68" y="147"/>
                </a:lnTo>
                <a:lnTo>
                  <a:pt x="68" y="150"/>
                </a:lnTo>
                <a:lnTo>
                  <a:pt x="65" y="150"/>
                </a:lnTo>
                <a:lnTo>
                  <a:pt x="65" y="152"/>
                </a:lnTo>
                <a:lnTo>
                  <a:pt x="63" y="152"/>
                </a:lnTo>
                <a:lnTo>
                  <a:pt x="60" y="152"/>
                </a:lnTo>
                <a:lnTo>
                  <a:pt x="57" y="152"/>
                </a:lnTo>
                <a:lnTo>
                  <a:pt x="57" y="155"/>
                </a:lnTo>
                <a:lnTo>
                  <a:pt x="55" y="155"/>
                </a:lnTo>
                <a:lnTo>
                  <a:pt x="52" y="157"/>
                </a:lnTo>
                <a:lnTo>
                  <a:pt x="52" y="160"/>
                </a:lnTo>
                <a:lnTo>
                  <a:pt x="49" y="160"/>
                </a:lnTo>
                <a:lnTo>
                  <a:pt x="47" y="163"/>
                </a:lnTo>
                <a:lnTo>
                  <a:pt x="47" y="165"/>
                </a:lnTo>
                <a:lnTo>
                  <a:pt x="47" y="168"/>
                </a:lnTo>
                <a:lnTo>
                  <a:pt x="44" y="168"/>
                </a:lnTo>
                <a:lnTo>
                  <a:pt x="44" y="171"/>
                </a:lnTo>
                <a:lnTo>
                  <a:pt x="44" y="173"/>
                </a:lnTo>
                <a:lnTo>
                  <a:pt x="42" y="176"/>
                </a:lnTo>
                <a:lnTo>
                  <a:pt x="39" y="178"/>
                </a:lnTo>
                <a:lnTo>
                  <a:pt x="39" y="181"/>
                </a:lnTo>
                <a:lnTo>
                  <a:pt x="39" y="184"/>
                </a:lnTo>
                <a:lnTo>
                  <a:pt x="36" y="184"/>
                </a:lnTo>
                <a:lnTo>
                  <a:pt x="36" y="186"/>
                </a:lnTo>
                <a:lnTo>
                  <a:pt x="34" y="186"/>
                </a:lnTo>
                <a:lnTo>
                  <a:pt x="34" y="189"/>
                </a:lnTo>
                <a:lnTo>
                  <a:pt x="31" y="189"/>
                </a:lnTo>
                <a:lnTo>
                  <a:pt x="31" y="191"/>
                </a:lnTo>
                <a:lnTo>
                  <a:pt x="29" y="191"/>
                </a:lnTo>
                <a:lnTo>
                  <a:pt x="29" y="194"/>
                </a:lnTo>
                <a:lnTo>
                  <a:pt x="26" y="197"/>
                </a:lnTo>
                <a:lnTo>
                  <a:pt x="26" y="199"/>
                </a:lnTo>
                <a:lnTo>
                  <a:pt x="26" y="202"/>
                </a:lnTo>
                <a:lnTo>
                  <a:pt x="23" y="202"/>
                </a:lnTo>
                <a:lnTo>
                  <a:pt x="23" y="205"/>
                </a:lnTo>
                <a:lnTo>
                  <a:pt x="21" y="207"/>
                </a:lnTo>
                <a:lnTo>
                  <a:pt x="21" y="210"/>
                </a:lnTo>
                <a:lnTo>
                  <a:pt x="18" y="210"/>
                </a:lnTo>
                <a:lnTo>
                  <a:pt x="18" y="212"/>
                </a:lnTo>
                <a:lnTo>
                  <a:pt x="13" y="220"/>
                </a:lnTo>
                <a:lnTo>
                  <a:pt x="10" y="223"/>
                </a:lnTo>
                <a:lnTo>
                  <a:pt x="10" y="226"/>
                </a:lnTo>
                <a:lnTo>
                  <a:pt x="8" y="226"/>
                </a:lnTo>
                <a:lnTo>
                  <a:pt x="8" y="223"/>
                </a:lnTo>
                <a:lnTo>
                  <a:pt x="8" y="220"/>
                </a:lnTo>
                <a:lnTo>
                  <a:pt x="5" y="220"/>
                </a:lnTo>
                <a:lnTo>
                  <a:pt x="5" y="218"/>
                </a:lnTo>
                <a:lnTo>
                  <a:pt x="5" y="215"/>
                </a:lnTo>
                <a:lnTo>
                  <a:pt x="5" y="212"/>
                </a:lnTo>
                <a:lnTo>
                  <a:pt x="5" y="210"/>
                </a:lnTo>
                <a:lnTo>
                  <a:pt x="5" y="207"/>
                </a:lnTo>
                <a:lnTo>
                  <a:pt x="2" y="207"/>
                </a:lnTo>
                <a:lnTo>
                  <a:pt x="2" y="205"/>
                </a:lnTo>
                <a:lnTo>
                  <a:pt x="0" y="205"/>
                </a:lnTo>
                <a:lnTo>
                  <a:pt x="0" y="202"/>
                </a:lnTo>
                <a:lnTo>
                  <a:pt x="0" y="199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2" y="186"/>
                </a:lnTo>
                <a:lnTo>
                  <a:pt x="2" y="184"/>
                </a:lnTo>
                <a:lnTo>
                  <a:pt x="2" y="181"/>
                </a:lnTo>
                <a:lnTo>
                  <a:pt x="2" y="178"/>
                </a:lnTo>
                <a:lnTo>
                  <a:pt x="2" y="176"/>
                </a:lnTo>
                <a:lnTo>
                  <a:pt x="2" y="173"/>
                </a:lnTo>
                <a:lnTo>
                  <a:pt x="2" y="171"/>
                </a:lnTo>
                <a:lnTo>
                  <a:pt x="2" y="168"/>
                </a:lnTo>
                <a:lnTo>
                  <a:pt x="2" y="165"/>
                </a:lnTo>
                <a:lnTo>
                  <a:pt x="2" y="163"/>
                </a:lnTo>
                <a:lnTo>
                  <a:pt x="5" y="163"/>
                </a:lnTo>
                <a:lnTo>
                  <a:pt x="8" y="163"/>
                </a:lnTo>
                <a:lnTo>
                  <a:pt x="8" y="160"/>
                </a:lnTo>
                <a:lnTo>
                  <a:pt x="8" y="157"/>
                </a:lnTo>
                <a:lnTo>
                  <a:pt x="8" y="155"/>
                </a:lnTo>
                <a:lnTo>
                  <a:pt x="8" y="152"/>
                </a:lnTo>
                <a:lnTo>
                  <a:pt x="10" y="152"/>
                </a:lnTo>
                <a:lnTo>
                  <a:pt x="10" y="150"/>
                </a:lnTo>
                <a:lnTo>
                  <a:pt x="13" y="150"/>
                </a:lnTo>
                <a:lnTo>
                  <a:pt x="15" y="150"/>
                </a:lnTo>
                <a:lnTo>
                  <a:pt x="15" y="147"/>
                </a:lnTo>
                <a:lnTo>
                  <a:pt x="15" y="144"/>
                </a:lnTo>
                <a:lnTo>
                  <a:pt x="15" y="142"/>
                </a:lnTo>
                <a:lnTo>
                  <a:pt x="18" y="142"/>
                </a:lnTo>
                <a:lnTo>
                  <a:pt x="18" y="139"/>
                </a:lnTo>
                <a:lnTo>
                  <a:pt x="21" y="139"/>
                </a:lnTo>
                <a:lnTo>
                  <a:pt x="23" y="139"/>
                </a:lnTo>
                <a:lnTo>
                  <a:pt x="23" y="136"/>
                </a:lnTo>
                <a:lnTo>
                  <a:pt x="26" y="136"/>
                </a:lnTo>
                <a:lnTo>
                  <a:pt x="26" y="134"/>
                </a:lnTo>
                <a:lnTo>
                  <a:pt x="26" y="131"/>
                </a:lnTo>
                <a:lnTo>
                  <a:pt x="26" y="126"/>
                </a:lnTo>
                <a:lnTo>
                  <a:pt x="26" y="123"/>
                </a:lnTo>
                <a:lnTo>
                  <a:pt x="26" y="121"/>
                </a:lnTo>
                <a:lnTo>
                  <a:pt x="26" y="118"/>
                </a:lnTo>
                <a:lnTo>
                  <a:pt x="26" y="116"/>
                </a:lnTo>
                <a:lnTo>
                  <a:pt x="29" y="116"/>
                </a:lnTo>
                <a:lnTo>
                  <a:pt x="29" y="113"/>
                </a:lnTo>
                <a:lnTo>
                  <a:pt x="29" y="110"/>
                </a:lnTo>
                <a:lnTo>
                  <a:pt x="29" y="108"/>
                </a:lnTo>
                <a:lnTo>
                  <a:pt x="29" y="105"/>
                </a:lnTo>
                <a:lnTo>
                  <a:pt x="29" y="100"/>
                </a:lnTo>
                <a:lnTo>
                  <a:pt x="29" y="97"/>
                </a:lnTo>
                <a:lnTo>
                  <a:pt x="31" y="95"/>
                </a:lnTo>
                <a:lnTo>
                  <a:pt x="31" y="92"/>
                </a:lnTo>
                <a:lnTo>
                  <a:pt x="31" y="89"/>
                </a:lnTo>
                <a:lnTo>
                  <a:pt x="29" y="89"/>
                </a:lnTo>
                <a:lnTo>
                  <a:pt x="29" y="87"/>
                </a:lnTo>
                <a:lnTo>
                  <a:pt x="26" y="84"/>
                </a:lnTo>
                <a:lnTo>
                  <a:pt x="23" y="84"/>
                </a:lnTo>
                <a:lnTo>
                  <a:pt x="23" y="82"/>
                </a:lnTo>
                <a:lnTo>
                  <a:pt x="21" y="82"/>
                </a:lnTo>
                <a:lnTo>
                  <a:pt x="18" y="82"/>
                </a:lnTo>
                <a:lnTo>
                  <a:pt x="18" y="79"/>
                </a:lnTo>
                <a:lnTo>
                  <a:pt x="15" y="79"/>
                </a:lnTo>
                <a:lnTo>
                  <a:pt x="15" y="76"/>
                </a:lnTo>
                <a:lnTo>
                  <a:pt x="13" y="76"/>
                </a:lnTo>
                <a:lnTo>
                  <a:pt x="13" y="74"/>
                </a:lnTo>
                <a:lnTo>
                  <a:pt x="13" y="71"/>
                </a:lnTo>
                <a:lnTo>
                  <a:pt x="10" y="71"/>
                </a:lnTo>
                <a:lnTo>
                  <a:pt x="10" y="68"/>
                </a:lnTo>
                <a:lnTo>
                  <a:pt x="13" y="68"/>
                </a:lnTo>
                <a:lnTo>
                  <a:pt x="13" y="66"/>
                </a:lnTo>
                <a:lnTo>
                  <a:pt x="13" y="63"/>
                </a:lnTo>
                <a:lnTo>
                  <a:pt x="15" y="63"/>
                </a:lnTo>
                <a:lnTo>
                  <a:pt x="15" y="61"/>
                </a:lnTo>
                <a:lnTo>
                  <a:pt x="15" y="58"/>
                </a:lnTo>
                <a:lnTo>
                  <a:pt x="15" y="55"/>
                </a:lnTo>
                <a:lnTo>
                  <a:pt x="18" y="55"/>
                </a:lnTo>
                <a:lnTo>
                  <a:pt x="18" y="53"/>
                </a:lnTo>
                <a:lnTo>
                  <a:pt x="18" y="50"/>
                </a:lnTo>
                <a:lnTo>
                  <a:pt x="18" y="45"/>
                </a:lnTo>
                <a:lnTo>
                  <a:pt x="21" y="45"/>
                </a:lnTo>
                <a:lnTo>
                  <a:pt x="21" y="42"/>
                </a:lnTo>
                <a:lnTo>
                  <a:pt x="21" y="40"/>
                </a:lnTo>
                <a:lnTo>
                  <a:pt x="21" y="37"/>
                </a:lnTo>
                <a:lnTo>
                  <a:pt x="21" y="34"/>
                </a:lnTo>
                <a:lnTo>
                  <a:pt x="18" y="32"/>
                </a:lnTo>
                <a:lnTo>
                  <a:pt x="18" y="29"/>
                </a:lnTo>
                <a:lnTo>
                  <a:pt x="21" y="29"/>
                </a:lnTo>
                <a:lnTo>
                  <a:pt x="21" y="27"/>
                </a:lnTo>
                <a:lnTo>
                  <a:pt x="21" y="24"/>
                </a:lnTo>
                <a:lnTo>
                  <a:pt x="21" y="21"/>
                </a:lnTo>
                <a:lnTo>
                  <a:pt x="21" y="19"/>
                </a:lnTo>
                <a:lnTo>
                  <a:pt x="21" y="16"/>
                </a:lnTo>
                <a:lnTo>
                  <a:pt x="21" y="13"/>
                </a:lnTo>
                <a:lnTo>
                  <a:pt x="21" y="11"/>
                </a:lnTo>
                <a:lnTo>
                  <a:pt x="18" y="11"/>
                </a:lnTo>
                <a:lnTo>
                  <a:pt x="18" y="8"/>
                </a:lnTo>
                <a:lnTo>
                  <a:pt x="18" y="6"/>
                </a:lnTo>
                <a:lnTo>
                  <a:pt x="21" y="3"/>
                </a:lnTo>
                <a:lnTo>
                  <a:pt x="21" y="0"/>
                </a:lnTo>
                <a:lnTo>
                  <a:pt x="23" y="0"/>
                </a:lnTo>
                <a:lnTo>
                  <a:pt x="26" y="6"/>
                </a:lnTo>
                <a:lnTo>
                  <a:pt x="29" y="6"/>
                </a:lnTo>
                <a:lnTo>
                  <a:pt x="31" y="8"/>
                </a:lnTo>
                <a:lnTo>
                  <a:pt x="34" y="8"/>
                </a:lnTo>
                <a:lnTo>
                  <a:pt x="34" y="11"/>
                </a:lnTo>
                <a:lnTo>
                  <a:pt x="36" y="11"/>
                </a:lnTo>
                <a:lnTo>
                  <a:pt x="39" y="11"/>
                </a:lnTo>
                <a:lnTo>
                  <a:pt x="42" y="11"/>
                </a:lnTo>
                <a:lnTo>
                  <a:pt x="44" y="11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gelia" textlink="">
        <xdr:nvSpPr>
          <xdr:cNvPr id="382" name="05055">
            <a:extLst>
              <a:ext uri="{FF2B5EF4-FFF2-40B4-BE49-F238E27FC236}">
                <a16:creationId xmlns:a16="http://schemas.microsoft.com/office/drawing/2014/main" id="{00000000-0008-0000-0300-00007E010000}"/>
              </a:ext>
            </a:extLst>
          </xdr:cNvPr>
          <xdr:cNvSpPr>
            <a:spLocks/>
          </xdr:cNvSpPr>
        </xdr:nvSpPr>
        <xdr:spPr bwMode="auto">
          <a:xfrm>
            <a:off x="9145588" y="5270500"/>
            <a:ext cx="584200" cy="182562"/>
          </a:xfrm>
          <a:custGeom>
            <a:avLst/>
            <a:gdLst>
              <a:gd name="T0" fmla="*/ 29 w 309"/>
              <a:gd name="T1" fmla="*/ 60 h 97"/>
              <a:gd name="T2" fmla="*/ 39 w 309"/>
              <a:gd name="T3" fmla="*/ 52 h 97"/>
              <a:gd name="T4" fmla="*/ 52 w 309"/>
              <a:gd name="T5" fmla="*/ 47 h 97"/>
              <a:gd name="T6" fmla="*/ 39 w 309"/>
              <a:gd name="T7" fmla="*/ 42 h 97"/>
              <a:gd name="T8" fmla="*/ 31 w 309"/>
              <a:gd name="T9" fmla="*/ 50 h 97"/>
              <a:gd name="T10" fmla="*/ 21 w 309"/>
              <a:gd name="T11" fmla="*/ 44 h 97"/>
              <a:gd name="T12" fmla="*/ 13 w 309"/>
              <a:gd name="T13" fmla="*/ 37 h 97"/>
              <a:gd name="T14" fmla="*/ 2 w 309"/>
              <a:gd name="T15" fmla="*/ 29 h 97"/>
              <a:gd name="T16" fmla="*/ 10 w 309"/>
              <a:gd name="T17" fmla="*/ 26 h 97"/>
              <a:gd name="T18" fmla="*/ 23 w 309"/>
              <a:gd name="T19" fmla="*/ 26 h 97"/>
              <a:gd name="T20" fmla="*/ 36 w 309"/>
              <a:gd name="T21" fmla="*/ 23 h 97"/>
              <a:gd name="T22" fmla="*/ 52 w 309"/>
              <a:gd name="T23" fmla="*/ 23 h 97"/>
              <a:gd name="T24" fmla="*/ 68 w 309"/>
              <a:gd name="T25" fmla="*/ 21 h 97"/>
              <a:gd name="T26" fmla="*/ 78 w 309"/>
              <a:gd name="T27" fmla="*/ 18 h 97"/>
              <a:gd name="T28" fmla="*/ 91 w 309"/>
              <a:gd name="T29" fmla="*/ 5 h 97"/>
              <a:gd name="T30" fmla="*/ 110 w 309"/>
              <a:gd name="T31" fmla="*/ 3 h 97"/>
              <a:gd name="T32" fmla="*/ 125 w 309"/>
              <a:gd name="T33" fmla="*/ 5 h 97"/>
              <a:gd name="T34" fmla="*/ 136 w 309"/>
              <a:gd name="T35" fmla="*/ 13 h 97"/>
              <a:gd name="T36" fmla="*/ 149 w 309"/>
              <a:gd name="T37" fmla="*/ 13 h 97"/>
              <a:gd name="T38" fmla="*/ 162 w 309"/>
              <a:gd name="T39" fmla="*/ 16 h 97"/>
              <a:gd name="T40" fmla="*/ 178 w 309"/>
              <a:gd name="T41" fmla="*/ 18 h 97"/>
              <a:gd name="T42" fmla="*/ 194 w 309"/>
              <a:gd name="T43" fmla="*/ 21 h 97"/>
              <a:gd name="T44" fmla="*/ 207 w 309"/>
              <a:gd name="T45" fmla="*/ 18 h 97"/>
              <a:gd name="T46" fmla="*/ 217 w 309"/>
              <a:gd name="T47" fmla="*/ 23 h 97"/>
              <a:gd name="T48" fmla="*/ 228 w 309"/>
              <a:gd name="T49" fmla="*/ 29 h 97"/>
              <a:gd name="T50" fmla="*/ 241 w 309"/>
              <a:gd name="T51" fmla="*/ 26 h 97"/>
              <a:gd name="T52" fmla="*/ 251 w 309"/>
              <a:gd name="T53" fmla="*/ 18 h 97"/>
              <a:gd name="T54" fmla="*/ 256 w 309"/>
              <a:gd name="T55" fmla="*/ 10 h 97"/>
              <a:gd name="T56" fmla="*/ 272 w 309"/>
              <a:gd name="T57" fmla="*/ 8 h 97"/>
              <a:gd name="T58" fmla="*/ 288 w 309"/>
              <a:gd name="T59" fmla="*/ 8 h 97"/>
              <a:gd name="T60" fmla="*/ 301 w 309"/>
              <a:gd name="T61" fmla="*/ 13 h 97"/>
              <a:gd name="T62" fmla="*/ 303 w 309"/>
              <a:gd name="T63" fmla="*/ 18 h 97"/>
              <a:gd name="T64" fmla="*/ 288 w 309"/>
              <a:gd name="T65" fmla="*/ 23 h 97"/>
              <a:gd name="T66" fmla="*/ 272 w 309"/>
              <a:gd name="T67" fmla="*/ 26 h 97"/>
              <a:gd name="T68" fmla="*/ 256 w 309"/>
              <a:gd name="T69" fmla="*/ 31 h 97"/>
              <a:gd name="T70" fmla="*/ 246 w 309"/>
              <a:gd name="T71" fmla="*/ 37 h 97"/>
              <a:gd name="T72" fmla="*/ 233 w 309"/>
              <a:gd name="T73" fmla="*/ 39 h 97"/>
              <a:gd name="T74" fmla="*/ 220 w 309"/>
              <a:gd name="T75" fmla="*/ 39 h 97"/>
              <a:gd name="T76" fmla="*/ 212 w 309"/>
              <a:gd name="T77" fmla="*/ 50 h 97"/>
              <a:gd name="T78" fmla="*/ 204 w 309"/>
              <a:gd name="T79" fmla="*/ 58 h 97"/>
              <a:gd name="T80" fmla="*/ 196 w 309"/>
              <a:gd name="T81" fmla="*/ 71 h 97"/>
              <a:gd name="T82" fmla="*/ 186 w 309"/>
              <a:gd name="T83" fmla="*/ 76 h 97"/>
              <a:gd name="T84" fmla="*/ 175 w 309"/>
              <a:gd name="T85" fmla="*/ 81 h 97"/>
              <a:gd name="T86" fmla="*/ 162 w 309"/>
              <a:gd name="T87" fmla="*/ 84 h 97"/>
              <a:gd name="T88" fmla="*/ 149 w 309"/>
              <a:gd name="T89" fmla="*/ 86 h 97"/>
              <a:gd name="T90" fmla="*/ 139 w 309"/>
              <a:gd name="T91" fmla="*/ 73 h 97"/>
              <a:gd name="T92" fmla="*/ 131 w 309"/>
              <a:gd name="T93" fmla="*/ 76 h 97"/>
              <a:gd name="T94" fmla="*/ 120 w 309"/>
              <a:gd name="T95" fmla="*/ 84 h 97"/>
              <a:gd name="T96" fmla="*/ 104 w 309"/>
              <a:gd name="T97" fmla="*/ 84 h 97"/>
              <a:gd name="T98" fmla="*/ 94 w 309"/>
              <a:gd name="T99" fmla="*/ 86 h 97"/>
              <a:gd name="T100" fmla="*/ 81 w 309"/>
              <a:gd name="T101" fmla="*/ 92 h 97"/>
              <a:gd name="T102" fmla="*/ 68 w 309"/>
              <a:gd name="T103" fmla="*/ 97 h 97"/>
              <a:gd name="T104" fmla="*/ 50 w 309"/>
              <a:gd name="T105" fmla="*/ 94 h 97"/>
              <a:gd name="T106" fmla="*/ 36 w 309"/>
              <a:gd name="T107" fmla="*/ 89 h 97"/>
              <a:gd name="T108" fmla="*/ 23 w 309"/>
              <a:gd name="T109" fmla="*/ 81 h 97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309" h="97">
                <a:moveTo>
                  <a:pt x="10" y="76"/>
                </a:moveTo>
                <a:lnTo>
                  <a:pt x="10" y="71"/>
                </a:lnTo>
                <a:lnTo>
                  <a:pt x="23" y="63"/>
                </a:lnTo>
                <a:lnTo>
                  <a:pt x="26" y="63"/>
                </a:lnTo>
                <a:lnTo>
                  <a:pt x="26" y="60"/>
                </a:lnTo>
                <a:lnTo>
                  <a:pt x="29" y="60"/>
                </a:lnTo>
                <a:lnTo>
                  <a:pt x="31" y="58"/>
                </a:lnTo>
                <a:lnTo>
                  <a:pt x="34" y="58"/>
                </a:lnTo>
                <a:lnTo>
                  <a:pt x="34" y="55"/>
                </a:lnTo>
                <a:lnTo>
                  <a:pt x="36" y="55"/>
                </a:lnTo>
                <a:lnTo>
                  <a:pt x="39" y="55"/>
                </a:lnTo>
                <a:lnTo>
                  <a:pt x="39" y="52"/>
                </a:lnTo>
                <a:lnTo>
                  <a:pt x="42" y="52"/>
                </a:lnTo>
                <a:lnTo>
                  <a:pt x="42" y="50"/>
                </a:lnTo>
                <a:lnTo>
                  <a:pt x="44" y="50"/>
                </a:lnTo>
                <a:lnTo>
                  <a:pt x="47" y="47"/>
                </a:lnTo>
                <a:lnTo>
                  <a:pt x="50" y="47"/>
                </a:lnTo>
                <a:lnTo>
                  <a:pt x="52" y="47"/>
                </a:lnTo>
                <a:lnTo>
                  <a:pt x="52" y="44"/>
                </a:lnTo>
                <a:lnTo>
                  <a:pt x="50" y="44"/>
                </a:lnTo>
                <a:lnTo>
                  <a:pt x="47" y="44"/>
                </a:lnTo>
                <a:lnTo>
                  <a:pt x="44" y="44"/>
                </a:lnTo>
                <a:lnTo>
                  <a:pt x="42" y="42"/>
                </a:lnTo>
                <a:lnTo>
                  <a:pt x="39" y="42"/>
                </a:lnTo>
                <a:lnTo>
                  <a:pt x="39" y="44"/>
                </a:lnTo>
                <a:lnTo>
                  <a:pt x="39" y="47"/>
                </a:lnTo>
                <a:lnTo>
                  <a:pt x="36" y="47"/>
                </a:lnTo>
                <a:lnTo>
                  <a:pt x="36" y="50"/>
                </a:lnTo>
                <a:lnTo>
                  <a:pt x="34" y="50"/>
                </a:lnTo>
                <a:lnTo>
                  <a:pt x="31" y="50"/>
                </a:lnTo>
                <a:lnTo>
                  <a:pt x="29" y="50"/>
                </a:lnTo>
                <a:lnTo>
                  <a:pt x="29" y="47"/>
                </a:lnTo>
                <a:lnTo>
                  <a:pt x="26" y="47"/>
                </a:lnTo>
                <a:lnTo>
                  <a:pt x="26" y="44"/>
                </a:lnTo>
                <a:lnTo>
                  <a:pt x="23" y="44"/>
                </a:lnTo>
                <a:lnTo>
                  <a:pt x="21" y="44"/>
                </a:lnTo>
                <a:lnTo>
                  <a:pt x="21" y="42"/>
                </a:lnTo>
                <a:lnTo>
                  <a:pt x="21" y="39"/>
                </a:lnTo>
                <a:lnTo>
                  <a:pt x="18" y="39"/>
                </a:lnTo>
                <a:lnTo>
                  <a:pt x="18" y="37"/>
                </a:lnTo>
                <a:lnTo>
                  <a:pt x="15" y="37"/>
                </a:lnTo>
                <a:lnTo>
                  <a:pt x="13" y="37"/>
                </a:lnTo>
                <a:lnTo>
                  <a:pt x="13" y="34"/>
                </a:lnTo>
                <a:lnTo>
                  <a:pt x="10" y="34"/>
                </a:lnTo>
                <a:lnTo>
                  <a:pt x="8" y="31"/>
                </a:lnTo>
                <a:lnTo>
                  <a:pt x="5" y="31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2" y="26"/>
                </a:lnTo>
                <a:lnTo>
                  <a:pt x="5" y="26"/>
                </a:lnTo>
                <a:lnTo>
                  <a:pt x="8" y="26"/>
                </a:lnTo>
                <a:lnTo>
                  <a:pt x="10" y="26"/>
                </a:lnTo>
                <a:lnTo>
                  <a:pt x="13" y="26"/>
                </a:lnTo>
                <a:lnTo>
                  <a:pt x="15" y="23"/>
                </a:lnTo>
                <a:lnTo>
                  <a:pt x="15" y="26"/>
                </a:lnTo>
                <a:lnTo>
                  <a:pt x="18" y="26"/>
                </a:lnTo>
                <a:lnTo>
                  <a:pt x="21" y="26"/>
                </a:lnTo>
                <a:lnTo>
                  <a:pt x="23" y="26"/>
                </a:lnTo>
                <a:lnTo>
                  <a:pt x="26" y="26"/>
                </a:lnTo>
                <a:lnTo>
                  <a:pt x="29" y="26"/>
                </a:lnTo>
                <a:lnTo>
                  <a:pt x="31" y="26"/>
                </a:lnTo>
                <a:lnTo>
                  <a:pt x="34" y="26"/>
                </a:lnTo>
                <a:lnTo>
                  <a:pt x="36" y="26"/>
                </a:lnTo>
                <a:lnTo>
                  <a:pt x="36" y="23"/>
                </a:lnTo>
                <a:lnTo>
                  <a:pt x="39" y="23"/>
                </a:lnTo>
                <a:lnTo>
                  <a:pt x="42" y="23"/>
                </a:lnTo>
                <a:lnTo>
                  <a:pt x="44" y="23"/>
                </a:lnTo>
                <a:lnTo>
                  <a:pt x="47" y="23"/>
                </a:lnTo>
                <a:lnTo>
                  <a:pt x="50" y="23"/>
                </a:lnTo>
                <a:lnTo>
                  <a:pt x="52" y="23"/>
                </a:lnTo>
                <a:lnTo>
                  <a:pt x="55" y="23"/>
                </a:lnTo>
                <a:lnTo>
                  <a:pt x="57" y="23"/>
                </a:lnTo>
                <a:lnTo>
                  <a:pt x="60" y="21"/>
                </a:lnTo>
                <a:lnTo>
                  <a:pt x="63" y="21"/>
                </a:lnTo>
                <a:lnTo>
                  <a:pt x="65" y="21"/>
                </a:lnTo>
                <a:lnTo>
                  <a:pt x="68" y="21"/>
                </a:lnTo>
                <a:lnTo>
                  <a:pt x="68" y="18"/>
                </a:lnTo>
                <a:lnTo>
                  <a:pt x="70" y="18"/>
                </a:lnTo>
                <a:lnTo>
                  <a:pt x="73" y="18"/>
                </a:lnTo>
                <a:lnTo>
                  <a:pt x="73" y="16"/>
                </a:lnTo>
                <a:lnTo>
                  <a:pt x="76" y="16"/>
                </a:lnTo>
                <a:lnTo>
                  <a:pt x="78" y="18"/>
                </a:lnTo>
                <a:lnTo>
                  <a:pt x="81" y="18"/>
                </a:lnTo>
                <a:lnTo>
                  <a:pt x="84" y="16"/>
                </a:lnTo>
                <a:lnTo>
                  <a:pt x="86" y="13"/>
                </a:lnTo>
                <a:lnTo>
                  <a:pt x="89" y="10"/>
                </a:lnTo>
                <a:lnTo>
                  <a:pt x="89" y="8"/>
                </a:lnTo>
                <a:lnTo>
                  <a:pt x="91" y="5"/>
                </a:lnTo>
                <a:lnTo>
                  <a:pt x="94" y="3"/>
                </a:lnTo>
                <a:lnTo>
                  <a:pt x="94" y="0"/>
                </a:lnTo>
                <a:lnTo>
                  <a:pt x="94" y="3"/>
                </a:lnTo>
                <a:lnTo>
                  <a:pt x="97" y="3"/>
                </a:lnTo>
                <a:lnTo>
                  <a:pt x="102" y="3"/>
                </a:lnTo>
                <a:lnTo>
                  <a:pt x="110" y="3"/>
                </a:lnTo>
                <a:lnTo>
                  <a:pt x="112" y="5"/>
                </a:lnTo>
                <a:lnTo>
                  <a:pt x="115" y="5"/>
                </a:lnTo>
                <a:lnTo>
                  <a:pt x="118" y="5"/>
                </a:lnTo>
                <a:lnTo>
                  <a:pt x="120" y="5"/>
                </a:lnTo>
                <a:lnTo>
                  <a:pt x="123" y="3"/>
                </a:lnTo>
                <a:lnTo>
                  <a:pt x="125" y="5"/>
                </a:lnTo>
                <a:lnTo>
                  <a:pt x="125" y="8"/>
                </a:lnTo>
                <a:lnTo>
                  <a:pt x="125" y="10"/>
                </a:lnTo>
                <a:lnTo>
                  <a:pt x="128" y="10"/>
                </a:lnTo>
                <a:lnTo>
                  <a:pt x="131" y="10"/>
                </a:lnTo>
                <a:lnTo>
                  <a:pt x="133" y="13"/>
                </a:lnTo>
                <a:lnTo>
                  <a:pt x="136" y="13"/>
                </a:lnTo>
                <a:lnTo>
                  <a:pt x="139" y="13"/>
                </a:lnTo>
                <a:lnTo>
                  <a:pt x="141" y="16"/>
                </a:lnTo>
                <a:lnTo>
                  <a:pt x="144" y="16"/>
                </a:lnTo>
                <a:lnTo>
                  <a:pt x="144" y="13"/>
                </a:lnTo>
                <a:lnTo>
                  <a:pt x="146" y="13"/>
                </a:lnTo>
                <a:lnTo>
                  <a:pt x="149" y="13"/>
                </a:lnTo>
                <a:lnTo>
                  <a:pt x="152" y="16"/>
                </a:lnTo>
                <a:lnTo>
                  <a:pt x="154" y="16"/>
                </a:lnTo>
                <a:lnTo>
                  <a:pt x="157" y="13"/>
                </a:lnTo>
                <a:lnTo>
                  <a:pt x="159" y="13"/>
                </a:lnTo>
                <a:lnTo>
                  <a:pt x="162" y="13"/>
                </a:lnTo>
                <a:lnTo>
                  <a:pt x="162" y="16"/>
                </a:lnTo>
                <a:lnTo>
                  <a:pt x="165" y="16"/>
                </a:lnTo>
                <a:lnTo>
                  <a:pt x="165" y="18"/>
                </a:lnTo>
                <a:lnTo>
                  <a:pt x="170" y="18"/>
                </a:lnTo>
                <a:lnTo>
                  <a:pt x="173" y="18"/>
                </a:lnTo>
                <a:lnTo>
                  <a:pt x="175" y="18"/>
                </a:lnTo>
                <a:lnTo>
                  <a:pt x="178" y="18"/>
                </a:lnTo>
                <a:lnTo>
                  <a:pt x="180" y="21"/>
                </a:lnTo>
                <a:lnTo>
                  <a:pt x="183" y="21"/>
                </a:lnTo>
                <a:lnTo>
                  <a:pt x="186" y="21"/>
                </a:lnTo>
                <a:lnTo>
                  <a:pt x="188" y="21"/>
                </a:lnTo>
                <a:lnTo>
                  <a:pt x="191" y="21"/>
                </a:lnTo>
                <a:lnTo>
                  <a:pt x="194" y="21"/>
                </a:lnTo>
                <a:lnTo>
                  <a:pt x="196" y="21"/>
                </a:lnTo>
                <a:lnTo>
                  <a:pt x="199" y="21"/>
                </a:lnTo>
                <a:lnTo>
                  <a:pt x="201" y="21"/>
                </a:lnTo>
                <a:lnTo>
                  <a:pt x="204" y="21"/>
                </a:lnTo>
                <a:lnTo>
                  <a:pt x="204" y="18"/>
                </a:lnTo>
                <a:lnTo>
                  <a:pt x="207" y="18"/>
                </a:lnTo>
                <a:lnTo>
                  <a:pt x="209" y="18"/>
                </a:lnTo>
                <a:lnTo>
                  <a:pt x="212" y="18"/>
                </a:lnTo>
                <a:lnTo>
                  <a:pt x="212" y="21"/>
                </a:lnTo>
                <a:lnTo>
                  <a:pt x="214" y="21"/>
                </a:lnTo>
                <a:lnTo>
                  <a:pt x="217" y="21"/>
                </a:lnTo>
                <a:lnTo>
                  <a:pt x="217" y="23"/>
                </a:lnTo>
                <a:lnTo>
                  <a:pt x="220" y="23"/>
                </a:lnTo>
                <a:lnTo>
                  <a:pt x="220" y="26"/>
                </a:lnTo>
                <a:lnTo>
                  <a:pt x="220" y="29"/>
                </a:lnTo>
                <a:lnTo>
                  <a:pt x="222" y="29"/>
                </a:lnTo>
                <a:lnTo>
                  <a:pt x="225" y="29"/>
                </a:lnTo>
                <a:lnTo>
                  <a:pt x="228" y="29"/>
                </a:lnTo>
                <a:lnTo>
                  <a:pt x="230" y="29"/>
                </a:lnTo>
                <a:lnTo>
                  <a:pt x="230" y="26"/>
                </a:lnTo>
                <a:lnTo>
                  <a:pt x="233" y="26"/>
                </a:lnTo>
                <a:lnTo>
                  <a:pt x="235" y="26"/>
                </a:lnTo>
                <a:lnTo>
                  <a:pt x="238" y="26"/>
                </a:lnTo>
                <a:lnTo>
                  <a:pt x="241" y="26"/>
                </a:lnTo>
                <a:lnTo>
                  <a:pt x="241" y="23"/>
                </a:lnTo>
                <a:lnTo>
                  <a:pt x="243" y="23"/>
                </a:lnTo>
                <a:lnTo>
                  <a:pt x="243" y="21"/>
                </a:lnTo>
                <a:lnTo>
                  <a:pt x="246" y="18"/>
                </a:lnTo>
                <a:lnTo>
                  <a:pt x="248" y="18"/>
                </a:lnTo>
                <a:lnTo>
                  <a:pt x="251" y="18"/>
                </a:lnTo>
                <a:lnTo>
                  <a:pt x="251" y="16"/>
                </a:lnTo>
                <a:lnTo>
                  <a:pt x="254" y="16"/>
                </a:lnTo>
                <a:lnTo>
                  <a:pt x="254" y="13"/>
                </a:lnTo>
                <a:lnTo>
                  <a:pt x="251" y="10"/>
                </a:lnTo>
                <a:lnTo>
                  <a:pt x="254" y="10"/>
                </a:lnTo>
                <a:lnTo>
                  <a:pt x="256" y="10"/>
                </a:lnTo>
                <a:lnTo>
                  <a:pt x="259" y="10"/>
                </a:lnTo>
                <a:lnTo>
                  <a:pt x="262" y="10"/>
                </a:lnTo>
                <a:lnTo>
                  <a:pt x="264" y="8"/>
                </a:lnTo>
                <a:lnTo>
                  <a:pt x="267" y="8"/>
                </a:lnTo>
                <a:lnTo>
                  <a:pt x="269" y="8"/>
                </a:lnTo>
                <a:lnTo>
                  <a:pt x="272" y="8"/>
                </a:lnTo>
                <a:lnTo>
                  <a:pt x="275" y="8"/>
                </a:lnTo>
                <a:lnTo>
                  <a:pt x="277" y="8"/>
                </a:lnTo>
                <a:lnTo>
                  <a:pt x="280" y="8"/>
                </a:lnTo>
                <a:lnTo>
                  <a:pt x="283" y="8"/>
                </a:lnTo>
                <a:lnTo>
                  <a:pt x="285" y="8"/>
                </a:lnTo>
                <a:lnTo>
                  <a:pt x="288" y="8"/>
                </a:lnTo>
                <a:lnTo>
                  <a:pt x="290" y="8"/>
                </a:lnTo>
                <a:lnTo>
                  <a:pt x="290" y="10"/>
                </a:lnTo>
                <a:lnTo>
                  <a:pt x="293" y="13"/>
                </a:lnTo>
                <a:lnTo>
                  <a:pt x="296" y="13"/>
                </a:lnTo>
                <a:lnTo>
                  <a:pt x="298" y="13"/>
                </a:lnTo>
                <a:lnTo>
                  <a:pt x="301" y="13"/>
                </a:lnTo>
                <a:lnTo>
                  <a:pt x="303" y="13"/>
                </a:lnTo>
                <a:lnTo>
                  <a:pt x="306" y="13"/>
                </a:lnTo>
                <a:lnTo>
                  <a:pt x="309" y="13"/>
                </a:lnTo>
                <a:lnTo>
                  <a:pt x="306" y="16"/>
                </a:lnTo>
                <a:lnTo>
                  <a:pt x="306" y="18"/>
                </a:lnTo>
                <a:lnTo>
                  <a:pt x="303" y="18"/>
                </a:lnTo>
                <a:lnTo>
                  <a:pt x="301" y="18"/>
                </a:lnTo>
                <a:lnTo>
                  <a:pt x="301" y="21"/>
                </a:lnTo>
                <a:lnTo>
                  <a:pt x="298" y="21"/>
                </a:lnTo>
                <a:lnTo>
                  <a:pt x="293" y="21"/>
                </a:lnTo>
                <a:lnTo>
                  <a:pt x="290" y="23"/>
                </a:lnTo>
                <a:lnTo>
                  <a:pt x="288" y="23"/>
                </a:lnTo>
                <a:lnTo>
                  <a:pt x="285" y="23"/>
                </a:lnTo>
                <a:lnTo>
                  <a:pt x="283" y="23"/>
                </a:lnTo>
                <a:lnTo>
                  <a:pt x="280" y="23"/>
                </a:lnTo>
                <a:lnTo>
                  <a:pt x="277" y="23"/>
                </a:lnTo>
                <a:lnTo>
                  <a:pt x="275" y="26"/>
                </a:lnTo>
                <a:lnTo>
                  <a:pt x="272" y="26"/>
                </a:lnTo>
                <a:lnTo>
                  <a:pt x="269" y="26"/>
                </a:lnTo>
                <a:lnTo>
                  <a:pt x="267" y="26"/>
                </a:lnTo>
                <a:lnTo>
                  <a:pt x="264" y="26"/>
                </a:lnTo>
                <a:lnTo>
                  <a:pt x="262" y="29"/>
                </a:lnTo>
                <a:lnTo>
                  <a:pt x="259" y="31"/>
                </a:lnTo>
                <a:lnTo>
                  <a:pt x="256" y="31"/>
                </a:lnTo>
                <a:lnTo>
                  <a:pt x="254" y="31"/>
                </a:lnTo>
                <a:lnTo>
                  <a:pt x="254" y="34"/>
                </a:lnTo>
                <a:lnTo>
                  <a:pt x="251" y="34"/>
                </a:lnTo>
                <a:lnTo>
                  <a:pt x="248" y="34"/>
                </a:lnTo>
                <a:lnTo>
                  <a:pt x="248" y="37"/>
                </a:lnTo>
                <a:lnTo>
                  <a:pt x="246" y="37"/>
                </a:lnTo>
                <a:lnTo>
                  <a:pt x="243" y="37"/>
                </a:lnTo>
                <a:lnTo>
                  <a:pt x="243" y="39"/>
                </a:lnTo>
                <a:lnTo>
                  <a:pt x="241" y="39"/>
                </a:lnTo>
                <a:lnTo>
                  <a:pt x="238" y="39"/>
                </a:lnTo>
                <a:lnTo>
                  <a:pt x="235" y="39"/>
                </a:lnTo>
                <a:lnTo>
                  <a:pt x="233" y="39"/>
                </a:lnTo>
                <a:lnTo>
                  <a:pt x="233" y="42"/>
                </a:lnTo>
                <a:lnTo>
                  <a:pt x="230" y="42"/>
                </a:lnTo>
                <a:lnTo>
                  <a:pt x="228" y="42"/>
                </a:lnTo>
                <a:lnTo>
                  <a:pt x="225" y="39"/>
                </a:lnTo>
                <a:lnTo>
                  <a:pt x="222" y="39"/>
                </a:lnTo>
                <a:lnTo>
                  <a:pt x="220" y="39"/>
                </a:lnTo>
                <a:lnTo>
                  <a:pt x="217" y="39"/>
                </a:lnTo>
                <a:lnTo>
                  <a:pt x="217" y="42"/>
                </a:lnTo>
                <a:lnTo>
                  <a:pt x="214" y="42"/>
                </a:lnTo>
                <a:lnTo>
                  <a:pt x="212" y="44"/>
                </a:lnTo>
                <a:lnTo>
                  <a:pt x="212" y="47"/>
                </a:lnTo>
                <a:lnTo>
                  <a:pt x="212" y="50"/>
                </a:lnTo>
                <a:lnTo>
                  <a:pt x="209" y="50"/>
                </a:lnTo>
                <a:lnTo>
                  <a:pt x="209" y="52"/>
                </a:lnTo>
                <a:lnTo>
                  <a:pt x="207" y="52"/>
                </a:lnTo>
                <a:lnTo>
                  <a:pt x="207" y="55"/>
                </a:lnTo>
                <a:lnTo>
                  <a:pt x="207" y="58"/>
                </a:lnTo>
                <a:lnTo>
                  <a:pt x="204" y="58"/>
                </a:lnTo>
                <a:lnTo>
                  <a:pt x="204" y="60"/>
                </a:lnTo>
                <a:lnTo>
                  <a:pt x="204" y="63"/>
                </a:lnTo>
                <a:lnTo>
                  <a:pt x="201" y="65"/>
                </a:lnTo>
                <a:lnTo>
                  <a:pt x="201" y="68"/>
                </a:lnTo>
                <a:lnTo>
                  <a:pt x="199" y="68"/>
                </a:lnTo>
                <a:lnTo>
                  <a:pt x="196" y="71"/>
                </a:lnTo>
                <a:lnTo>
                  <a:pt x="194" y="71"/>
                </a:lnTo>
                <a:lnTo>
                  <a:pt x="194" y="73"/>
                </a:lnTo>
                <a:lnTo>
                  <a:pt x="191" y="73"/>
                </a:lnTo>
                <a:lnTo>
                  <a:pt x="188" y="73"/>
                </a:lnTo>
                <a:lnTo>
                  <a:pt x="186" y="73"/>
                </a:lnTo>
                <a:lnTo>
                  <a:pt x="186" y="76"/>
                </a:lnTo>
                <a:lnTo>
                  <a:pt x="183" y="76"/>
                </a:lnTo>
                <a:lnTo>
                  <a:pt x="180" y="76"/>
                </a:lnTo>
                <a:lnTo>
                  <a:pt x="180" y="78"/>
                </a:lnTo>
                <a:lnTo>
                  <a:pt x="178" y="78"/>
                </a:lnTo>
                <a:lnTo>
                  <a:pt x="178" y="81"/>
                </a:lnTo>
                <a:lnTo>
                  <a:pt x="175" y="81"/>
                </a:lnTo>
                <a:lnTo>
                  <a:pt x="173" y="81"/>
                </a:lnTo>
                <a:lnTo>
                  <a:pt x="170" y="84"/>
                </a:lnTo>
                <a:lnTo>
                  <a:pt x="170" y="86"/>
                </a:lnTo>
                <a:lnTo>
                  <a:pt x="167" y="86"/>
                </a:lnTo>
                <a:lnTo>
                  <a:pt x="165" y="86"/>
                </a:lnTo>
                <a:lnTo>
                  <a:pt x="162" y="84"/>
                </a:lnTo>
                <a:lnTo>
                  <a:pt x="159" y="84"/>
                </a:lnTo>
                <a:lnTo>
                  <a:pt x="157" y="84"/>
                </a:lnTo>
                <a:lnTo>
                  <a:pt x="154" y="84"/>
                </a:lnTo>
                <a:lnTo>
                  <a:pt x="152" y="84"/>
                </a:lnTo>
                <a:lnTo>
                  <a:pt x="149" y="84"/>
                </a:lnTo>
                <a:lnTo>
                  <a:pt x="149" y="86"/>
                </a:lnTo>
                <a:lnTo>
                  <a:pt x="149" y="84"/>
                </a:lnTo>
                <a:lnTo>
                  <a:pt x="146" y="84"/>
                </a:lnTo>
                <a:lnTo>
                  <a:pt x="146" y="81"/>
                </a:lnTo>
                <a:lnTo>
                  <a:pt x="144" y="78"/>
                </a:lnTo>
                <a:lnTo>
                  <a:pt x="141" y="76"/>
                </a:lnTo>
                <a:lnTo>
                  <a:pt x="139" y="73"/>
                </a:lnTo>
                <a:lnTo>
                  <a:pt x="136" y="73"/>
                </a:lnTo>
                <a:lnTo>
                  <a:pt x="136" y="71"/>
                </a:lnTo>
                <a:lnTo>
                  <a:pt x="133" y="71"/>
                </a:lnTo>
                <a:lnTo>
                  <a:pt x="133" y="73"/>
                </a:lnTo>
                <a:lnTo>
                  <a:pt x="131" y="73"/>
                </a:lnTo>
                <a:lnTo>
                  <a:pt x="131" y="76"/>
                </a:lnTo>
                <a:lnTo>
                  <a:pt x="128" y="76"/>
                </a:lnTo>
                <a:lnTo>
                  <a:pt x="128" y="78"/>
                </a:lnTo>
                <a:lnTo>
                  <a:pt x="125" y="81"/>
                </a:lnTo>
                <a:lnTo>
                  <a:pt x="123" y="81"/>
                </a:lnTo>
                <a:lnTo>
                  <a:pt x="120" y="81"/>
                </a:lnTo>
                <a:lnTo>
                  <a:pt x="120" y="84"/>
                </a:lnTo>
                <a:lnTo>
                  <a:pt x="118" y="84"/>
                </a:lnTo>
                <a:lnTo>
                  <a:pt x="115" y="84"/>
                </a:lnTo>
                <a:lnTo>
                  <a:pt x="112" y="84"/>
                </a:lnTo>
                <a:lnTo>
                  <a:pt x="110" y="84"/>
                </a:lnTo>
                <a:lnTo>
                  <a:pt x="107" y="84"/>
                </a:lnTo>
                <a:lnTo>
                  <a:pt x="104" y="84"/>
                </a:lnTo>
                <a:lnTo>
                  <a:pt x="102" y="84"/>
                </a:lnTo>
                <a:lnTo>
                  <a:pt x="102" y="81"/>
                </a:lnTo>
                <a:lnTo>
                  <a:pt x="99" y="81"/>
                </a:lnTo>
                <a:lnTo>
                  <a:pt x="97" y="84"/>
                </a:lnTo>
                <a:lnTo>
                  <a:pt x="94" y="84"/>
                </a:lnTo>
                <a:lnTo>
                  <a:pt x="94" y="86"/>
                </a:lnTo>
                <a:lnTo>
                  <a:pt x="91" y="89"/>
                </a:lnTo>
                <a:lnTo>
                  <a:pt x="91" y="92"/>
                </a:lnTo>
                <a:lnTo>
                  <a:pt x="89" y="92"/>
                </a:lnTo>
                <a:lnTo>
                  <a:pt x="86" y="92"/>
                </a:lnTo>
                <a:lnTo>
                  <a:pt x="84" y="92"/>
                </a:lnTo>
                <a:lnTo>
                  <a:pt x="81" y="92"/>
                </a:lnTo>
                <a:lnTo>
                  <a:pt x="78" y="92"/>
                </a:lnTo>
                <a:lnTo>
                  <a:pt x="76" y="94"/>
                </a:lnTo>
                <a:lnTo>
                  <a:pt x="73" y="94"/>
                </a:lnTo>
                <a:lnTo>
                  <a:pt x="73" y="97"/>
                </a:lnTo>
                <a:lnTo>
                  <a:pt x="70" y="97"/>
                </a:lnTo>
                <a:lnTo>
                  <a:pt x="68" y="97"/>
                </a:lnTo>
                <a:lnTo>
                  <a:pt x="65" y="97"/>
                </a:lnTo>
                <a:lnTo>
                  <a:pt x="63" y="97"/>
                </a:lnTo>
                <a:lnTo>
                  <a:pt x="60" y="97"/>
                </a:lnTo>
                <a:lnTo>
                  <a:pt x="57" y="97"/>
                </a:lnTo>
                <a:lnTo>
                  <a:pt x="55" y="97"/>
                </a:lnTo>
                <a:lnTo>
                  <a:pt x="50" y="94"/>
                </a:lnTo>
                <a:lnTo>
                  <a:pt x="50" y="92"/>
                </a:lnTo>
                <a:lnTo>
                  <a:pt x="47" y="92"/>
                </a:lnTo>
                <a:lnTo>
                  <a:pt x="44" y="92"/>
                </a:lnTo>
                <a:lnTo>
                  <a:pt x="42" y="89"/>
                </a:lnTo>
                <a:lnTo>
                  <a:pt x="39" y="89"/>
                </a:lnTo>
                <a:lnTo>
                  <a:pt x="36" y="89"/>
                </a:lnTo>
                <a:lnTo>
                  <a:pt x="36" y="86"/>
                </a:lnTo>
                <a:lnTo>
                  <a:pt x="34" y="86"/>
                </a:lnTo>
                <a:lnTo>
                  <a:pt x="31" y="84"/>
                </a:lnTo>
                <a:lnTo>
                  <a:pt x="29" y="84"/>
                </a:lnTo>
                <a:lnTo>
                  <a:pt x="26" y="81"/>
                </a:lnTo>
                <a:lnTo>
                  <a:pt x="23" y="81"/>
                </a:lnTo>
                <a:lnTo>
                  <a:pt x="21" y="78"/>
                </a:lnTo>
                <a:lnTo>
                  <a:pt x="18" y="76"/>
                </a:lnTo>
                <a:lnTo>
                  <a:pt x="15" y="76"/>
                </a:lnTo>
                <a:lnTo>
                  <a:pt x="13" y="76"/>
                </a:lnTo>
                <a:lnTo>
                  <a:pt x="10" y="76"/>
                </a:lnTo>
                <a:close/>
              </a:path>
            </a:pathLst>
          </a:custGeom>
          <a:solidFill>
            <a:srgbClr val="92D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</xdr:grpSp>
    <xdr:clientData/>
  </xdr:twoCellAnchor>
  <xdr:twoCellAnchor editAs="oneCell">
    <xdr:from>
      <xdr:col>5</xdr:col>
      <xdr:colOff>394607</xdr:colOff>
      <xdr:row>7</xdr:row>
      <xdr:rowOff>17842</xdr:rowOff>
    </xdr:from>
    <xdr:to>
      <xdr:col>6</xdr:col>
      <xdr:colOff>586693</xdr:colOff>
      <xdr:row>16</xdr:row>
      <xdr:rowOff>183697</xdr:rowOff>
    </xdr:to>
    <xdr:pic macro="[0]!Hoja4.DepartamentodeAntioquia"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946" b="12786"/>
        <a:stretch/>
      </xdr:blipFill>
      <xdr:spPr>
        <a:xfrm>
          <a:off x="8409214" y="1011163"/>
          <a:ext cx="1908172" cy="1968802"/>
        </a:xfrm>
        <a:prstGeom prst="rect">
          <a:avLst/>
        </a:prstGeom>
      </xdr:spPr>
    </xdr:pic>
    <xdr:clientData/>
  </xdr:twoCellAnchor>
  <xdr:oneCellAnchor>
    <xdr:from>
      <xdr:col>5</xdr:col>
      <xdr:colOff>666749</xdr:colOff>
      <xdr:row>12</xdr:row>
      <xdr:rowOff>92874</xdr:rowOff>
    </xdr:from>
    <xdr:ext cx="881063" cy="264560"/>
    <xdr:sp macro="" textlink="">
      <xdr:nvSpPr>
        <xdr:cNvPr id="232" name="CuadroTexto 231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SpPr txBox="1"/>
      </xdr:nvSpPr>
      <xdr:spPr>
        <a:xfrm>
          <a:off x="8953499" y="2533655"/>
          <a:ext cx="88106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CO" sz="1100" b="1"/>
            <a:t>Inf.</a:t>
          </a:r>
          <a:r>
            <a:rPr lang="es-CO" sz="1100" b="1" baseline="0"/>
            <a:t> Depto</a:t>
          </a:r>
          <a:endParaRPr lang="es-CO" sz="1100" b="1"/>
        </a:p>
      </xdr:txBody>
    </xdr:sp>
    <xdr:clientData/>
  </xdr:oneCellAnchor>
  <xdr:twoCellAnchor editAs="oneCell">
    <xdr:from>
      <xdr:col>0</xdr:col>
      <xdr:colOff>325437</xdr:colOff>
      <xdr:row>0</xdr:row>
      <xdr:rowOff>158750</xdr:rowOff>
    </xdr:from>
    <xdr:to>
      <xdr:col>2</xdr:col>
      <xdr:colOff>246697</xdr:colOff>
      <xdr:row>4</xdr:row>
      <xdr:rowOff>121285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875" y="158750"/>
          <a:ext cx="2890520" cy="7880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6</xdr:col>
      <xdr:colOff>323850</xdr:colOff>
      <xdr:row>1</xdr:row>
      <xdr:rowOff>371475</xdr:rowOff>
    </xdr:to>
    <xdr:sp macro="" textlink="">
      <xdr:nvSpPr>
        <xdr:cNvPr id="9" name="Rectángulo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8543925" y="190500"/>
          <a:ext cx="1847850" cy="371475"/>
        </a:xfrm>
        <a:prstGeom prst="rect">
          <a:avLst/>
        </a:prstGeom>
        <a:solidFill>
          <a:schemeClr val="accent3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600" b="1"/>
            <a:t>Regresar al mapa</a:t>
          </a:r>
          <a:endParaRPr lang="es-CO" sz="1100" b="1"/>
        </a:p>
      </xdr:txBody>
    </xdr:sp>
    <xdr:clientData/>
  </xdr:twoCellAnchor>
  <xdr:twoCellAnchor>
    <xdr:from>
      <xdr:col>1</xdr:col>
      <xdr:colOff>1016000</xdr:colOff>
      <xdr:row>13</xdr:row>
      <xdr:rowOff>169334</xdr:rowOff>
    </xdr:from>
    <xdr:to>
      <xdr:col>2</xdr:col>
      <xdr:colOff>1035050</xdr:colOff>
      <xdr:row>16</xdr:row>
      <xdr:rowOff>142993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7600" y="5817659"/>
          <a:ext cx="4895850" cy="792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865480</xdr:colOff>
      <xdr:row>18</xdr:row>
      <xdr:rowOff>0</xdr:rowOff>
    </xdr:from>
    <xdr:to>
      <xdr:col>2</xdr:col>
      <xdr:colOff>1143573</xdr:colOff>
      <xdr:row>20</xdr:row>
      <xdr:rowOff>150519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080" y="6867525"/>
          <a:ext cx="5154893" cy="5315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874889</xdr:colOff>
      <xdr:row>23</xdr:row>
      <xdr:rowOff>84667</xdr:rowOff>
    </xdr:from>
    <xdr:to>
      <xdr:col>2</xdr:col>
      <xdr:colOff>1132064</xdr:colOff>
      <xdr:row>26</xdr:row>
      <xdr:rowOff>1176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489" y="7923742"/>
          <a:ext cx="5133975" cy="488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724370</xdr:colOff>
      <xdr:row>28</xdr:row>
      <xdr:rowOff>131702</xdr:rowOff>
    </xdr:from>
    <xdr:to>
      <xdr:col>2</xdr:col>
      <xdr:colOff>1372070</xdr:colOff>
      <xdr:row>31</xdr:row>
      <xdr:rowOff>122295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970" y="8932802"/>
          <a:ext cx="5524500" cy="571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33</xdr:row>
          <xdr:rowOff>66675</xdr:rowOff>
        </xdr:from>
        <xdr:to>
          <xdr:col>2</xdr:col>
          <xdr:colOff>1209675</xdr:colOff>
          <xdr:row>36</xdr:row>
          <xdr:rowOff>123825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4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</xdr:col>
      <xdr:colOff>940741</xdr:colOff>
      <xdr:row>38</xdr:row>
      <xdr:rowOff>37630</xdr:rowOff>
    </xdr:from>
    <xdr:to>
      <xdr:col>2</xdr:col>
      <xdr:colOff>1474141</xdr:colOff>
      <xdr:row>41</xdr:row>
      <xdr:rowOff>56444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341" y="10791355"/>
          <a:ext cx="5410200" cy="590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865482</xdr:colOff>
      <xdr:row>44</xdr:row>
      <xdr:rowOff>9408</xdr:rowOff>
    </xdr:from>
    <xdr:to>
      <xdr:col>2</xdr:col>
      <xdr:colOff>1427457</xdr:colOff>
      <xdr:row>47</xdr:row>
      <xdr:rowOff>65853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082" y="11925183"/>
          <a:ext cx="5438775" cy="618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H309"/>
  <sheetViews>
    <sheetView zoomScale="80" zoomScaleNormal="80" workbookViewId="0">
      <selection activeCell="G5" sqref="G5"/>
    </sheetView>
  </sheetViews>
  <sheetFormatPr baseColWidth="10" defaultRowHeight="12.75" x14ac:dyDescent="0.2"/>
  <cols>
    <col min="1" max="1" width="6.7109375" style="1" customWidth="1"/>
    <col min="2" max="2" width="22.5703125" style="1" customWidth="1"/>
    <col min="3" max="3" width="18.140625" style="1" customWidth="1"/>
    <col min="4" max="17" width="12.7109375" style="1" customWidth="1"/>
    <col min="18" max="18" width="14.5703125" style="13" customWidth="1"/>
    <col min="19" max="19" width="16.28515625" style="13" customWidth="1"/>
    <col min="20" max="21" width="11.42578125" style="13"/>
    <col min="22" max="25" width="11.42578125" style="1"/>
    <col min="26" max="29" width="11.42578125" style="13"/>
    <col min="30" max="41" width="11.42578125" style="1"/>
    <col min="42" max="42" width="14.140625" style="1" customWidth="1"/>
    <col min="43" max="45" width="11.42578125" style="1"/>
    <col min="46" max="46" width="13.140625" style="1" customWidth="1"/>
    <col min="47" max="47" width="12.85546875" style="1" customWidth="1"/>
    <col min="48" max="48" width="20.5703125" style="1" customWidth="1"/>
    <col min="49" max="49" width="19.28515625" style="1" customWidth="1"/>
    <col min="50" max="50" width="19.5703125" style="1" customWidth="1"/>
    <col min="51" max="52" width="11.42578125" style="1"/>
    <col min="53" max="53" width="19.140625" style="1" customWidth="1"/>
    <col min="54" max="54" width="19.5703125" style="1" customWidth="1"/>
    <col min="55" max="56" width="11.42578125" style="1"/>
    <col min="57" max="57" width="20.85546875" style="1" customWidth="1"/>
    <col min="58" max="58" width="18.5703125" style="1" customWidth="1"/>
    <col min="59" max="16384" width="11.42578125" style="1"/>
  </cols>
  <sheetData>
    <row r="1" spans="1:60" ht="76.5" x14ac:dyDescent="0.2">
      <c r="A1" s="8" t="s">
        <v>129</v>
      </c>
      <c r="B1" s="8" t="s">
        <v>440</v>
      </c>
      <c r="C1" s="35" t="s">
        <v>438</v>
      </c>
      <c r="D1" s="8" t="s">
        <v>439</v>
      </c>
      <c r="E1" s="33" t="s">
        <v>441</v>
      </c>
      <c r="F1" s="34" t="s">
        <v>442</v>
      </c>
      <c r="G1" s="19" t="s">
        <v>153</v>
      </c>
      <c r="H1" s="18" t="s">
        <v>163</v>
      </c>
      <c r="I1" s="18" t="s">
        <v>180</v>
      </c>
      <c r="J1" s="18" t="s">
        <v>164</v>
      </c>
      <c r="K1" s="18" t="s">
        <v>181</v>
      </c>
      <c r="L1" s="18" t="s">
        <v>165</v>
      </c>
      <c r="M1" s="18" t="s">
        <v>182</v>
      </c>
      <c r="N1" s="18" t="s">
        <v>179</v>
      </c>
      <c r="O1" s="18" t="s">
        <v>155</v>
      </c>
      <c r="P1" s="18" t="s">
        <v>154</v>
      </c>
      <c r="Q1" s="18" t="s">
        <v>156</v>
      </c>
      <c r="R1" s="18" t="s">
        <v>157</v>
      </c>
      <c r="S1" s="18" t="s">
        <v>158</v>
      </c>
      <c r="T1" s="18" t="s">
        <v>159</v>
      </c>
      <c r="U1" s="18" t="s">
        <v>160</v>
      </c>
      <c r="V1" s="18" t="s">
        <v>161</v>
      </c>
      <c r="W1" s="18" t="s">
        <v>162</v>
      </c>
      <c r="X1" s="10" t="s">
        <v>137</v>
      </c>
      <c r="Y1" s="10" t="s">
        <v>138</v>
      </c>
      <c r="Z1" s="11" t="s">
        <v>187</v>
      </c>
      <c r="AA1" s="11" t="s">
        <v>139</v>
      </c>
      <c r="AB1" s="16" t="s">
        <v>140</v>
      </c>
      <c r="AC1" s="16" t="s">
        <v>141</v>
      </c>
      <c r="AD1" s="17" t="s">
        <v>186</v>
      </c>
      <c r="AE1" s="17" t="s">
        <v>142</v>
      </c>
      <c r="AF1" s="10" t="s">
        <v>143</v>
      </c>
      <c r="AG1" s="10" t="s">
        <v>144</v>
      </c>
      <c r="AH1" s="11" t="s">
        <v>185</v>
      </c>
      <c r="AI1" s="11" t="s">
        <v>145</v>
      </c>
      <c r="AJ1" s="10" t="s">
        <v>146</v>
      </c>
      <c r="AK1" s="10" t="s">
        <v>147</v>
      </c>
      <c r="AL1" s="11" t="s">
        <v>184</v>
      </c>
      <c r="AM1" s="16" t="s">
        <v>148</v>
      </c>
      <c r="AN1" s="16" t="s">
        <v>149</v>
      </c>
      <c r="AO1" s="16" t="s">
        <v>183</v>
      </c>
      <c r="AP1" s="10" t="s">
        <v>150</v>
      </c>
      <c r="AQ1" s="10" t="s">
        <v>151</v>
      </c>
      <c r="AR1" s="10" t="s">
        <v>152</v>
      </c>
      <c r="AS1" s="20" t="s">
        <v>166</v>
      </c>
      <c r="AT1" s="20" t="s">
        <v>167</v>
      </c>
      <c r="AU1" s="20" t="s">
        <v>168</v>
      </c>
      <c r="AV1" s="20" t="s">
        <v>169</v>
      </c>
      <c r="AW1" s="20" t="s">
        <v>170</v>
      </c>
      <c r="AX1" s="20" t="s">
        <v>171</v>
      </c>
      <c r="AY1" s="20" t="s">
        <v>176</v>
      </c>
      <c r="AZ1" s="20" t="s">
        <v>190</v>
      </c>
      <c r="BA1" s="20" t="s">
        <v>172</v>
      </c>
      <c r="BB1" s="20" t="s">
        <v>173</v>
      </c>
      <c r="BC1" s="20" t="s">
        <v>177</v>
      </c>
      <c r="BD1" s="20" t="s">
        <v>189</v>
      </c>
      <c r="BE1" s="20" t="s">
        <v>174</v>
      </c>
      <c r="BF1" s="20" t="s">
        <v>175</v>
      </c>
      <c r="BG1" s="20" t="s">
        <v>178</v>
      </c>
      <c r="BH1" s="20" t="s">
        <v>188</v>
      </c>
    </row>
    <row r="2" spans="1:60" ht="16.5" customHeight="1" x14ac:dyDescent="0.2">
      <c r="A2" s="2">
        <v>1</v>
      </c>
      <c r="B2" s="30" t="s">
        <v>131</v>
      </c>
      <c r="C2" s="30" t="s">
        <v>3</v>
      </c>
      <c r="D2" s="29" t="s">
        <v>7</v>
      </c>
      <c r="E2" s="29" t="s">
        <v>191</v>
      </c>
      <c r="F2" s="29" t="s">
        <v>227</v>
      </c>
      <c r="G2" s="5">
        <v>36</v>
      </c>
      <c r="H2" s="5">
        <v>4</v>
      </c>
      <c r="I2" s="23">
        <v>11.111111111111111</v>
      </c>
      <c r="J2" s="5">
        <v>4</v>
      </c>
      <c r="K2" s="23">
        <v>11.111111111111111</v>
      </c>
      <c r="L2" s="5">
        <v>4</v>
      </c>
      <c r="M2" s="23">
        <v>11.111111111111111</v>
      </c>
      <c r="N2" s="5">
        <v>147</v>
      </c>
      <c r="O2" s="5">
        <v>94</v>
      </c>
      <c r="P2" s="22">
        <v>82</v>
      </c>
      <c r="Q2" s="24">
        <v>87.2340425531915</v>
      </c>
      <c r="R2" s="12">
        <v>124</v>
      </c>
      <c r="S2" s="12">
        <v>90</v>
      </c>
      <c r="T2" s="25">
        <v>72.58064516129032</v>
      </c>
      <c r="U2" s="21">
        <v>122</v>
      </c>
      <c r="V2" s="7">
        <v>102</v>
      </c>
      <c r="W2" s="26">
        <v>83.606557377049185</v>
      </c>
      <c r="X2" s="26">
        <v>99.502502784354533</v>
      </c>
      <c r="Y2" s="26">
        <v>99.165428879389822</v>
      </c>
      <c r="Z2" s="25">
        <v>99.367673222368637</v>
      </c>
      <c r="AA2" s="21" t="s">
        <v>192</v>
      </c>
      <c r="AB2" s="25">
        <v>97.557129412328123</v>
      </c>
      <c r="AC2" s="25">
        <v>96.093275706786585</v>
      </c>
      <c r="AD2" s="26">
        <v>96.971587930111511</v>
      </c>
      <c r="AE2" s="7" t="s">
        <v>192</v>
      </c>
      <c r="AF2" s="26">
        <v>99.820428605573866</v>
      </c>
      <c r="AG2" s="26">
        <v>99.706140114940041</v>
      </c>
      <c r="AH2" s="26">
        <v>99.774713209320339</v>
      </c>
      <c r="AI2" s="7" t="s">
        <v>192</v>
      </c>
      <c r="AJ2" s="26">
        <v>23.37173489456034</v>
      </c>
      <c r="AK2" s="26">
        <v>26.808423124441809</v>
      </c>
      <c r="AL2" s="26">
        <v>24.746410186512929</v>
      </c>
      <c r="AM2" s="26">
        <v>52.460745953462052</v>
      </c>
      <c r="AN2" s="26">
        <v>54.474799101779126</v>
      </c>
      <c r="AO2" s="26">
        <v>53.266367212788879</v>
      </c>
      <c r="AP2" s="26">
        <v>73.928343644046365</v>
      </c>
      <c r="AQ2" s="26">
        <v>74.092529241311908</v>
      </c>
      <c r="AR2" s="26">
        <v>73.994017882952591</v>
      </c>
      <c r="AS2" s="26">
        <v>1.2283394384413959</v>
      </c>
      <c r="AT2" s="26">
        <v>1.2283394384413959</v>
      </c>
      <c r="AU2" s="26">
        <v>1.2283394384413959</v>
      </c>
      <c r="AV2" s="27">
        <v>156391434882</v>
      </c>
      <c r="AW2" s="27">
        <v>62269476540</v>
      </c>
      <c r="AX2" s="27">
        <v>55611502007</v>
      </c>
      <c r="AY2" s="26">
        <v>89.307803914614368</v>
      </c>
      <c r="AZ2" s="26">
        <v>35.559173716233133</v>
      </c>
      <c r="BA2" s="27">
        <v>52279942480</v>
      </c>
      <c r="BB2" s="27">
        <v>48830829236</v>
      </c>
      <c r="BC2" s="26">
        <v>93.402607041276909</v>
      </c>
      <c r="BD2" s="26">
        <v>66.782641467420206</v>
      </c>
      <c r="BE2" s="27">
        <v>152477141554.98001</v>
      </c>
      <c r="BF2" s="27">
        <v>50659609571.920006</v>
      </c>
      <c r="BG2" s="26">
        <v>33.224396165410297</v>
      </c>
      <c r="BH2" s="26">
        <v>99.175470147675966</v>
      </c>
    </row>
    <row r="3" spans="1:60" ht="16.5" customHeight="1" x14ac:dyDescent="0.2">
      <c r="A3" s="3">
        <f>+A2+1</f>
        <v>2</v>
      </c>
      <c r="B3" s="30" t="s">
        <v>131</v>
      </c>
      <c r="C3" s="30" t="s">
        <v>3</v>
      </c>
      <c r="D3" s="29" t="s">
        <v>8</v>
      </c>
      <c r="E3" s="1" t="s">
        <v>214</v>
      </c>
      <c r="F3" s="1" t="s">
        <v>228</v>
      </c>
      <c r="G3" s="43">
        <v>89</v>
      </c>
      <c r="H3" s="43">
        <v>20</v>
      </c>
      <c r="I3" s="44">
        <v>22.471910112359549</v>
      </c>
      <c r="J3" s="43">
        <v>22</v>
      </c>
      <c r="K3" s="44">
        <v>24.719101123595504</v>
      </c>
      <c r="L3" s="43">
        <v>32</v>
      </c>
      <c r="M3" s="44">
        <v>35.955056179775283</v>
      </c>
      <c r="N3" s="43">
        <v>297</v>
      </c>
      <c r="O3" s="43">
        <v>125</v>
      </c>
      <c r="P3" s="43">
        <v>125</v>
      </c>
      <c r="Q3" s="44">
        <v>100</v>
      </c>
      <c r="R3" s="42">
        <v>264</v>
      </c>
      <c r="S3" s="42">
        <v>215</v>
      </c>
      <c r="T3" s="41">
        <v>81.439393939393938</v>
      </c>
      <c r="U3" s="49">
        <v>203</v>
      </c>
      <c r="V3" s="48">
        <v>198</v>
      </c>
      <c r="W3" s="38">
        <v>97.536945812807886</v>
      </c>
      <c r="X3" s="38">
        <v>99.98167046102256</v>
      </c>
      <c r="Y3" s="38">
        <v>99.968816283782701</v>
      </c>
      <c r="Z3" s="40">
        <v>99.976528790126622</v>
      </c>
      <c r="AA3" s="39" t="s">
        <v>192</v>
      </c>
      <c r="AB3" s="40">
        <v>92.220325006184297</v>
      </c>
      <c r="AC3" s="40">
        <v>89.610222687614097</v>
      </c>
      <c r="AD3" s="36">
        <v>91.176284078756225</v>
      </c>
      <c r="AE3" s="2" t="s">
        <v>192</v>
      </c>
      <c r="AF3" s="36">
        <v>99.983547989006112</v>
      </c>
      <c r="AG3" s="36">
        <v>99.974241283061858</v>
      </c>
      <c r="AH3" s="36">
        <v>99.979825306628413</v>
      </c>
      <c r="AI3" s="2" t="s">
        <v>192</v>
      </c>
      <c r="AJ3" s="36">
        <v>17.121443031377833</v>
      </c>
      <c r="AK3" s="36">
        <v>27.89065856659937</v>
      </c>
      <c r="AL3" s="36">
        <v>21.429129245466449</v>
      </c>
      <c r="AM3" s="36">
        <v>42.41804717888413</v>
      </c>
      <c r="AN3" s="36">
        <v>57.434063249508938</v>
      </c>
      <c r="AO3" s="36">
        <v>48.424453607134055</v>
      </c>
      <c r="AP3" s="36">
        <v>68.111757920758961</v>
      </c>
      <c r="AQ3" s="36">
        <v>82.038355893307184</v>
      </c>
      <c r="AR3" s="36">
        <v>73.68239710977825</v>
      </c>
      <c r="AS3" s="31">
        <v>-36.015024409807758</v>
      </c>
      <c r="AT3" s="31">
        <v>-30.667601677267164</v>
      </c>
      <c r="AU3" s="31">
        <v>27.810586784165515</v>
      </c>
      <c r="AV3" s="32">
        <v>218139738430.22202</v>
      </c>
      <c r="AW3" s="32">
        <v>25979191598</v>
      </c>
      <c r="AX3" s="32">
        <v>25969104918</v>
      </c>
      <c r="AY3" s="31">
        <v>99.961174003579174</v>
      </c>
      <c r="AZ3" s="31">
        <v>11.904802446761405</v>
      </c>
      <c r="BA3" s="32">
        <v>56887436910</v>
      </c>
      <c r="BB3" s="32">
        <v>56887436910</v>
      </c>
      <c r="BC3" s="31">
        <v>100</v>
      </c>
      <c r="BD3" s="31">
        <v>37.983240662271143</v>
      </c>
      <c r="BE3" s="32">
        <v>47450734156</v>
      </c>
      <c r="BF3" s="32">
        <v>47468734156</v>
      </c>
      <c r="BG3" s="31">
        <v>100.03793408114787</v>
      </c>
      <c r="BH3" s="31">
        <v>59.743940706011308</v>
      </c>
    </row>
    <row r="4" spans="1:60" ht="16.5" customHeight="1" x14ac:dyDescent="0.2">
      <c r="A4" s="3">
        <f t="shared" ref="A4:A66" si="0">+A3+1</f>
        <v>3</v>
      </c>
      <c r="B4" s="30" t="s">
        <v>131</v>
      </c>
      <c r="C4" s="30" t="s">
        <v>0</v>
      </c>
      <c r="D4" s="29" t="s">
        <v>128</v>
      </c>
      <c r="E4" s="29" t="s">
        <v>201</v>
      </c>
      <c r="F4" s="29" t="s">
        <v>229</v>
      </c>
      <c r="G4" s="5">
        <v>36</v>
      </c>
      <c r="H4" s="5">
        <v>2</v>
      </c>
      <c r="I4" s="23">
        <v>5.5555555555555554</v>
      </c>
      <c r="J4" s="5">
        <v>2</v>
      </c>
      <c r="K4" s="23">
        <v>5.5555555555555554</v>
      </c>
      <c r="L4" s="5">
        <v>2</v>
      </c>
      <c r="M4" s="23">
        <v>5.5555555555555554</v>
      </c>
      <c r="N4" s="5">
        <v>219</v>
      </c>
      <c r="O4" s="5">
        <v>101</v>
      </c>
      <c r="P4" s="22">
        <v>98</v>
      </c>
      <c r="Q4" s="24">
        <v>97.029702970297024</v>
      </c>
      <c r="R4" s="12">
        <v>188</v>
      </c>
      <c r="S4" s="12">
        <v>151</v>
      </c>
      <c r="T4" s="41">
        <v>80.319148936170208</v>
      </c>
      <c r="U4" s="49">
        <v>160</v>
      </c>
      <c r="V4" s="48">
        <v>145</v>
      </c>
      <c r="W4" s="44">
        <v>90.625</v>
      </c>
      <c r="X4" s="44">
        <v>43.471273882280059</v>
      </c>
      <c r="Y4" s="44">
        <v>43.457086106428342</v>
      </c>
      <c r="Z4" s="41">
        <v>43.465598771939376</v>
      </c>
      <c r="AA4" s="42" t="s">
        <v>199</v>
      </c>
      <c r="AB4" s="41">
        <v>91.271365113860341</v>
      </c>
      <c r="AC4" s="41">
        <v>88.037652436665311</v>
      </c>
      <c r="AD4" s="37">
        <v>89.977880042982321</v>
      </c>
      <c r="AE4" s="9" t="s">
        <v>192</v>
      </c>
      <c r="AF4" s="37">
        <v>74.052464322584697</v>
      </c>
      <c r="AG4" s="37">
        <v>60.982439486965255</v>
      </c>
      <c r="AH4" s="37">
        <v>68.824454388336918</v>
      </c>
      <c r="AI4" s="9" t="s">
        <v>202</v>
      </c>
      <c r="AJ4" s="37">
        <v>10.705633988341653</v>
      </c>
      <c r="AK4" s="37">
        <v>12.961311596814685</v>
      </c>
      <c r="AL4" s="37">
        <v>11.607905031730864</v>
      </c>
      <c r="AM4" s="37">
        <v>39.235866640366226</v>
      </c>
      <c r="AN4" s="37">
        <v>45.36388409160687</v>
      </c>
      <c r="AO4" s="37">
        <v>41.687073620862478</v>
      </c>
      <c r="AP4" s="37">
        <v>63.679427676618161</v>
      </c>
      <c r="AQ4" s="37">
        <v>61.317364724197645</v>
      </c>
      <c r="AR4" s="37">
        <v>62.734602495649952</v>
      </c>
      <c r="AS4" s="26">
        <v>2.6296612546357232</v>
      </c>
      <c r="AT4" s="26">
        <v>2.6296612546357232</v>
      </c>
      <c r="AU4" s="26">
        <v>2.6296612546357232</v>
      </c>
      <c r="AV4" s="27">
        <v>120186798144.76001</v>
      </c>
      <c r="AW4" s="27">
        <v>42334646831</v>
      </c>
      <c r="AX4" s="27">
        <v>18458546831</v>
      </c>
      <c r="AY4" s="26">
        <v>43.601513683783779</v>
      </c>
      <c r="AZ4" s="26">
        <v>15.358214975298241</v>
      </c>
      <c r="BA4" s="27">
        <v>27436131810.860001</v>
      </c>
      <c r="BB4" s="27">
        <v>27436131810.860001</v>
      </c>
      <c r="BC4" s="26">
        <v>100</v>
      </c>
      <c r="BD4" s="26">
        <v>38.186123060356238</v>
      </c>
      <c r="BE4" s="27">
        <v>25896266444.830002</v>
      </c>
      <c r="BF4" s="27">
        <v>25896266444.830002</v>
      </c>
      <c r="BG4" s="26">
        <v>100</v>
      </c>
      <c r="BH4" s="26">
        <v>59.732804430167775</v>
      </c>
    </row>
    <row r="5" spans="1:60" ht="16.5" customHeight="1" x14ac:dyDescent="0.2">
      <c r="A5" s="3">
        <f t="shared" si="0"/>
        <v>4</v>
      </c>
      <c r="B5" s="30" t="s">
        <v>131</v>
      </c>
      <c r="C5" s="30" t="s">
        <v>114</v>
      </c>
      <c r="D5" s="29" t="s">
        <v>119</v>
      </c>
      <c r="E5" s="29" t="s">
        <v>211</v>
      </c>
      <c r="F5" s="29" t="s">
        <v>230</v>
      </c>
      <c r="G5" s="5">
        <v>80</v>
      </c>
      <c r="H5" s="5">
        <v>20</v>
      </c>
      <c r="I5" s="23">
        <v>25</v>
      </c>
      <c r="J5" s="5">
        <v>19</v>
      </c>
      <c r="K5" s="23">
        <v>23.75</v>
      </c>
      <c r="L5" s="5">
        <v>38</v>
      </c>
      <c r="M5" s="23">
        <v>47.5</v>
      </c>
      <c r="N5" s="5">
        <v>345</v>
      </c>
      <c r="O5" s="5">
        <v>269</v>
      </c>
      <c r="P5" s="22">
        <v>205</v>
      </c>
      <c r="Q5" s="24">
        <v>76.208178438661704</v>
      </c>
      <c r="R5" s="12">
        <v>282</v>
      </c>
      <c r="S5" s="12">
        <v>180</v>
      </c>
      <c r="T5" s="41">
        <v>63.829787234042556</v>
      </c>
      <c r="U5" s="49">
        <v>266</v>
      </c>
      <c r="V5" s="48">
        <v>245</v>
      </c>
      <c r="W5" s="44">
        <v>92.10526315789474</v>
      </c>
      <c r="X5" s="44">
        <v>95.778624186326326</v>
      </c>
      <c r="Y5" s="44">
        <v>91.600161033607804</v>
      </c>
      <c r="Z5" s="41">
        <v>94.107238925238917</v>
      </c>
      <c r="AA5" s="42" t="s">
        <v>192</v>
      </c>
      <c r="AB5" s="41">
        <v>83.882218543907356</v>
      </c>
      <c r="AC5" s="41">
        <v>63.838355703719117</v>
      </c>
      <c r="AD5" s="26">
        <v>75.864673407832058</v>
      </c>
      <c r="AE5" s="7" t="s">
        <v>198</v>
      </c>
      <c r="AF5" s="26">
        <v>98.641198924465016</v>
      </c>
      <c r="AG5" s="26">
        <v>96.514600669370168</v>
      </c>
      <c r="AH5" s="26">
        <v>97.790559622427082</v>
      </c>
      <c r="AI5" s="7" t="s">
        <v>192</v>
      </c>
      <c r="AJ5" s="26">
        <v>15.915666881391012</v>
      </c>
      <c r="AK5" s="26">
        <v>22.88996408900255</v>
      </c>
      <c r="AL5" s="26">
        <v>18.705385764435629</v>
      </c>
      <c r="AM5" s="26">
        <v>33.525763610391756</v>
      </c>
      <c r="AN5" s="26">
        <v>37.544195917586379</v>
      </c>
      <c r="AO5" s="26">
        <v>35.133136533269607</v>
      </c>
      <c r="AP5" s="26">
        <v>52.773324452176617</v>
      </c>
      <c r="AQ5" s="26">
        <v>79.774990238591784</v>
      </c>
      <c r="AR5" s="26">
        <v>63.573990766742682</v>
      </c>
      <c r="AS5" s="26">
        <v>6.4577091426324493</v>
      </c>
      <c r="AT5" s="26">
        <v>9.87779048324591</v>
      </c>
      <c r="AU5" s="26">
        <v>86.082387761841886</v>
      </c>
      <c r="AV5" s="27">
        <v>118026551120</v>
      </c>
      <c r="AW5" s="27">
        <v>14407421709</v>
      </c>
      <c r="AX5" s="27">
        <v>13968260330</v>
      </c>
      <c r="AY5" s="26">
        <v>96.951839212663117</v>
      </c>
      <c r="AZ5" s="26">
        <v>11.834845801601187</v>
      </c>
      <c r="BA5" s="27">
        <v>15785230576</v>
      </c>
      <c r="BB5" s="27">
        <v>21121001893</v>
      </c>
      <c r="BC5" s="26">
        <v>133.80230203993696</v>
      </c>
      <c r="BD5" s="26">
        <v>29.729973374655362</v>
      </c>
      <c r="BE5" s="27">
        <v>24287935570</v>
      </c>
      <c r="BF5" s="27">
        <v>26861432870</v>
      </c>
      <c r="BG5" s="26">
        <v>110.5957844485504</v>
      </c>
      <c r="BH5" s="26">
        <v>52.48877858848342</v>
      </c>
    </row>
    <row r="6" spans="1:60" ht="16.5" customHeight="1" x14ac:dyDescent="0.2">
      <c r="A6" s="3">
        <f t="shared" si="0"/>
        <v>5</v>
      </c>
      <c r="B6" s="30" t="s">
        <v>131</v>
      </c>
      <c r="C6" s="30" t="s">
        <v>96</v>
      </c>
      <c r="D6" s="29" t="s">
        <v>103</v>
      </c>
      <c r="E6" s="29" t="s">
        <v>193</v>
      </c>
      <c r="F6" s="29" t="s">
        <v>231</v>
      </c>
      <c r="G6" s="5">
        <v>49</v>
      </c>
      <c r="H6" s="5">
        <v>1</v>
      </c>
      <c r="I6" s="23">
        <v>2.0408163265306123</v>
      </c>
      <c r="J6" s="5">
        <v>1</v>
      </c>
      <c r="K6" s="23">
        <v>2.0408163265306123</v>
      </c>
      <c r="L6" s="5">
        <v>1</v>
      </c>
      <c r="M6" s="23">
        <v>2.0408163265306123</v>
      </c>
      <c r="N6" s="5">
        <v>231</v>
      </c>
      <c r="O6" s="5">
        <v>120</v>
      </c>
      <c r="P6" s="22">
        <v>116</v>
      </c>
      <c r="Q6" s="24">
        <v>96.666666666666671</v>
      </c>
      <c r="R6" s="12">
        <v>180</v>
      </c>
      <c r="S6" s="12">
        <v>96</v>
      </c>
      <c r="T6" s="41">
        <v>53.333333333333336</v>
      </c>
      <c r="U6" s="49">
        <v>169</v>
      </c>
      <c r="V6" s="48">
        <v>147</v>
      </c>
      <c r="W6" s="44">
        <v>86.982248520710058</v>
      </c>
      <c r="X6" s="44">
        <v>99.908423963639549</v>
      </c>
      <c r="Y6" s="44">
        <v>99.902746938477421</v>
      </c>
      <c r="Z6" s="41">
        <v>99.906153153574692</v>
      </c>
      <c r="AA6" s="42" t="s">
        <v>192</v>
      </c>
      <c r="AB6" s="41">
        <v>98.386412181113073</v>
      </c>
      <c r="AC6" s="41">
        <v>95.758189789051912</v>
      </c>
      <c r="AD6" s="26">
        <v>97.335123224288608</v>
      </c>
      <c r="AE6" s="7" t="s">
        <v>192</v>
      </c>
      <c r="AF6" s="26">
        <v>97.514286328820205</v>
      </c>
      <c r="AG6" s="26">
        <v>96.852112581608779</v>
      </c>
      <c r="AH6" s="26">
        <v>97.249416829935626</v>
      </c>
      <c r="AI6" s="7" t="s">
        <v>192</v>
      </c>
      <c r="AJ6" s="26">
        <v>23.016021376614848</v>
      </c>
      <c r="AK6" s="26">
        <v>29.643953746161412</v>
      </c>
      <c r="AL6" s="26">
        <v>25.667194324433474</v>
      </c>
      <c r="AM6" s="26">
        <v>43.177671084465061</v>
      </c>
      <c r="AN6" s="26">
        <v>40.985175042611004</v>
      </c>
      <c r="AO6" s="26">
        <v>42.300672667723447</v>
      </c>
      <c r="AP6" s="26">
        <v>67.378748302152971</v>
      </c>
      <c r="AQ6" s="26">
        <v>56.426947167603402</v>
      </c>
      <c r="AR6" s="26">
        <v>62.998027848333152</v>
      </c>
      <c r="AS6" s="26">
        <v>25.255231085014053</v>
      </c>
      <c r="AT6" s="26">
        <v>26.079048119592525</v>
      </c>
      <c r="AU6" s="26">
        <v>27.397155374918093</v>
      </c>
      <c r="AV6" s="27">
        <v>53991083226</v>
      </c>
      <c r="AW6" s="27">
        <v>16343534871.769999</v>
      </c>
      <c r="AX6" s="27">
        <v>13469581590.350002</v>
      </c>
      <c r="AY6" s="26">
        <v>82.415350755091893</v>
      </c>
      <c r="AZ6" s="26">
        <v>24.947789126526686</v>
      </c>
      <c r="BA6" s="27">
        <v>79877516655.540009</v>
      </c>
      <c r="BB6" s="27">
        <v>77392524717.600006</v>
      </c>
      <c r="BC6" s="26">
        <v>96.888997001927137</v>
      </c>
      <c r="BD6" s="26">
        <v>168.29094894727797</v>
      </c>
      <c r="BE6" s="27">
        <v>22277321183.840023</v>
      </c>
      <c r="BF6" s="27">
        <v>25816098997.839973</v>
      </c>
      <c r="BG6" s="26">
        <v>115.88511376568465</v>
      </c>
      <c r="BH6" s="26">
        <v>216.10643523744363</v>
      </c>
    </row>
    <row r="7" spans="1:60" ht="16.5" customHeight="1" x14ac:dyDescent="0.2">
      <c r="A7" s="3">
        <f t="shared" si="0"/>
        <v>6</v>
      </c>
      <c r="B7" s="30" t="s">
        <v>131</v>
      </c>
      <c r="C7" s="30" t="s">
        <v>96</v>
      </c>
      <c r="D7" s="29" t="s">
        <v>104</v>
      </c>
      <c r="E7" s="29" t="s">
        <v>208</v>
      </c>
      <c r="F7" s="29" t="s">
        <v>232</v>
      </c>
      <c r="G7" s="5">
        <v>156</v>
      </c>
      <c r="H7" s="5">
        <v>32</v>
      </c>
      <c r="I7" s="23">
        <v>20.512820512820511</v>
      </c>
      <c r="J7" s="5">
        <v>37</v>
      </c>
      <c r="K7" s="23">
        <v>23.717948717948715</v>
      </c>
      <c r="L7" s="5">
        <v>43</v>
      </c>
      <c r="M7" s="23">
        <v>27.564102564102566</v>
      </c>
      <c r="N7" s="5">
        <v>188</v>
      </c>
      <c r="O7" s="5">
        <v>188</v>
      </c>
      <c r="P7" s="22">
        <v>104</v>
      </c>
      <c r="Q7" s="24">
        <v>55.319148936170215</v>
      </c>
      <c r="R7" s="12">
        <v>187</v>
      </c>
      <c r="S7" s="12">
        <v>119</v>
      </c>
      <c r="T7" s="41">
        <v>63.636363636363633</v>
      </c>
      <c r="U7" s="49">
        <v>187</v>
      </c>
      <c r="V7" s="48">
        <v>158</v>
      </c>
      <c r="W7" s="44">
        <v>84.491978609625676</v>
      </c>
      <c r="X7" s="44">
        <v>99.487061169272678</v>
      </c>
      <c r="Y7" s="44">
        <v>99.31878880493467</v>
      </c>
      <c r="Z7" s="41">
        <v>99.419752223537472</v>
      </c>
      <c r="AA7" s="42" t="s">
        <v>192</v>
      </c>
      <c r="AB7" s="41">
        <v>98.641763295610389</v>
      </c>
      <c r="AC7" s="41">
        <v>98.439116768115213</v>
      </c>
      <c r="AD7" s="26">
        <v>98.560704684612304</v>
      </c>
      <c r="AE7" s="7" t="s">
        <v>192</v>
      </c>
      <c r="AF7" s="26">
        <v>91.654508321093871</v>
      </c>
      <c r="AG7" s="26">
        <v>88.873093985162058</v>
      </c>
      <c r="AH7" s="26">
        <v>90.541942586721149</v>
      </c>
      <c r="AI7" s="7" t="s">
        <v>192</v>
      </c>
      <c r="AJ7" s="26">
        <v>14.072307564614817</v>
      </c>
      <c r="AK7" s="26">
        <v>36.036780040423551</v>
      </c>
      <c r="AL7" s="26">
        <v>22.858096554938314</v>
      </c>
      <c r="AM7" s="26">
        <v>30.920995153924334</v>
      </c>
      <c r="AN7" s="26">
        <v>50.518537910797193</v>
      </c>
      <c r="AO7" s="26">
        <v>38.760012256673477</v>
      </c>
      <c r="AP7" s="26">
        <v>63.959722477427675</v>
      </c>
      <c r="AQ7" s="26">
        <v>66.686500383223077</v>
      </c>
      <c r="AR7" s="26">
        <v>65.050433639745833</v>
      </c>
      <c r="AS7" s="26">
        <v>-101.41178317619782</v>
      </c>
      <c r="AT7" s="26">
        <v>-38.130045283585602</v>
      </c>
      <c r="AU7" s="26">
        <v>-90.504622713255159</v>
      </c>
      <c r="AV7" s="27">
        <v>42602370168.099998</v>
      </c>
      <c r="AW7" s="27">
        <v>8180177586.9899979</v>
      </c>
      <c r="AX7" s="27">
        <v>7288844484.9500017</v>
      </c>
      <c r="AY7" s="26">
        <v>89.103743866666179</v>
      </c>
      <c r="AZ7" s="26">
        <v>17.109011672800722</v>
      </c>
      <c r="BA7" s="27">
        <v>7101679375.689992</v>
      </c>
      <c r="BB7" s="27">
        <v>6648396602.7600031</v>
      </c>
      <c r="BC7" s="26">
        <v>93.617245316908608</v>
      </c>
      <c r="BD7" s="26">
        <v>32.714708202188234</v>
      </c>
      <c r="BE7" s="27">
        <v>9811072535.5</v>
      </c>
      <c r="BF7" s="27">
        <v>9811072535.5</v>
      </c>
      <c r="BG7" s="26">
        <v>100</v>
      </c>
      <c r="BH7" s="26">
        <v>55.744113600966685</v>
      </c>
    </row>
    <row r="8" spans="1:60" ht="16.5" customHeight="1" x14ac:dyDescent="0.2">
      <c r="A8" s="3">
        <f t="shared" si="0"/>
        <v>7</v>
      </c>
      <c r="B8" s="30" t="s">
        <v>131</v>
      </c>
      <c r="C8" s="30" t="s">
        <v>76</v>
      </c>
      <c r="D8" s="29" t="s">
        <v>81</v>
      </c>
      <c r="E8" s="29" t="s">
        <v>197</v>
      </c>
      <c r="F8" s="29" t="s">
        <v>233</v>
      </c>
      <c r="G8" s="5">
        <v>76</v>
      </c>
      <c r="H8" s="5">
        <v>13</v>
      </c>
      <c r="I8" s="23">
        <v>17.105263157894736</v>
      </c>
      <c r="J8" s="5">
        <v>13</v>
      </c>
      <c r="K8" s="23">
        <v>17.105263157894736</v>
      </c>
      <c r="L8" s="5">
        <v>13</v>
      </c>
      <c r="M8" s="23">
        <v>17.105263157894736</v>
      </c>
      <c r="N8" s="5">
        <v>289</v>
      </c>
      <c r="O8" s="5">
        <v>180</v>
      </c>
      <c r="P8" s="22">
        <v>128</v>
      </c>
      <c r="Q8" s="24">
        <v>71.111111111111114</v>
      </c>
      <c r="R8" s="12">
        <v>244</v>
      </c>
      <c r="S8" s="12">
        <v>181</v>
      </c>
      <c r="T8" s="25">
        <v>74.180327868852459</v>
      </c>
      <c r="U8" s="21">
        <v>260</v>
      </c>
      <c r="V8" s="7">
        <v>229</v>
      </c>
      <c r="W8" s="26">
        <v>88.07692307692308</v>
      </c>
      <c r="X8" s="26">
        <v>75.992603249196861</v>
      </c>
      <c r="Y8" s="26">
        <v>74.983741901294621</v>
      </c>
      <c r="Z8" s="25">
        <v>75.589058710035957</v>
      </c>
      <c r="AA8" s="21" t="s">
        <v>198</v>
      </c>
      <c r="AB8" s="25">
        <v>49.023461630781242</v>
      </c>
      <c r="AC8" s="25">
        <v>44.497652939471401</v>
      </c>
      <c r="AD8" s="26">
        <v>47.213138154257308</v>
      </c>
      <c r="AE8" s="7" t="s">
        <v>199</v>
      </c>
      <c r="AF8" s="26">
        <v>77.025994473434025</v>
      </c>
      <c r="AG8" s="26">
        <v>76.971425361220284</v>
      </c>
      <c r="AH8" s="26">
        <v>77.00416682854852</v>
      </c>
      <c r="AI8" s="7" t="s">
        <v>198</v>
      </c>
      <c r="AJ8" s="26">
        <v>17.051220652964808</v>
      </c>
      <c r="AK8" s="26">
        <v>42.593066050345982</v>
      </c>
      <c r="AL8" s="26">
        <v>27.267958811917282</v>
      </c>
      <c r="AM8" s="26">
        <v>44.26783424662549</v>
      </c>
      <c r="AN8" s="26">
        <v>56.36180501272662</v>
      </c>
      <c r="AO8" s="26">
        <v>49.105422553065949</v>
      </c>
      <c r="AP8" s="26">
        <v>71.594759469327599</v>
      </c>
      <c r="AQ8" s="26">
        <v>72.34762308926544</v>
      </c>
      <c r="AR8" s="26">
        <v>71.89590491730273</v>
      </c>
      <c r="AS8" s="26">
        <v>20.577656251211398</v>
      </c>
      <c r="AT8" s="26">
        <v>20.577656251211398</v>
      </c>
      <c r="AU8" s="26">
        <v>20.577656251211398</v>
      </c>
      <c r="AV8" s="27">
        <v>26338519367</v>
      </c>
      <c r="AW8" s="27">
        <v>2775001152</v>
      </c>
      <c r="AX8" s="27">
        <v>2817982846</v>
      </c>
      <c r="AY8" s="26">
        <v>101.54888923087553</v>
      </c>
      <c r="AZ8" s="26">
        <v>10.699093623048155</v>
      </c>
      <c r="BA8" s="27">
        <v>17125060261</v>
      </c>
      <c r="BB8" s="27">
        <v>17124463992</v>
      </c>
      <c r="BC8" s="26">
        <v>99.996518149478533</v>
      </c>
      <c r="BD8" s="26">
        <v>75.715899440369625</v>
      </c>
      <c r="BE8" s="27">
        <v>23230378338</v>
      </c>
      <c r="BF8" s="27">
        <v>23210458359</v>
      </c>
      <c r="BG8" s="26">
        <v>99.914250303158369</v>
      </c>
      <c r="BH8" s="26">
        <v>163.83952566091108</v>
      </c>
    </row>
    <row r="9" spans="1:60" ht="16.5" customHeight="1" x14ac:dyDescent="0.2">
      <c r="A9" s="3">
        <f t="shared" si="0"/>
        <v>8</v>
      </c>
      <c r="B9" s="30" t="s">
        <v>131</v>
      </c>
      <c r="C9" s="30" t="s">
        <v>76</v>
      </c>
      <c r="D9" s="29" t="s">
        <v>87</v>
      </c>
      <c r="E9" s="29" t="s">
        <v>205</v>
      </c>
      <c r="F9" s="29" t="s">
        <v>234</v>
      </c>
      <c r="G9" s="5">
        <v>51</v>
      </c>
      <c r="H9" s="5">
        <v>6</v>
      </c>
      <c r="I9" s="23">
        <v>11.76470588235294</v>
      </c>
      <c r="J9" s="5">
        <v>12</v>
      </c>
      <c r="K9" s="23">
        <v>23.52941176470588</v>
      </c>
      <c r="L9" s="5">
        <v>12</v>
      </c>
      <c r="M9" s="23">
        <v>23.52941176470588</v>
      </c>
      <c r="N9" s="5">
        <v>325</v>
      </c>
      <c r="O9" s="5">
        <v>238</v>
      </c>
      <c r="P9" s="22">
        <v>238</v>
      </c>
      <c r="Q9" s="24">
        <v>100</v>
      </c>
      <c r="R9" s="12">
        <v>278</v>
      </c>
      <c r="S9" s="12">
        <v>276</v>
      </c>
      <c r="T9" s="25">
        <v>99.280575539568346</v>
      </c>
      <c r="U9" s="21">
        <v>303</v>
      </c>
      <c r="V9" s="7">
        <v>286</v>
      </c>
      <c r="W9" s="26">
        <v>94.38943894389439</v>
      </c>
      <c r="X9" s="26">
        <v>99.128089093698222</v>
      </c>
      <c r="Y9" s="26">
        <v>99.128089093698222</v>
      </c>
      <c r="Z9" s="25">
        <v>99.128089093698236</v>
      </c>
      <c r="AA9" s="21" t="s">
        <v>192</v>
      </c>
      <c r="AB9" s="25">
        <v>95.559557026978055</v>
      </c>
      <c r="AC9" s="25">
        <v>95.559557026978055</v>
      </c>
      <c r="AD9" s="26">
        <v>95.559557026978041</v>
      </c>
      <c r="AE9" s="7" t="s">
        <v>192</v>
      </c>
      <c r="AF9" s="26">
        <v>96.070534215670577</v>
      </c>
      <c r="AG9" s="26">
        <v>96.037300579247429</v>
      </c>
      <c r="AH9" s="26">
        <v>96.057240761101312</v>
      </c>
      <c r="AI9" s="7" t="s">
        <v>192</v>
      </c>
      <c r="AJ9" s="26">
        <v>21.828953262248962</v>
      </c>
      <c r="AK9" s="26">
        <v>41.292347139572705</v>
      </c>
      <c r="AL9" s="26">
        <v>29.614310813178456</v>
      </c>
      <c r="AM9" s="26">
        <v>46.980397416679935</v>
      </c>
      <c r="AN9" s="26">
        <v>57.3823147291914</v>
      </c>
      <c r="AO9" s="26">
        <v>51.141164341684522</v>
      </c>
      <c r="AP9" s="26">
        <v>70.7550552745722</v>
      </c>
      <c r="AQ9" s="26">
        <v>71.516147245657947</v>
      </c>
      <c r="AR9" s="26">
        <v>71.059492063006502</v>
      </c>
      <c r="AS9" s="26">
        <v>2.2205477313386099</v>
      </c>
      <c r="AT9" s="26">
        <v>47.3688124943247</v>
      </c>
      <c r="AU9" s="26">
        <v>59.939459617712068</v>
      </c>
      <c r="AV9" s="27">
        <v>73792603729</v>
      </c>
      <c r="AW9" s="27">
        <v>18829853487.710003</v>
      </c>
      <c r="AX9" s="27">
        <v>14150358952.939995</v>
      </c>
      <c r="AY9" s="26">
        <v>75.14853454476291</v>
      </c>
      <c r="AZ9" s="26">
        <v>19.175849933289449</v>
      </c>
      <c r="BA9" s="27">
        <v>33655852284.999973</v>
      </c>
      <c r="BB9" s="27">
        <v>21083862602.969986</v>
      </c>
      <c r="BC9" s="26">
        <v>62.645457391571746</v>
      </c>
      <c r="BD9" s="26">
        <v>47.747632927150889</v>
      </c>
      <c r="BE9" s="27">
        <v>36219712656</v>
      </c>
      <c r="BF9" s="27">
        <v>28925639990</v>
      </c>
      <c r="BG9" s="26">
        <v>79.861594333240262</v>
      </c>
      <c r="BH9" s="26">
        <v>86.946195558479232</v>
      </c>
    </row>
    <row r="10" spans="1:60" ht="16.5" customHeight="1" x14ac:dyDescent="0.2">
      <c r="A10" s="3">
        <f t="shared" si="0"/>
        <v>9</v>
      </c>
      <c r="B10" s="30" t="s">
        <v>131</v>
      </c>
      <c r="C10" s="30" t="s">
        <v>52</v>
      </c>
      <c r="D10" s="29" t="s">
        <v>67</v>
      </c>
      <c r="E10" s="29" t="s">
        <v>204</v>
      </c>
      <c r="F10" s="29" t="s">
        <v>235</v>
      </c>
      <c r="G10" s="5">
        <v>55</v>
      </c>
      <c r="H10" s="5">
        <v>12</v>
      </c>
      <c r="I10" s="23">
        <v>21.818181818181817</v>
      </c>
      <c r="J10" s="5">
        <v>12</v>
      </c>
      <c r="K10" s="23">
        <v>21.818181818181817</v>
      </c>
      <c r="L10" s="5">
        <v>19</v>
      </c>
      <c r="M10" s="23">
        <v>34.545454545454547</v>
      </c>
      <c r="N10" s="5">
        <v>211</v>
      </c>
      <c r="O10" s="5">
        <v>167</v>
      </c>
      <c r="P10" s="22">
        <v>138</v>
      </c>
      <c r="Q10" s="24">
        <v>82.634730538922156</v>
      </c>
      <c r="R10" s="12">
        <v>192</v>
      </c>
      <c r="S10" s="12">
        <v>151</v>
      </c>
      <c r="T10" s="25">
        <v>78.645833333333343</v>
      </c>
      <c r="U10" s="21">
        <v>179</v>
      </c>
      <c r="V10" s="7">
        <v>167</v>
      </c>
      <c r="W10" s="26">
        <v>93.296089385474858</v>
      </c>
      <c r="X10" s="26">
        <v>96.856923202311208</v>
      </c>
      <c r="Y10" s="26">
        <v>95.405611253156735</v>
      </c>
      <c r="Z10" s="25">
        <v>96.276398422649407</v>
      </c>
      <c r="AA10" s="21" t="s">
        <v>192</v>
      </c>
      <c r="AB10" s="25">
        <v>94.65758243868278</v>
      </c>
      <c r="AC10" s="25">
        <v>93.554982131911672</v>
      </c>
      <c r="AD10" s="26">
        <v>94.216542315974337</v>
      </c>
      <c r="AE10" s="7" t="s">
        <v>192</v>
      </c>
      <c r="AF10" s="26">
        <v>97.199011476785557</v>
      </c>
      <c r="AG10" s="26">
        <v>96.796055212478748</v>
      </c>
      <c r="AH10" s="26">
        <v>97.037828971062837</v>
      </c>
      <c r="AI10" s="7" t="s">
        <v>192</v>
      </c>
      <c r="AJ10" s="26">
        <v>22.040434210824316</v>
      </c>
      <c r="AK10" s="26">
        <v>34.649372052710241</v>
      </c>
      <c r="AL10" s="26">
        <v>27.084009347578686</v>
      </c>
      <c r="AM10" s="26">
        <v>48.254075914324517</v>
      </c>
      <c r="AN10" s="26">
        <v>56.232277296258673</v>
      </c>
      <c r="AO10" s="26">
        <v>51.445356467098179</v>
      </c>
      <c r="AP10" s="26">
        <v>73.6412385250743</v>
      </c>
      <c r="AQ10" s="26">
        <v>77.594529554593834</v>
      </c>
      <c r="AR10" s="26">
        <v>75.222554936882119</v>
      </c>
      <c r="AS10" s="26">
        <v>-127.18452606090447</v>
      </c>
      <c r="AT10" s="26">
        <v>-202.06943523502096</v>
      </c>
      <c r="AU10" s="26">
        <v>-729.06329590795337</v>
      </c>
      <c r="AV10" s="27">
        <v>198909078210</v>
      </c>
      <c r="AW10" s="27">
        <v>42485030541.159988</v>
      </c>
      <c r="AX10" s="27">
        <v>42063317839.159988</v>
      </c>
      <c r="AY10" s="26">
        <v>99.007385197495765</v>
      </c>
      <c r="AZ10" s="26">
        <v>21.147007576371792</v>
      </c>
      <c r="BA10" s="27">
        <v>49646895926</v>
      </c>
      <c r="BB10" s="27">
        <v>49646895926</v>
      </c>
      <c r="BC10" s="26">
        <v>100</v>
      </c>
      <c r="BD10" s="26">
        <v>46.10660035754433</v>
      </c>
      <c r="BE10" s="27">
        <v>64657159150.770012</v>
      </c>
      <c r="BF10" s="27">
        <v>53477066917.989998</v>
      </c>
      <c r="BG10" s="26">
        <v>82.708655345172446</v>
      </c>
      <c r="BH10" s="26">
        <v>72.991781968778326</v>
      </c>
    </row>
    <row r="11" spans="1:60" ht="16.5" customHeight="1" x14ac:dyDescent="0.2">
      <c r="A11" s="3">
        <f t="shared" si="0"/>
        <v>10</v>
      </c>
      <c r="B11" s="30" t="s">
        <v>131</v>
      </c>
      <c r="C11" s="30" t="s">
        <v>28</v>
      </c>
      <c r="D11" s="29" t="s">
        <v>37</v>
      </c>
      <c r="E11" s="29" t="s">
        <v>215</v>
      </c>
      <c r="F11" s="29" t="s">
        <v>236</v>
      </c>
      <c r="G11" s="5">
        <v>43</v>
      </c>
      <c r="H11" s="5">
        <v>11</v>
      </c>
      <c r="I11" s="23">
        <v>25.581395348837212</v>
      </c>
      <c r="J11" s="5">
        <v>11</v>
      </c>
      <c r="K11" s="23">
        <v>25.581395348837212</v>
      </c>
      <c r="L11" s="5">
        <v>30</v>
      </c>
      <c r="M11" s="23">
        <v>69.767441860465112</v>
      </c>
      <c r="N11" s="5">
        <v>90</v>
      </c>
      <c r="O11" s="5">
        <v>90</v>
      </c>
      <c r="P11" s="22">
        <v>75</v>
      </c>
      <c r="Q11" s="24">
        <v>83.333333333333343</v>
      </c>
      <c r="R11" s="12">
        <v>90</v>
      </c>
      <c r="S11" s="12">
        <v>76</v>
      </c>
      <c r="T11" s="25">
        <v>84.444444444444443</v>
      </c>
      <c r="U11" s="21">
        <v>90</v>
      </c>
      <c r="V11" s="7">
        <v>80</v>
      </c>
      <c r="W11" s="26">
        <v>88.888888888888886</v>
      </c>
      <c r="X11" s="26">
        <v>87.192423795807144</v>
      </c>
      <c r="Y11" s="26">
        <v>80.191895894417115</v>
      </c>
      <c r="Z11" s="25">
        <v>84.392212635251141</v>
      </c>
      <c r="AA11" s="21" t="s">
        <v>192</v>
      </c>
      <c r="AB11" s="25">
        <v>94.992608795510321</v>
      </c>
      <c r="AC11" s="25">
        <v>91.321932533527004</v>
      </c>
      <c r="AD11" s="26">
        <v>93.524338290716997</v>
      </c>
      <c r="AE11" s="7" t="s">
        <v>192</v>
      </c>
      <c r="AF11" s="26">
        <v>98.793547960887608</v>
      </c>
      <c r="AG11" s="26">
        <v>98.898811264201115</v>
      </c>
      <c r="AH11" s="26">
        <v>98.835653282213016</v>
      </c>
      <c r="AI11" s="7" t="s">
        <v>192</v>
      </c>
      <c r="AJ11" s="26">
        <v>15.343402306847773</v>
      </c>
      <c r="AK11" s="26">
        <v>61.185721180081323</v>
      </c>
      <c r="AL11" s="26">
        <v>33.680329856141192</v>
      </c>
      <c r="AM11" s="26">
        <v>35.788446655505126</v>
      </c>
      <c r="AN11" s="26">
        <v>44.187778698728131</v>
      </c>
      <c r="AO11" s="26">
        <v>39.148179472794332</v>
      </c>
      <c r="AP11" s="26">
        <v>62.43945453220411</v>
      </c>
      <c r="AQ11" s="26">
        <v>72.83637933255153</v>
      </c>
      <c r="AR11" s="26">
        <v>66.598224452343075</v>
      </c>
      <c r="AS11" s="26">
        <v>17.309865406618435</v>
      </c>
      <c r="AT11" s="26">
        <v>17.309865406618435</v>
      </c>
      <c r="AU11" s="26">
        <v>76.421429962391883</v>
      </c>
      <c r="AV11" s="27">
        <v>84822150000</v>
      </c>
      <c r="AW11" s="27">
        <v>21773325758.109997</v>
      </c>
      <c r="AX11" s="27">
        <v>18499714038.779999</v>
      </c>
      <c r="AY11" s="26">
        <v>84.965035862237698</v>
      </c>
      <c r="AZ11" s="26">
        <v>21.810003682740884</v>
      </c>
      <c r="BA11" s="27">
        <v>28261912560</v>
      </c>
      <c r="BB11" s="27">
        <v>28134912560</v>
      </c>
      <c r="BC11" s="26">
        <v>99.550631968978109</v>
      </c>
      <c r="BD11" s="26">
        <v>54.979302692492467</v>
      </c>
      <c r="BE11" s="27">
        <v>60568736211</v>
      </c>
      <c r="BF11" s="27">
        <v>45696734487</v>
      </c>
      <c r="BG11" s="26">
        <v>75.446075559194071</v>
      </c>
      <c r="BH11" s="26">
        <v>108.85288935234487</v>
      </c>
    </row>
    <row r="12" spans="1:60" ht="16.5" customHeight="1" x14ac:dyDescent="0.2">
      <c r="A12" s="3">
        <f t="shared" si="0"/>
        <v>11</v>
      </c>
      <c r="B12" s="30" t="s">
        <v>131</v>
      </c>
      <c r="C12" s="30" t="s">
        <v>28</v>
      </c>
      <c r="D12" s="29" t="s">
        <v>48</v>
      </c>
      <c r="E12" s="29" t="s">
        <v>194</v>
      </c>
      <c r="F12" s="29" t="s">
        <v>237</v>
      </c>
      <c r="G12" s="5">
        <v>56</v>
      </c>
      <c r="H12" s="5">
        <v>11</v>
      </c>
      <c r="I12" s="23">
        <v>19.642857142857142</v>
      </c>
      <c r="J12" s="5">
        <v>11</v>
      </c>
      <c r="K12" s="23">
        <v>19.642857142857142</v>
      </c>
      <c r="L12" s="5">
        <v>11</v>
      </c>
      <c r="M12" s="23">
        <v>19.642857142857142</v>
      </c>
      <c r="N12" s="5">
        <v>247</v>
      </c>
      <c r="O12" s="5">
        <v>205</v>
      </c>
      <c r="P12" s="22">
        <v>169</v>
      </c>
      <c r="Q12" s="24">
        <v>82.439024390243901</v>
      </c>
      <c r="R12" s="12">
        <v>217</v>
      </c>
      <c r="S12" s="12">
        <v>213</v>
      </c>
      <c r="T12" s="25">
        <v>98.156682027649765</v>
      </c>
      <c r="U12" s="21">
        <v>187</v>
      </c>
      <c r="V12" s="7">
        <v>126</v>
      </c>
      <c r="W12" s="26">
        <v>67.379679144385022</v>
      </c>
      <c r="X12" s="26">
        <v>99.35580472687306</v>
      </c>
      <c r="Y12" s="26">
        <v>99.725345121840547</v>
      </c>
      <c r="Z12" s="25">
        <v>99.503620884860055</v>
      </c>
      <c r="AA12" s="21" t="s">
        <v>192</v>
      </c>
      <c r="AB12" s="25">
        <v>93.30538761576166</v>
      </c>
      <c r="AC12" s="25">
        <v>93.30538761576166</v>
      </c>
      <c r="AD12" s="26">
        <v>93.30538761576166</v>
      </c>
      <c r="AE12" s="7" t="s">
        <v>192</v>
      </c>
      <c r="AF12" s="26">
        <v>95.506066300837546</v>
      </c>
      <c r="AG12" s="26">
        <v>92.01062661267315</v>
      </c>
      <c r="AH12" s="26">
        <v>94.107890425571796</v>
      </c>
      <c r="AI12" s="7" t="s">
        <v>192</v>
      </c>
      <c r="AJ12" s="26">
        <v>22.245366423571017</v>
      </c>
      <c r="AK12" s="26">
        <v>34.502391883445362</v>
      </c>
      <c r="AL12" s="26">
        <v>27.148176607520753</v>
      </c>
      <c r="AM12" s="26">
        <v>47.682388595052529</v>
      </c>
      <c r="AN12" s="26">
        <v>57.58850924771788</v>
      </c>
      <c r="AO12" s="26">
        <v>51.644836856118673</v>
      </c>
      <c r="AP12" s="26">
        <v>70.018028155349583</v>
      </c>
      <c r="AQ12" s="26">
        <v>71.116210531388717</v>
      </c>
      <c r="AR12" s="26">
        <v>70.457301105765239</v>
      </c>
      <c r="AS12" s="26">
        <v>11.217978274783704</v>
      </c>
      <c r="AT12" s="26">
        <v>11.217978274783704</v>
      </c>
      <c r="AU12" s="26">
        <v>11.217978274783704</v>
      </c>
      <c r="AV12" s="27">
        <v>44785384878.960007</v>
      </c>
      <c r="AW12" s="27">
        <v>12594897360.57</v>
      </c>
      <c r="AX12" s="27">
        <v>11587257559</v>
      </c>
      <c r="AY12" s="26">
        <v>91.999618792253528</v>
      </c>
      <c r="AZ12" s="26">
        <v>25.872854705427901</v>
      </c>
      <c r="BA12" s="27">
        <v>16734206704.000011</v>
      </c>
      <c r="BB12" s="27">
        <v>12437579020.999987</v>
      </c>
      <c r="BC12" s="26">
        <v>74.32428223817152</v>
      </c>
      <c r="BD12" s="26">
        <v>53.644367788579075</v>
      </c>
      <c r="BE12" s="27">
        <v>12983986800</v>
      </c>
      <c r="BF12" s="27">
        <v>12983986800</v>
      </c>
      <c r="BG12" s="26">
        <v>100</v>
      </c>
      <c r="BH12" s="26">
        <v>82.635939112776455</v>
      </c>
    </row>
    <row r="13" spans="1:60" ht="16.5" customHeight="1" x14ac:dyDescent="0.2">
      <c r="A13" s="3">
        <f t="shared" si="0"/>
        <v>12</v>
      </c>
      <c r="B13" s="30" t="s">
        <v>131</v>
      </c>
      <c r="C13" s="30" t="s">
        <v>28</v>
      </c>
      <c r="D13" s="29" t="s">
        <v>49</v>
      </c>
      <c r="E13" s="29" t="s">
        <v>200</v>
      </c>
      <c r="F13" s="29" t="s">
        <v>238</v>
      </c>
      <c r="G13" s="5">
        <v>91</v>
      </c>
      <c r="H13" s="5">
        <v>18</v>
      </c>
      <c r="I13" s="23">
        <v>19.780219780219781</v>
      </c>
      <c r="J13" s="5">
        <v>18</v>
      </c>
      <c r="K13" s="23">
        <v>19.780219780219781</v>
      </c>
      <c r="L13" s="5">
        <v>18</v>
      </c>
      <c r="M13" s="23">
        <v>19.780219780219781</v>
      </c>
      <c r="N13" s="5">
        <v>129</v>
      </c>
      <c r="O13" s="5">
        <v>54</v>
      </c>
      <c r="P13" s="22">
        <v>30</v>
      </c>
      <c r="Q13" s="24">
        <v>55.555555555555557</v>
      </c>
      <c r="R13" s="12">
        <v>94</v>
      </c>
      <c r="S13" s="12">
        <v>63</v>
      </c>
      <c r="T13" s="25">
        <v>67.021276595744681</v>
      </c>
      <c r="U13" s="21">
        <v>80</v>
      </c>
      <c r="V13" s="7">
        <v>18</v>
      </c>
      <c r="W13" s="26">
        <v>22.5</v>
      </c>
      <c r="X13" s="26">
        <v>77.852986791325662</v>
      </c>
      <c r="Y13" s="26">
        <v>77.747318277335296</v>
      </c>
      <c r="Z13" s="25">
        <v>77.810719385729527</v>
      </c>
      <c r="AA13" s="21" t="s">
        <v>198</v>
      </c>
      <c r="AB13" s="25">
        <v>92.305481327551774</v>
      </c>
      <c r="AC13" s="25">
        <v>92.286453425506835</v>
      </c>
      <c r="AD13" s="26">
        <v>92.297870166733802</v>
      </c>
      <c r="AE13" s="7" t="s">
        <v>192</v>
      </c>
      <c r="AF13" s="26">
        <v>43.814519971065742</v>
      </c>
      <c r="AG13" s="26">
        <v>59.162763946389596</v>
      </c>
      <c r="AH13" s="26">
        <v>49.953817561195287</v>
      </c>
      <c r="AI13" s="7" t="s">
        <v>199</v>
      </c>
      <c r="AJ13" s="26">
        <v>72.594785666150315</v>
      </c>
      <c r="AK13" s="26">
        <v>75.022044036548408</v>
      </c>
      <c r="AL13" s="26">
        <v>73.565689014309555</v>
      </c>
      <c r="AM13" s="26">
        <v>85.588372714598876</v>
      </c>
      <c r="AN13" s="26">
        <v>88.478174102683795</v>
      </c>
      <c r="AO13" s="26">
        <v>86.744293269832838</v>
      </c>
      <c r="AP13" s="26">
        <v>86.123808626440507</v>
      </c>
      <c r="AQ13" s="26">
        <v>88.636570555997892</v>
      </c>
      <c r="AR13" s="26">
        <v>87.128913398263478</v>
      </c>
      <c r="AS13" s="26">
        <v>37.952801339622944</v>
      </c>
      <c r="AT13" s="26">
        <v>37.952801339622944</v>
      </c>
      <c r="AU13" s="26">
        <v>37.952801339622944</v>
      </c>
      <c r="AV13" s="27">
        <v>85882300464</v>
      </c>
      <c r="AW13" s="27">
        <v>9863133877.1199989</v>
      </c>
      <c r="AX13" s="27">
        <v>10186269848.119999</v>
      </c>
      <c r="AY13" s="26">
        <v>103.27619978625246</v>
      </c>
      <c r="AZ13" s="26">
        <v>11.860732412949119</v>
      </c>
      <c r="BA13" s="27">
        <v>14601364495</v>
      </c>
      <c r="BB13" s="27">
        <v>10967116910.82</v>
      </c>
      <c r="BC13" s="26">
        <v>75.110219422133525</v>
      </c>
      <c r="BD13" s="26">
        <v>24.630670865421266</v>
      </c>
      <c r="BE13" s="27">
        <v>17061204913.449999</v>
      </c>
      <c r="BF13" s="27">
        <v>4208818961.0199995</v>
      </c>
      <c r="BG13" s="26">
        <v>24.66894326849112</v>
      </c>
      <c r="BH13" s="26">
        <v>29.531353472059457</v>
      </c>
    </row>
    <row r="14" spans="1:60" ht="16.5" customHeight="1" x14ac:dyDescent="0.2">
      <c r="A14" s="3">
        <f t="shared" si="0"/>
        <v>13</v>
      </c>
      <c r="B14" s="30" t="s">
        <v>131</v>
      </c>
      <c r="C14" s="30" t="s">
        <v>28</v>
      </c>
      <c r="D14" s="29" t="s">
        <v>40</v>
      </c>
      <c r="E14" s="29" t="s">
        <v>206</v>
      </c>
      <c r="F14" s="29" t="s">
        <v>239</v>
      </c>
      <c r="G14" s="5">
        <v>24</v>
      </c>
      <c r="H14" s="5">
        <v>0</v>
      </c>
      <c r="I14" s="23">
        <v>0</v>
      </c>
      <c r="J14" s="5">
        <v>0</v>
      </c>
      <c r="K14" s="23">
        <v>0</v>
      </c>
      <c r="L14" s="5">
        <v>2</v>
      </c>
      <c r="M14" s="23">
        <v>8.3333333333333321</v>
      </c>
      <c r="N14" s="5">
        <v>292</v>
      </c>
      <c r="O14" s="5">
        <v>220</v>
      </c>
      <c r="P14" s="22">
        <v>118</v>
      </c>
      <c r="Q14" s="24">
        <v>53.63636363636364</v>
      </c>
      <c r="R14" s="12">
        <v>268</v>
      </c>
      <c r="S14" s="12">
        <v>230</v>
      </c>
      <c r="T14" s="25">
        <v>85.820895522388057</v>
      </c>
      <c r="U14" s="21">
        <v>256</v>
      </c>
      <c r="V14" s="7">
        <v>177</v>
      </c>
      <c r="W14" s="26">
        <v>69.140625</v>
      </c>
      <c r="X14" s="26">
        <v>53.349080269908946</v>
      </c>
      <c r="Y14" s="26">
        <v>52.320005604211026</v>
      </c>
      <c r="Z14" s="25">
        <v>52.937450403629782</v>
      </c>
      <c r="AA14" s="21" t="s">
        <v>199</v>
      </c>
      <c r="AB14" s="25">
        <v>78.284740733189977</v>
      </c>
      <c r="AC14" s="25">
        <v>77.905879267751899</v>
      </c>
      <c r="AD14" s="26">
        <v>78.133196147014743</v>
      </c>
      <c r="AE14" s="7" t="s">
        <v>198</v>
      </c>
      <c r="AF14" s="26">
        <v>67.01449419691231</v>
      </c>
      <c r="AG14" s="26">
        <v>66.620335207906834</v>
      </c>
      <c r="AH14" s="26">
        <v>66.856830601310108</v>
      </c>
      <c r="AI14" s="7" t="s">
        <v>202</v>
      </c>
      <c r="AJ14" s="26">
        <v>33.140278832832884</v>
      </c>
      <c r="AK14" s="26">
        <v>40.015972007306253</v>
      </c>
      <c r="AL14" s="26">
        <v>35.890556102622227</v>
      </c>
      <c r="AM14" s="26">
        <v>62.104977512190764</v>
      </c>
      <c r="AN14" s="26">
        <v>64.684341907213437</v>
      </c>
      <c r="AO14" s="26">
        <v>63.136723270199838</v>
      </c>
      <c r="AP14" s="26">
        <v>73.795004751469619</v>
      </c>
      <c r="AQ14" s="26">
        <v>74.03558293820835</v>
      </c>
      <c r="AR14" s="26">
        <v>73.891236026165117</v>
      </c>
      <c r="AS14" s="26">
        <v>25.000000000000007</v>
      </c>
      <c r="AT14" s="26">
        <v>30</v>
      </c>
      <c r="AU14" s="26">
        <v>42.261023501939164</v>
      </c>
      <c r="AV14" s="27">
        <v>54036453328.177994</v>
      </c>
      <c r="AW14" s="27">
        <v>10746314670</v>
      </c>
      <c r="AX14" s="27">
        <v>10746314670</v>
      </c>
      <c r="AY14" s="26">
        <v>100</v>
      </c>
      <c r="AZ14" s="26">
        <v>19.88715766509457</v>
      </c>
      <c r="BA14" s="27">
        <v>12579495443</v>
      </c>
      <c r="BB14" s="27">
        <v>12578549904</v>
      </c>
      <c r="BC14" s="26">
        <v>99.992483490261719</v>
      </c>
      <c r="BD14" s="26">
        <v>43.165054583323204</v>
      </c>
      <c r="BE14" s="27">
        <v>13663551860.01</v>
      </c>
      <c r="BF14" s="27">
        <v>12417525351.01</v>
      </c>
      <c r="BG14" s="26">
        <v>90.880654446470643</v>
      </c>
      <c r="BH14" s="26">
        <v>66.144959048175878</v>
      </c>
    </row>
    <row r="15" spans="1:60" ht="16.5" customHeight="1" x14ac:dyDescent="0.2">
      <c r="A15" s="3">
        <f t="shared" si="0"/>
        <v>14</v>
      </c>
      <c r="B15" s="30" t="s">
        <v>131</v>
      </c>
      <c r="C15" s="30" t="s">
        <v>28</v>
      </c>
      <c r="D15" s="29" t="s">
        <v>44</v>
      </c>
      <c r="E15" s="29" t="s">
        <v>207</v>
      </c>
      <c r="F15" s="29" t="s">
        <v>240</v>
      </c>
      <c r="G15" s="5">
        <v>15</v>
      </c>
      <c r="H15" s="5">
        <v>2</v>
      </c>
      <c r="I15" s="23">
        <v>13.333333333333334</v>
      </c>
      <c r="J15" s="5">
        <v>3</v>
      </c>
      <c r="K15" s="23">
        <v>20</v>
      </c>
      <c r="L15" s="5">
        <v>2</v>
      </c>
      <c r="M15" s="23">
        <v>13.333333333333334</v>
      </c>
      <c r="N15" s="5">
        <v>197</v>
      </c>
      <c r="O15" s="5">
        <v>194</v>
      </c>
      <c r="P15" s="22">
        <v>91</v>
      </c>
      <c r="Q15" s="24">
        <v>46.907216494845358</v>
      </c>
      <c r="R15" s="12">
        <v>128</v>
      </c>
      <c r="S15" s="12">
        <v>101</v>
      </c>
      <c r="T15" s="25">
        <v>78.90625</v>
      </c>
      <c r="U15" s="21">
        <v>121</v>
      </c>
      <c r="V15" s="7">
        <v>57</v>
      </c>
      <c r="W15" s="26">
        <v>47.107438016528924</v>
      </c>
      <c r="X15" s="26">
        <v>51.904816500224648</v>
      </c>
      <c r="Y15" s="26">
        <v>52.536593157558123</v>
      </c>
      <c r="Z15" s="25">
        <v>52.157527163158043</v>
      </c>
      <c r="AA15" s="21" t="s">
        <v>199</v>
      </c>
      <c r="AB15" s="25">
        <v>80.014055183557602</v>
      </c>
      <c r="AC15" s="25">
        <v>79.984749658958549</v>
      </c>
      <c r="AD15" s="26">
        <v>80.002332973717984</v>
      </c>
      <c r="AE15" s="7" t="s">
        <v>192</v>
      </c>
      <c r="AF15" s="26">
        <v>72.562530355586262</v>
      </c>
      <c r="AG15" s="26">
        <v>71.327347225739771</v>
      </c>
      <c r="AH15" s="26">
        <v>72.06845710364766</v>
      </c>
      <c r="AI15" s="7" t="s">
        <v>198</v>
      </c>
      <c r="AJ15" s="26">
        <v>36.020830258584212</v>
      </c>
      <c r="AK15" s="26">
        <v>39.991906048083699</v>
      </c>
      <c r="AL15" s="26">
        <v>37.60926057438401</v>
      </c>
      <c r="AM15" s="26">
        <v>85.223691666932709</v>
      </c>
      <c r="AN15" s="26">
        <v>86.731743293743691</v>
      </c>
      <c r="AO15" s="26">
        <v>85.826912317657104</v>
      </c>
      <c r="AP15" s="26">
        <v>94.906494806080673</v>
      </c>
      <c r="AQ15" s="26">
        <v>96.350555300119041</v>
      </c>
      <c r="AR15" s="26">
        <v>95.484119003696023</v>
      </c>
      <c r="AS15" s="26">
        <v>48.897744771637036</v>
      </c>
      <c r="AT15" s="26">
        <v>63.337741590551225</v>
      </c>
      <c r="AU15" s="26">
        <v>74.929276249016937</v>
      </c>
      <c r="AV15" s="27">
        <v>49105456366</v>
      </c>
      <c r="AW15" s="27">
        <v>10286019597</v>
      </c>
      <c r="AX15" s="27">
        <v>9891669283</v>
      </c>
      <c r="AY15" s="26">
        <v>96.166152414146524</v>
      </c>
      <c r="AZ15" s="26">
        <v>20.143727428727999</v>
      </c>
      <c r="BA15" s="27">
        <v>13075385012</v>
      </c>
      <c r="BB15" s="27">
        <v>10201975595</v>
      </c>
      <c r="BC15" s="26">
        <v>78.024284452328459</v>
      </c>
      <c r="BD15" s="26">
        <v>40.919373049371735</v>
      </c>
      <c r="BE15" s="27">
        <v>13251004753.319998</v>
      </c>
      <c r="BF15" s="27">
        <v>12346766522.439999</v>
      </c>
      <c r="BG15" s="26">
        <v>93.176077982664324</v>
      </c>
      <c r="BH15" s="26">
        <v>66.062742923414376</v>
      </c>
    </row>
    <row r="16" spans="1:60" ht="16.5" customHeight="1" x14ac:dyDescent="0.2">
      <c r="A16" s="3">
        <f t="shared" si="0"/>
        <v>15</v>
      </c>
      <c r="B16" s="30" t="s">
        <v>131</v>
      </c>
      <c r="C16" s="30" t="s">
        <v>28</v>
      </c>
      <c r="D16" s="29" t="s">
        <v>41</v>
      </c>
      <c r="E16" s="29" t="s">
        <v>210</v>
      </c>
      <c r="F16" s="29" t="s">
        <v>241</v>
      </c>
      <c r="G16" s="5">
        <v>48</v>
      </c>
      <c r="H16" s="5">
        <v>9</v>
      </c>
      <c r="I16" s="23">
        <v>18.75</v>
      </c>
      <c r="J16" s="5">
        <v>0</v>
      </c>
      <c r="K16" s="23">
        <v>0</v>
      </c>
      <c r="L16" s="5">
        <v>0</v>
      </c>
      <c r="M16" s="23">
        <v>0</v>
      </c>
      <c r="N16" s="5">
        <v>151</v>
      </c>
      <c r="O16" s="5">
        <v>0</v>
      </c>
      <c r="P16" s="22">
        <v>0</v>
      </c>
      <c r="Q16" s="24">
        <v>0</v>
      </c>
      <c r="R16" s="12">
        <v>0</v>
      </c>
      <c r="S16" s="12">
        <v>0</v>
      </c>
      <c r="T16" s="25">
        <v>0</v>
      </c>
      <c r="U16" s="21">
        <v>120</v>
      </c>
      <c r="V16" s="7">
        <v>109</v>
      </c>
      <c r="W16" s="26">
        <v>90.833333333333329</v>
      </c>
      <c r="X16" s="26">
        <v>0</v>
      </c>
      <c r="Y16" s="26">
        <v>0</v>
      </c>
      <c r="Z16" s="25">
        <v>0</v>
      </c>
      <c r="AA16" s="21" t="s">
        <v>196</v>
      </c>
      <c r="AB16" s="25">
        <v>0</v>
      </c>
      <c r="AC16" s="25">
        <v>0</v>
      </c>
      <c r="AD16" s="26">
        <v>0</v>
      </c>
      <c r="AE16" s="7" t="s">
        <v>196</v>
      </c>
      <c r="AF16" s="26">
        <v>79.324598000003604</v>
      </c>
      <c r="AG16" s="26">
        <v>79.305070202649105</v>
      </c>
      <c r="AH16" s="26">
        <v>79.316786881061802</v>
      </c>
      <c r="AI16" s="7" t="s">
        <v>198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41.181406044703174</v>
      </c>
      <c r="AQ16" s="26">
        <v>52.37846913680653</v>
      </c>
      <c r="AR16" s="26">
        <v>45.660231281544519</v>
      </c>
      <c r="AS16" s="26">
        <v>-374.97266265436559</v>
      </c>
      <c r="AT16" s="26">
        <v>0</v>
      </c>
      <c r="AU16" s="26">
        <v>0</v>
      </c>
      <c r="AV16" s="27">
        <v>104916885344.03999</v>
      </c>
      <c r="AW16" s="27">
        <v>0</v>
      </c>
      <c r="AX16" s="27">
        <v>0</v>
      </c>
      <c r="AY16" s="26">
        <v>0</v>
      </c>
      <c r="AZ16" s="26">
        <v>0</v>
      </c>
      <c r="BA16" s="27">
        <v>0</v>
      </c>
      <c r="BB16" s="27">
        <v>0</v>
      </c>
      <c r="BC16" s="26">
        <v>0</v>
      </c>
      <c r="BD16" s="26">
        <v>0</v>
      </c>
      <c r="BE16" s="27">
        <v>53112525113.919998</v>
      </c>
      <c r="BF16" s="27">
        <v>42012556911.919998</v>
      </c>
      <c r="BG16" s="26">
        <v>79.1010346840187</v>
      </c>
      <c r="BH16" s="26">
        <v>40.043656246707862</v>
      </c>
    </row>
    <row r="17" spans="1:60" ht="16.5" customHeight="1" x14ac:dyDescent="0.2">
      <c r="A17" s="3">
        <f t="shared" si="0"/>
        <v>16</v>
      </c>
      <c r="B17" s="30" t="s">
        <v>131</v>
      </c>
      <c r="C17" s="30" t="s">
        <v>28</v>
      </c>
      <c r="D17" s="29" t="s">
        <v>43</v>
      </c>
      <c r="E17" s="29" t="s">
        <v>212</v>
      </c>
      <c r="F17" s="29" t="s">
        <v>242</v>
      </c>
      <c r="G17" s="5">
        <v>69</v>
      </c>
      <c r="H17" s="5">
        <v>9</v>
      </c>
      <c r="I17" s="23">
        <v>13.043478260869565</v>
      </c>
      <c r="J17" s="5">
        <v>16</v>
      </c>
      <c r="K17" s="23">
        <v>23.188405797101449</v>
      </c>
      <c r="L17" s="5">
        <v>27</v>
      </c>
      <c r="M17" s="23">
        <v>39.130434782608695</v>
      </c>
      <c r="N17" s="5">
        <v>239</v>
      </c>
      <c r="O17" s="5">
        <v>142</v>
      </c>
      <c r="P17" s="22">
        <v>127</v>
      </c>
      <c r="Q17" s="24">
        <v>89.436619718309856</v>
      </c>
      <c r="R17" s="12">
        <v>192</v>
      </c>
      <c r="S17" s="12">
        <v>175</v>
      </c>
      <c r="T17" s="25">
        <v>91.145833333333343</v>
      </c>
      <c r="U17" s="21">
        <v>167</v>
      </c>
      <c r="V17" s="7">
        <v>160</v>
      </c>
      <c r="W17" s="26">
        <v>95.808383233532936</v>
      </c>
      <c r="X17" s="26">
        <v>98.876901214848374</v>
      </c>
      <c r="Y17" s="26">
        <v>98.265285036086553</v>
      </c>
      <c r="Z17" s="25">
        <v>98.632254743343651</v>
      </c>
      <c r="AA17" s="21" t="s">
        <v>192</v>
      </c>
      <c r="AB17" s="25">
        <v>98.326179726593395</v>
      </c>
      <c r="AC17" s="25">
        <v>98.461887913988676</v>
      </c>
      <c r="AD17" s="26">
        <v>98.380463001551504</v>
      </c>
      <c r="AE17" s="7" t="s">
        <v>192</v>
      </c>
      <c r="AF17" s="26">
        <v>91.972876110216262</v>
      </c>
      <c r="AG17" s="26">
        <v>91.324421778042151</v>
      </c>
      <c r="AH17" s="26">
        <v>91.71349437734662</v>
      </c>
      <c r="AI17" s="7" t="s">
        <v>192</v>
      </c>
      <c r="AJ17" s="26">
        <v>26.803682633425176</v>
      </c>
      <c r="AK17" s="26">
        <v>39.069488580267375</v>
      </c>
      <c r="AL17" s="26">
        <v>31.710005012162057</v>
      </c>
      <c r="AM17" s="26">
        <v>53.544833437478779</v>
      </c>
      <c r="AN17" s="26">
        <v>56.450868496453801</v>
      </c>
      <c r="AO17" s="26">
        <v>54.707247461068789</v>
      </c>
      <c r="AP17" s="26">
        <v>75.699161608684292</v>
      </c>
      <c r="AQ17" s="26">
        <v>73.014916324848173</v>
      </c>
      <c r="AR17" s="26">
        <v>74.625463495149845</v>
      </c>
      <c r="AS17" s="26">
        <v>4.9068907298251219</v>
      </c>
      <c r="AT17" s="26">
        <v>17.070861904992221</v>
      </c>
      <c r="AU17" s="26">
        <v>24.128213041734206</v>
      </c>
      <c r="AV17" s="27">
        <v>53014563887.019997</v>
      </c>
      <c r="AW17" s="27">
        <v>10959014848.489986</v>
      </c>
      <c r="AX17" s="27">
        <v>10193722308.13999</v>
      </c>
      <c r="AY17" s="26">
        <v>93.016776134257682</v>
      </c>
      <c r="AZ17" s="26">
        <v>19.228154606466177</v>
      </c>
      <c r="BA17" s="27">
        <v>20111233429.25</v>
      </c>
      <c r="BB17" s="27">
        <v>14834141360.4</v>
      </c>
      <c r="BC17" s="26">
        <v>73.760475271621388</v>
      </c>
      <c r="BD17" s="26">
        <v>47.209411590892614</v>
      </c>
      <c r="BE17" s="27">
        <v>17417862133.670006</v>
      </c>
      <c r="BF17" s="27">
        <v>14151566346.939993</v>
      </c>
      <c r="BG17" s="26">
        <v>81.247435754953969</v>
      </c>
      <c r="BH17" s="26">
        <v>73.903144990451594</v>
      </c>
    </row>
    <row r="18" spans="1:60" ht="16.5" customHeight="1" x14ac:dyDescent="0.2">
      <c r="A18" s="3">
        <f t="shared" si="0"/>
        <v>17</v>
      </c>
      <c r="B18" s="30" t="s">
        <v>131</v>
      </c>
      <c r="C18" s="30" t="s">
        <v>17</v>
      </c>
      <c r="D18" s="29" t="s">
        <v>19</v>
      </c>
      <c r="E18" s="29" t="s">
        <v>195</v>
      </c>
      <c r="F18" s="29" t="s">
        <v>243</v>
      </c>
      <c r="G18" s="5">
        <v>237</v>
      </c>
      <c r="H18" s="5">
        <v>38</v>
      </c>
      <c r="I18" s="23">
        <v>16.033755274261605</v>
      </c>
      <c r="J18" s="5">
        <v>48</v>
      </c>
      <c r="K18" s="23">
        <v>20.253164556962027</v>
      </c>
      <c r="L18" s="5">
        <v>80</v>
      </c>
      <c r="M18" s="23">
        <v>33.755274261603375</v>
      </c>
      <c r="N18" s="5">
        <v>242</v>
      </c>
      <c r="O18" s="5">
        <v>168</v>
      </c>
      <c r="P18" s="22">
        <v>0</v>
      </c>
      <c r="Q18" s="24">
        <v>0</v>
      </c>
      <c r="R18" s="12">
        <v>199</v>
      </c>
      <c r="S18" s="12">
        <v>0</v>
      </c>
      <c r="T18" s="25">
        <v>0</v>
      </c>
      <c r="U18" s="21">
        <v>193</v>
      </c>
      <c r="V18" s="7">
        <v>96</v>
      </c>
      <c r="W18" s="26">
        <v>49.740932642487046</v>
      </c>
      <c r="X18" s="26">
        <v>0</v>
      </c>
      <c r="Y18" s="26">
        <v>0</v>
      </c>
      <c r="Z18" s="25">
        <v>0</v>
      </c>
      <c r="AA18" s="21" t="s">
        <v>196</v>
      </c>
      <c r="AB18" s="25">
        <v>0</v>
      </c>
      <c r="AC18" s="25">
        <v>0</v>
      </c>
      <c r="AD18" s="26">
        <v>0</v>
      </c>
      <c r="AE18" s="7" t="s">
        <v>196</v>
      </c>
      <c r="AF18" s="26">
        <v>89.617937468255235</v>
      </c>
      <c r="AG18" s="26">
        <v>85.938923984864786</v>
      </c>
      <c r="AH18" s="26">
        <v>88.146332074899064</v>
      </c>
      <c r="AI18" s="7" t="s">
        <v>192</v>
      </c>
      <c r="AJ18" s="26">
        <v>0</v>
      </c>
      <c r="AK18" s="26">
        <v>0</v>
      </c>
      <c r="AL18" s="26">
        <v>0</v>
      </c>
      <c r="AM18" s="26">
        <v>0</v>
      </c>
      <c r="AN18" s="26">
        <v>0</v>
      </c>
      <c r="AO18" s="26">
        <v>0</v>
      </c>
      <c r="AP18" s="26">
        <v>19.812713931916797</v>
      </c>
      <c r="AQ18" s="26">
        <v>53.999292740610905</v>
      </c>
      <c r="AR18" s="26">
        <v>33.48734545539444</v>
      </c>
      <c r="AS18" s="26">
        <v>46.270494914161148</v>
      </c>
      <c r="AT18" s="26">
        <v>-675.2565542112726</v>
      </c>
      <c r="AU18" s="26">
        <v>55.016537876366492</v>
      </c>
      <c r="AV18" s="27">
        <v>372239152535.63</v>
      </c>
      <c r="AW18" s="27">
        <v>0</v>
      </c>
      <c r="AX18" s="27">
        <v>0</v>
      </c>
      <c r="AY18" s="26">
        <v>0</v>
      </c>
      <c r="AZ18" s="26">
        <v>0</v>
      </c>
      <c r="BA18" s="27">
        <v>0</v>
      </c>
      <c r="BB18" s="27">
        <v>0</v>
      </c>
      <c r="BC18" s="26">
        <v>0</v>
      </c>
      <c r="BD18" s="26">
        <v>0</v>
      </c>
      <c r="BE18" s="27">
        <v>67717593186</v>
      </c>
      <c r="BF18" s="27">
        <v>67717593186</v>
      </c>
      <c r="BG18" s="26">
        <v>100</v>
      </c>
      <c r="BH18" s="26">
        <v>18.191958778306695</v>
      </c>
    </row>
    <row r="19" spans="1:60" ht="16.5" customHeight="1" x14ac:dyDescent="0.2">
      <c r="A19" s="3">
        <f t="shared" si="0"/>
        <v>18</v>
      </c>
      <c r="B19" s="30" t="s">
        <v>131</v>
      </c>
      <c r="C19" s="30" t="s">
        <v>17</v>
      </c>
      <c r="D19" s="29" t="s">
        <v>24</v>
      </c>
      <c r="E19" s="29" t="s">
        <v>209</v>
      </c>
      <c r="F19" s="29" t="s">
        <v>244</v>
      </c>
      <c r="G19" s="5">
        <v>65</v>
      </c>
      <c r="H19" s="5">
        <v>25</v>
      </c>
      <c r="I19" s="23">
        <v>38.461538461538467</v>
      </c>
      <c r="J19" s="5">
        <v>30</v>
      </c>
      <c r="K19" s="23">
        <v>46.153846153846153</v>
      </c>
      <c r="L19" s="5">
        <v>30</v>
      </c>
      <c r="M19" s="23">
        <v>46.153846153846153</v>
      </c>
      <c r="N19" s="5">
        <v>400</v>
      </c>
      <c r="O19" s="5">
        <v>211</v>
      </c>
      <c r="P19" s="22">
        <v>134</v>
      </c>
      <c r="Q19" s="24">
        <v>63.507109004739334</v>
      </c>
      <c r="R19" s="12">
        <v>292</v>
      </c>
      <c r="S19" s="12">
        <v>153</v>
      </c>
      <c r="T19" s="25">
        <v>52.397260273972599</v>
      </c>
      <c r="U19" s="21">
        <v>308</v>
      </c>
      <c r="V19" s="7">
        <v>228</v>
      </c>
      <c r="W19" s="26">
        <v>74.025974025974023</v>
      </c>
      <c r="X19" s="26">
        <v>94.832026792857135</v>
      </c>
      <c r="Y19" s="26">
        <v>93.201606292130265</v>
      </c>
      <c r="Z19" s="25">
        <v>94.17985859256639</v>
      </c>
      <c r="AA19" s="21" t="s">
        <v>192</v>
      </c>
      <c r="AB19" s="25">
        <v>94.442780762113799</v>
      </c>
      <c r="AC19" s="25">
        <v>93.585474341497914</v>
      </c>
      <c r="AD19" s="26">
        <v>94.099858193867448</v>
      </c>
      <c r="AE19" s="7" t="s">
        <v>192</v>
      </c>
      <c r="AF19" s="26">
        <v>95.836247252654474</v>
      </c>
      <c r="AG19" s="26">
        <v>93.801854502249682</v>
      </c>
      <c r="AH19" s="26">
        <v>95.022490152492551</v>
      </c>
      <c r="AI19" s="7" t="s">
        <v>192</v>
      </c>
      <c r="AJ19" s="26">
        <v>9.0928578801614801</v>
      </c>
      <c r="AK19" s="26">
        <v>83.319774462457985</v>
      </c>
      <c r="AL19" s="26">
        <v>38.783624513080085</v>
      </c>
      <c r="AM19" s="26">
        <v>31.079116686032986</v>
      </c>
      <c r="AN19" s="26">
        <v>91.505642025877037</v>
      </c>
      <c r="AO19" s="26">
        <v>55.249726821970604</v>
      </c>
      <c r="AP19" s="26">
        <v>66.355942660259402</v>
      </c>
      <c r="AQ19" s="26">
        <v>94.88353197266774</v>
      </c>
      <c r="AR19" s="26">
        <v>77.766978385222743</v>
      </c>
      <c r="AS19" s="26">
        <v>275.60079018684263</v>
      </c>
      <c r="AT19" s="26">
        <v>284.49130607068969</v>
      </c>
      <c r="AU19" s="26">
        <v>288.31138524645081</v>
      </c>
      <c r="AV19" s="27">
        <v>3922562480862</v>
      </c>
      <c r="AW19" s="27">
        <v>77598978676</v>
      </c>
      <c r="AX19" s="27">
        <v>77598978803</v>
      </c>
      <c r="AY19" s="26">
        <v>100.00000016366195</v>
      </c>
      <c r="AZ19" s="26">
        <v>1.9782726006686142</v>
      </c>
      <c r="BA19" s="27">
        <v>248543928203</v>
      </c>
      <c r="BB19" s="27">
        <v>242559352199</v>
      </c>
      <c r="BC19" s="26">
        <v>97.592145562649961</v>
      </c>
      <c r="BD19" s="26">
        <v>8.1619689313819119</v>
      </c>
      <c r="BE19" s="27">
        <v>276881659029</v>
      </c>
      <c r="BF19" s="27">
        <v>276881659029</v>
      </c>
      <c r="BG19" s="26">
        <v>100</v>
      </c>
      <c r="BH19" s="26">
        <v>15.220662333460089</v>
      </c>
    </row>
    <row r="20" spans="1:60" ht="16.5" customHeight="1" x14ac:dyDescent="0.2">
      <c r="A20" s="3">
        <f t="shared" si="0"/>
        <v>19</v>
      </c>
      <c r="B20" s="30" t="s">
        <v>131</v>
      </c>
      <c r="C20" s="30" t="s">
        <v>17</v>
      </c>
      <c r="D20" s="29" t="s">
        <v>25</v>
      </c>
      <c r="E20" s="29" t="s">
        <v>213</v>
      </c>
      <c r="F20" s="29" t="s">
        <v>245</v>
      </c>
      <c r="G20" s="5">
        <v>47</v>
      </c>
      <c r="H20" s="5">
        <v>9</v>
      </c>
      <c r="I20" s="23">
        <v>19.148936170212767</v>
      </c>
      <c r="J20" s="5">
        <v>10</v>
      </c>
      <c r="K20" s="23">
        <v>21.276595744680851</v>
      </c>
      <c r="L20" s="5">
        <v>13</v>
      </c>
      <c r="M20" s="23">
        <v>27.659574468085108</v>
      </c>
      <c r="N20" s="5">
        <v>125</v>
      </c>
      <c r="O20" s="5">
        <v>62</v>
      </c>
      <c r="P20" s="22">
        <v>62</v>
      </c>
      <c r="Q20" s="24">
        <v>100</v>
      </c>
      <c r="R20" s="12">
        <v>89</v>
      </c>
      <c r="S20" s="12">
        <v>88</v>
      </c>
      <c r="T20" s="25">
        <v>98.876404494382015</v>
      </c>
      <c r="U20" s="21">
        <v>107</v>
      </c>
      <c r="V20" s="7">
        <v>104</v>
      </c>
      <c r="W20" s="26">
        <v>97.196261682242991</v>
      </c>
      <c r="X20" s="26">
        <v>100.00000000000003</v>
      </c>
      <c r="Y20" s="26">
        <v>100.00000000000003</v>
      </c>
      <c r="Z20" s="25">
        <v>100.00000000000003</v>
      </c>
      <c r="AA20" s="21" t="s">
        <v>192</v>
      </c>
      <c r="AB20" s="25">
        <v>100.00000000000003</v>
      </c>
      <c r="AC20" s="25">
        <v>100.00000000000003</v>
      </c>
      <c r="AD20" s="26">
        <v>100.00000000000003</v>
      </c>
      <c r="AE20" s="7" t="s">
        <v>192</v>
      </c>
      <c r="AF20" s="26">
        <v>99.842704100248326</v>
      </c>
      <c r="AG20" s="26">
        <v>99.842704100248326</v>
      </c>
      <c r="AH20" s="26">
        <v>99.842704100248312</v>
      </c>
      <c r="AI20" s="7" t="s">
        <v>192</v>
      </c>
      <c r="AJ20" s="26">
        <v>11.231933115789108</v>
      </c>
      <c r="AK20" s="26">
        <v>11.986366078215035</v>
      </c>
      <c r="AL20" s="26">
        <v>11.533706300759478</v>
      </c>
      <c r="AM20" s="26">
        <v>28.493579312006812</v>
      </c>
      <c r="AN20" s="26">
        <v>32.191781131238663</v>
      </c>
      <c r="AO20" s="26">
        <v>29.972860039699551</v>
      </c>
      <c r="AP20" s="26">
        <v>58.212296973771039</v>
      </c>
      <c r="AQ20" s="26">
        <v>72.809206849061809</v>
      </c>
      <c r="AR20" s="26">
        <v>64.051060923887349</v>
      </c>
      <c r="AS20" s="26">
        <v>44.464733246887803</v>
      </c>
      <c r="AT20" s="26">
        <v>48.24120374485944</v>
      </c>
      <c r="AU20" s="26">
        <v>66.596282214295925</v>
      </c>
      <c r="AV20" s="27">
        <v>79748625997.5</v>
      </c>
      <c r="AW20" s="27">
        <v>9709314549.0299988</v>
      </c>
      <c r="AX20" s="27">
        <v>9709314549.0299988</v>
      </c>
      <c r="AY20" s="26">
        <v>100</v>
      </c>
      <c r="AZ20" s="26">
        <v>12.174898849460266</v>
      </c>
      <c r="BA20" s="27">
        <v>12228215777</v>
      </c>
      <c r="BB20" s="27">
        <v>12228215777</v>
      </c>
      <c r="BC20" s="26">
        <v>100</v>
      </c>
      <c r="BD20" s="26">
        <v>27.508348954774103</v>
      </c>
      <c r="BE20" s="27">
        <v>15893612001</v>
      </c>
      <c r="BF20" s="27">
        <v>15893612001</v>
      </c>
      <c r="BG20" s="26">
        <v>100</v>
      </c>
      <c r="BH20" s="26">
        <v>47.437986365076618</v>
      </c>
    </row>
    <row r="21" spans="1:60" ht="16.5" customHeight="1" x14ac:dyDescent="0.2">
      <c r="A21" s="3">
        <f>+A20+1</f>
        <v>20</v>
      </c>
      <c r="B21" s="30" t="s">
        <v>131</v>
      </c>
      <c r="C21" s="45" t="s">
        <v>17</v>
      </c>
      <c r="D21" s="45" t="s">
        <v>27</v>
      </c>
      <c r="E21" s="30" t="s">
        <v>203</v>
      </c>
      <c r="F21" s="30" t="s">
        <v>246</v>
      </c>
      <c r="G21" s="6">
        <v>49</v>
      </c>
      <c r="H21" s="6">
        <v>14</v>
      </c>
      <c r="I21" s="28">
        <v>28.571428571428569</v>
      </c>
      <c r="J21" s="6">
        <v>23</v>
      </c>
      <c r="K21" s="28">
        <v>46.938775510204081</v>
      </c>
      <c r="L21" s="6">
        <v>21</v>
      </c>
      <c r="M21" s="28">
        <v>42.857142857142854</v>
      </c>
      <c r="N21" s="6">
        <v>264</v>
      </c>
      <c r="O21" s="6">
        <v>103</v>
      </c>
      <c r="P21" s="6">
        <v>101</v>
      </c>
      <c r="Q21" s="28">
        <v>98.05825242718447</v>
      </c>
      <c r="R21" s="14">
        <v>226</v>
      </c>
      <c r="S21" s="14">
        <v>183</v>
      </c>
      <c r="T21" s="25">
        <v>80.973451327433636</v>
      </c>
      <c r="U21" s="21">
        <v>225</v>
      </c>
      <c r="V21" s="7">
        <v>164</v>
      </c>
      <c r="W21" s="26">
        <v>72.888888888888886</v>
      </c>
      <c r="X21" s="26">
        <v>99.943346619913285</v>
      </c>
      <c r="Y21" s="26">
        <v>100.00000000000003</v>
      </c>
      <c r="Z21" s="25">
        <v>99.966007971947974</v>
      </c>
      <c r="AA21" s="21" t="s">
        <v>192</v>
      </c>
      <c r="AB21" s="25">
        <v>99.136052989692814</v>
      </c>
      <c r="AC21" s="25">
        <v>99.019254946756973</v>
      </c>
      <c r="AD21" s="26">
        <v>99.089333772518472</v>
      </c>
      <c r="AE21" s="7" t="s">
        <v>192</v>
      </c>
      <c r="AF21" s="26">
        <v>99.169661596921074</v>
      </c>
      <c r="AG21" s="26">
        <v>98.948223529045393</v>
      </c>
      <c r="AH21" s="26">
        <v>99.081086369770802</v>
      </c>
      <c r="AI21" s="7" t="s">
        <v>192</v>
      </c>
      <c r="AJ21" s="26">
        <v>16.67749023291282</v>
      </c>
      <c r="AK21" s="26">
        <v>26.446750244283479</v>
      </c>
      <c r="AL21" s="26">
        <v>20.585194237461085</v>
      </c>
      <c r="AM21" s="26">
        <v>41.280583841239903</v>
      </c>
      <c r="AN21" s="26">
        <v>53.128130993846021</v>
      </c>
      <c r="AO21" s="26">
        <v>46.019602702282356</v>
      </c>
      <c r="AP21" s="26">
        <v>62.882080212384096</v>
      </c>
      <c r="AQ21" s="26">
        <v>69.04949816117005</v>
      </c>
      <c r="AR21" s="26">
        <v>65.34904739189848</v>
      </c>
      <c r="AS21" s="26">
        <v>9172.0982908126898</v>
      </c>
      <c r="AT21" s="26">
        <v>28863.068803510414</v>
      </c>
      <c r="AU21" s="26">
        <v>28863.73651793884</v>
      </c>
      <c r="AV21" s="27">
        <v>286701704574.56995</v>
      </c>
      <c r="AW21" s="27">
        <v>39636263987.470001</v>
      </c>
      <c r="AX21" s="27">
        <v>36066580561.040009</v>
      </c>
      <c r="AY21" s="26">
        <v>90.993895318795794</v>
      </c>
      <c r="AZ21" s="26">
        <v>12.579827739272906</v>
      </c>
      <c r="BA21" s="27">
        <v>64295742861</v>
      </c>
      <c r="BB21" s="27">
        <v>47366626782</v>
      </c>
      <c r="BC21" s="26">
        <v>73.669926925646067</v>
      </c>
      <c r="BD21" s="26">
        <v>29.101050329241897</v>
      </c>
      <c r="BE21" s="27">
        <v>56529433609.040001</v>
      </c>
      <c r="BF21" s="27">
        <v>48282120895.009995</v>
      </c>
      <c r="BG21" s="26">
        <v>85.410586684683992</v>
      </c>
      <c r="BH21" s="26">
        <v>45.941592301831392</v>
      </c>
    </row>
    <row r="22" spans="1:60" ht="16.5" customHeight="1" x14ac:dyDescent="0.2">
      <c r="A22" s="3">
        <f t="shared" si="0"/>
        <v>21</v>
      </c>
      <c r="B22" s="47" t="s">
        <v>132</v>
      </c>
      <c r="C22" s="45" t="s">
        <v>3</v>
      </c>
      <c r="D22" s="45" t="s">
        <v>6</v>
      </c>
      <c r="E22" s="30" t="s">
        <v>217</v>
      </c>
      <c r="F22" s="30" t="s">
        <v>247</v>
      </c>
      <c r="G22" s="6">
        <v>15</v>
      </c>
      <c r="H22" s="6">
        <v>0</v>
      </c>
      <c r="I22" s="28">
        <v>0</v>
      </c>
      <c r="J22" s="6">
        <v>0</v>
      </c>
      <c r="K22" s="28">
        <v>0</v>
      </c>
      <c r="L22" s="6">
        <v>0</v>
      </c>
      <c r="M22" s="28">
        <v>0</v>
      </c>
      <c r="N22" s="6">
        <v>330</v>
      </c>
      <c r="O22" s="6">
        <v>222</v>
      </c>
      <c r="P22" s="6">
        <v>189</v>
      </c>
      <c r="Q22" s="28">
        <v>85.13513513513513</v>
      </c>
      <c r="R22" s="14">
        <v>271</v>
      </c>
      <c r="S22" s="14">
        <v>254</v>
      </c>
      <c r="T22" s="25">
        <v>93.726937269372684</v>
      </c>
      <c r="U22" s="21">
        <v>247</v>
      </c>
      <c r="V22" s="7">
        <v>226</v>
      </c>
      <c r="W22" s="26">
        <v>91.497975708502025</v>
      </c>
      <c r="X22" s="26">
        <v>96.75568357720428</v>
      </c>
      <c r="Y22" s="26">
        <v>95.54110079957438</v>
      </c>
      <c r="Z22" s="25">
        <v>96.26985046615232</v>
      </c>
      <c r="AA22" s="21" t="s">
        <v>192</v>
      </c>
      <c r="AB22" s="25">
        <v>98.852105921641908</v>
      </c>
      <c r="AC22" s="25">
        <v>98.316409700536937</v>
      </c>
      <c r="AD22" s="26">
        <v>98.637827433199902</v>
      </c>
      <c r="AE22" s="7" t="s">
        <v>192</v>
      </c>
      <c r="AF22" s="26">
        <v>90.897434221817534</v>
      </c>
      <c r="AG22" s="26">
        <v>87.950583550389524</v>
      </c>
      <c r="AH22" s="26">
        <v>89.71869395324633</v>
      </c>
      <c r="AI22" s="7" t="s">
        <v>192</v>
      </c>
      <c r="AJ22" s="26">
        <v>19.243138308354077</v>
      </c>
      <c r="AK22" s="26">
        <v>28.701638285404822</v>
      </c>
      <c r="AL22" s="26">
        <v>23.026538299174376</v>
      </c>
      <c r="AM22" s="26">
        <v>46.77859252460388</v>
      </c>
      <c r="AN22" s="26">
        <v>59.634068099678991</v>
      </c>
      <c r="AO22" s="26">
        <v>51.920782754633919</v>
      </c>
      <c r="AP22" s="26">
        <v>66.589446393955598</v>
      </c>
      <c r="AQ22" s="26">
        <v>83.687312817755199</v>
      </c>
      <c r="AR22" s="26">
        <v>73.428592963475438</v>
      </c>
      <c r="AS22" s="26">
        <v>0</v>
      </c>
      <c r="AT22" s="26">
        <v>0</v>
      </c>
      <c r="AU22" s="26">
        <v>0</v>
      </c>
      <c r="AV22" s="27">
        <v>303808673990</v>
      </c>
      <c r="AW22" s="27">
        <v>55143047858</v>
      </c>
      <c r="AX22" s="27">
        <v>55143047858</v>
      </c>
      <c r="AY22" s="26">
        <v>100</v>
      </c>
      <c r="AZ22" s="26">
        <v>18.150583765035972</v>
      </c>
      <c r="BA22" s="27">
        <v>67459326978.5</v>
      </c>
      <c r="BB22" s="27">
        <v>67459326978.5</v>
      </c>
      <c r="BC22" s="26">
        <v>100</v>
      </c>
      <c r="BD22" s="26">
        <v>40.355126542744962</v>
      </c>
      <c r="BE22" s="27">
        <v>49726201888.769989</v>
      </c>
      <c r="BF22" s="27">
        <v>49659452841.769989</v>
      </c>
      <c r="BG22" s="26">
        <v>99.865766850343192</v>
      </c>
      <c r="BH22" s="26">
        <v>56.700760190915446</v>
      </c>
    </row>
    <row r="23" spans="1:60" ht="16.5" customHeight="1" x14ac:dyDescent="0.2">
      <c r="A23" s="3">
        <f t="shared" si="0"/>
        <v>22</v>
      </c>
      <c r="B23" s="47" t="s">
        <v>132</v>
      </c>
      <c r="C23" s="45" t="s">
        <v>0</v>
      </c>
      <c r="D23" s="45" t="s">
        <v>2</v>
      </c>
      <c r="E23" s="30" t="s">
        <v>256</v>
      </c>
      <c r="F23" s="30" t="s">
        <v>257</v>
      </c>
      <c r="G23" s="6">
        <v>97</v>
      </c>
      <c r="H23" s="6">
        <v>31</v>
      </c>
      <c r="I23" s="28">
        <v>31.958762886597935</v>
      </c>
      <c r="J23" s="6">
        <v>31</v>
      </c>
      <c r="K23" s="28">
        <v>31.958762886597935</v>
      </c>
      <c r="L23" s="6">
        <v>39</v>
      </c>
      <c r="M23" s="28">
        <v>40.206185567010309</v>
      </c>
      <c r="N23" s="6">
        <v>154</v>
      </c>
      <c r="O23" s="6">
        <v>90</v>
      </c>
      <c r="P23" s="6">
        <v>74</v>
      </c>
      <c r="Q23" s="28">
        <v>82.222222222222214</v>
      </c>
      <c r="R23" s="14">
        <v>129</v>
      </c>
      <c r="S23" s="14">
        <v>117</v>
      </c>
      <c r="T23" s="25">
        <v>90.697674418604649</v>
      </c>
      <c r="U23" s="21">
        <v>115</v>
      </c>
      <c r="V23" s="7">
        <v>110</v>
      </c>
      <c r="W23" s="26">
        <v>95.652173913043484</v>
      </c>
      <c r="X23" s="26">
        <v>98.392716609063399</v>
      </c>
      <c r="Y23" s="26">
        <v>97.955919093428236</v>
      </c>
      <c r="Z23" s="25">
        <v>98.217997602809334</v>
      </c>
      <c r="AA23" s="21" t="s">
        <v>192</v>
      </c>
      <c r="AB23" s="25">
        <v>98.677294016168489</v>
      </c>
      <c r="AC23" s="25">
        <v>99.380231166698081</v>
      </c>
      <c r="AD23" s="26">
        <v>98.958468876380323</v>
      </c>
      <c r="AE23" s="7" t="s">
        <v>192</v>
      </c>
      <c r="AF23" s="26">
        <v>83.930330662100317</v>
      </c>
      <c r="AG23" s="26">
        <v>76.60251956234805</v>
      </c>
      <c r="AH23" s="26">
        <v>80.999206222199405</v>
      </c>
      <c r="AI23" s="7" t="s">
        <v>192</v>
      </c>
      <c r="AJ23" s="26">
        <v>17.684198289073134</v>
      </c>
      <c r="AK23" s="26">
        <v>49.453592670314691</v>
      </c>
      <c r="AL23" s="26">
        <v>30.391956041569756</v>
      </c>
      <c r="AM23" s="26">
        <v>59.493644011752536</v>
      </c>
      <c r="AN23" s="26">
        <v>72.51141213687319</v>
      </c>
      <c r="AO23" s="26">
        <v>64.700751261800789</v>
      </c>
      <c r="AP23" s="26">
        <v>80.294690410035145</v>
      </c>
      <c r="AQ23" s="26">
        <v>79.322359524618648</v>
      </c>
      <c r="AR23" s="26">
        <v>79.905758055868546</v>
      </c>
      <c r="AS23" s="26">
        <v>14.398793034815723</v>
      </c>
      <c r="AT23" s="26">
        <v>14.398793034815723</v>
      </c>
      <c r="AU23" s="26">
        <v>112.76273725619888</v>
      </c>
      <c r="AV23" s="27">
        <v>87984616099</v>
      </c>
      <c r="AW23" s="27">
        <v>11093787406.82</v>
      </c>
      <c r="AX23" s="27">
        <v>9798846797.8800011</v>
      </c>
      <c r="AY23" s="26">
        <v>88.327335278266446</v>
      </c>
      <c r="AZ23" s="26">
        <v>11.137000116991329</v>
      </c>
      <c r="BA23" s="27">
        <v>102190266841.28998</v>
      </c>
      <c r="BB23" s="27">
        <v>97930193984.889969</v>
      </c>
      <c r="BC23" s="26">
        <v>95.831234237780933</v>
      </c>
      <c r="BD23" s="26">
        <v>122.44076926079171</v>
      </c>
      <c r="BE23" s="27">
        <v>18607122107.810005</v>
      </c>
      <c r="BF23" s="27">
        <v>15641779007.6</v>
      </c>
      <c r="BG23" s="26">
        <v>84.063397429066384</v>
      </c>
      <c r="BH23" s="26">
        <v>140.21862600565711</v>
      </c>
    </row>
    <row r="24" spans="1:60" ht="16.5" customHeight="1" x14ac:dyDescent="0.2">
      <c r="A24" s="3">
        <f t="shared" si="0"/>
        <v>23</v>
      </c>
      <c r="B24" s="47" t="s">
        <v>132</v>
      </c>
      <c r="C24" s="45" t="s">
        <v>114</v>
      </c>
      <c r="D24" s="45" t="s">
        <v>118</v>
      </c>
      <c r="E24" s="30" t="s">
        <v>216</v>
      </c>
      <c r="F24" s="30" t="s">
        <v>226</v>
      </c>
      <c r="G24" s="6">
        <v>57</v>
      </c>
      <c r="H24" s="6">
        <v>15</v>
      </c>
      <c r="I24" s="28">
        <v>26.315789473684209</v>
      </c>
      <c r="J24" s="6">
        <v>24</v>
      </c>
      <c r="K24" s="28">
        <v>42.105263157894733</v>
      </c>
      <c r="L24" s="6">
        <v>25</v>
      </c>
      <c r="M24" s="28">
        <v>43.859649122807014</v>
      </c>
      <c r="N24" s="6">
        <v>210</v>
      </c>
      <c r="O24" s="6">
        <v>158</v>
      </c>
      <c r="P24" s="6">
        <v>139</v>
      </c>
      <c r="Q24" s="28">
        <v>87.974683544303801</v>
      </c>
      <c r="R24" s="14">
        <v>180</v>
      </c>
      <c r="S24" s="14">
        <v>148</v>
      </c>
      <c r="T24" s="25">
        <v>82.222222222222214</v>
      </c>
      <c r="U24" s="21">
        <v>196</v>
      </c>
      <c r="V24" s="7">
        <v>173</v>
      </c>
      <c r="W24" s="26">
        <v>88.265306122448976</v>
      </c>
      <c r="X24" s="26">
        <v>97.782588506837968</v>
      </c>
      <c r="Y24" s="26">
        <v>97.803748254017549</v>
      </c>
      <c r="Z24" s="25">
        <v>97.791052405709806</v>
      </c>
      <c r="AA24" s="21" t="s">
        <v>192</v>
      </c>
      <c r="AB24" s="25">
        <v>82.443544965999308</v>
      </c>
      <c r="AC24" s="25">
        <v>82.406735806253337</v>
      </c>
      <c r="AD24" s="26">
        <v>82.428821302100914</v>
      </c>
      <c r="AE24" s="7" t="s">
        <v>192</v>
      </c>
      <c r="AF24" s="26">
        <v>97.567283755889491</v>
      </c>
      <c r="AG24" s="26">
        <v>97.567283755889491</v>
      </c>
      <c r="AH24" s="26">
        <v>97.567283755889491</v>
      </c>
      <c r="AI24" s="7" t="s">
        <v>192</v>
      </c>
      <c r="AJ24" s="26">
        <v>14.72896340350038</v>
      </c>
      <c r="AK24" s="26">
        <v>28.61679624540281</v>
      </c>
      <c r="AL24" s="26">
        <v>20.284096540261352</v>
      </c>
      <c r="AM24" s="26">
        <v>30.946359467624625</v>
      </c>
      <c r="AN24" s="26">
        <v>32.038320954899795</v>
      </c>
      <c r="AO24" s="26">
        <v>31.383144062534697</v>
      </c>
      <c r="AP24" s="26">
        <v>52.133444248204576</v>
      </c>
      <c r="AQ24" s="26">
        <v>43.09975591866052</v>
      </c>
      <c r="AR24" s="26">
        <v>48.519968916386951</v>
      </c>
      <c r="AS24" s="26">
        <v>45.570718443507054</v>
      </c>
      <c r="AT24" s="26">
        <v>70.246216737945986</v>
      </c>
      <c r="AU24" s="26">
        <v>85.683249968577357</v>
      </c>
      <c r="AV24" s="27">
        <v>48788552032</v>
      </c>
      <c r="AW24" s="27">
        <v>14123794850.360001</v>
      </c>
      <c r="AX24" s="27">
        <v>12492522254.02</v>
      </c>
      <c r="AY24" s="26">
        <v>88.450182025276163</v>
      </c>
      <c r="AZ24" s="26">
        <v>25.605437615419003</v>
      </c>
      <c r="BA24" s="27">
        <v>21347191735.129997</v>
      </c>
      <c r="BB24" s="27">
        <v>16438653451.709999</v>
      </c>
      <c r="BC24" s="26">
        <v>77.006163881770618</v>
      </c>
      <c r="BD24" s="26">
        <v>59.299107066662451</v>
      </c>
      <c r="BE24" s="27">
        <v>21663027953.869995</v>
      </c>
      <c r="BF24" s="27">
        <v>19923340454.710007</v>
      </c>
      <c r="BG24" s="26">
        <v>91.969324404397497</v>
      </c>
      <c r="BH24" s="26">
        <v>100.13520411181037</v>
      </c>
    </row>
    <row r="25" spans="1:60" ht="16.5" customHeight="1" x14ac:dyDescent="0.2">
      <c r="A25" s="3">
        <f t="shared" si="0"/>
        <v>24</v>
      </c>
      <c r="B25" s="47" t="s">
        <v>132</v>
      </c>
      <c r="C25" s="45" t="s">
        <v>114</v>
      </c>
      <c r="D25" s="45" t="s">
        <v>122</v>
      </c>
      <c r="E25" s="30" t="s">
        <v>260</v>
      </c>
      <c r="F25" s="30" t="s">
        <v>261</v>
      </c>
      <c r="G25" s="6">
        <v>48</v>
      </c>
      <c r="H25" s="6">
        <v>3</v>
      </c>
      <c r="I25" s="28">
        <v>6.25</v>
      </c>
      <c r="J25" s="6">
        <v>3</v>
      </c>
      <c r="K25" s="28">
        <v>6.25</v>
      </c>
      <c r="L25" s="6">
        <v>3</v>
      </c>
      <c r="M25" s="28">
        <v>6.25</v>
      </c>
      <c r="N25" s="6">
        <v>329</v>
      </c>
      <c r="O25" s="6">
        <v>267</v>
      </c>
      <c r="P25" s="6">
        <v>231</v>
      </c>
      <c r="Q25" s="28">
        <v>86.516853932584269</v>
      </c>
      <c r="R25" s="14">
        <v>258</v>
      </c>
      <c r="S25" s="14">
        <v>257</v>
      </c>
      <c r="T25" s="25">
        <v>99.612403100775197</v>
      </c>
      <c r="U25" s="21">
        <v>257</v>
      </c>
      <c r="V25" s="7">
        <v>230</v>
      </c>
      <c r="W25" s="26">
        <v>89.494163424124523</v>
      </c>
      <c r="X25" s="26">
        <v>94.855058604382847</v>
      </c>
      <c r="Y25" s="26">
        <v>93.629509082807346</v>
      </c>
      <c r="Z25" s="25">
        <v>94.364838795752661</v>
      </c>
      <c r="AA25" s="21" t="s">
        <v>192</v>
      </c>
      <c r="AB25" s="25">
        <v>99.604332007949054</v>
      </c>
      <c r="AC25" s="25">
        <v>99.480202056885005</v>
      </c>
      <c r="AD25" s="26">
        <v>99.554680027523432</v>
      </c>
      <c r="AE25" s="7" t="s">
        <v>192</v>
      </c>
      <c r="AF25" s="26">
        <v>98.797710087295584</v>
      </c>
      <c r="AG25" s="26">
        <v>98.443103462374637</v>
      </c>
      <c r="AH25" s="26">
        <v>98.655867437327203</v>
      </c>
      <c r="AI25" s="7" t="s">
        <v>192</v>
      </c>
      <c r="AJ25" s="26">
        <v>19.71408187911517</v>
      </c>
      <c r="AK25" s="26">
        <v>47.894800189273468</v>
      </c>
      <c r="AL25" s="26">
        <v>30.986369203178487</v>
      </c>
      <c r="AM25" s="26">
        <v>53.815145947661279</v>
      </c>
      <c r="AN25" s="26">
        <v>74.495953321882141</v>
      </c>
      <c r="AO25" s="26">
        <v>62.087468897349616</v>
      </c>
      <c r="AP25" s="26">
        <v>76.576117599128978</v>
      </c>
      <c r="AQ25" s="26">
        <v>82.557088716520639</v>
      </c>
      <c r="AR25" s="26">
        <v>78.96850604608565</v>
      </c>
      <c r="AS25" s="26">
        <v>1.0778525870555102</v>
      </c>
      <c r="AT25" s="26">
        <v>1.0778525870555102</v>
      </c>
      <c r="AU25" s="26">
        <v>1.0778525870555102</v>
      </c>
      <c r="AV25" s="27">
        <v>180699138475.01801</v>
      </c>
      <c r="AW25" s="27">
        <v>30224124930</v>
      </c>
      <c r="AX25" s="27">
        <v>30224124930</v>
      </c>
      <c r="AY25" s="26">
        <v>100</v>
      </c>
      <c r="AZ25" s="26">
        <v>16.726214184014243</v>
      </c>
      <c r="BA25" s="27">
        <v>44825899820.960014</v>
      </c>
      <c r="BB25" s="27">
        <v>44825899820.960014</v>
      </c>
      <c r="BC25" s="26">
        <v>100</v>
      </c>
      <c r="BD25" s="26">
        <v>41.533139219330494</v>
      </c>
      <c r="BE25" s="27">
        <v>59357821494.870003</v>
      </c>
      <c r="BF25" s="27">
        <v>59130012896.870003</v>
      </c>
      <c r="BG25" s="26">
        <v>99.616211322681906</v>
      </c>
      <c r="BH25" s="26">
        <v>74.256047250817787</v>
      </c>
    </row>
    <row r="26" spans="1:60" ht="16.5" customHeight="1" x14ac:dyDescent="0.2">
      <c r="A26" s="3">
        <f t="shared" si="0"/>
        <v>25</v>
      </c>
      <c r="B26" s="47" t="s">
        <v>132</v>
      </c>
      <c r="C26" s="45" t="s">
        <v>114</v>
      </c>
      <c r="D26" s="45" t="s">
        <v>123</v>
      </c>
      <c r="E26" s="30" t="s">
        <v>268</v>
      </c>
      <c r="F26" s="30" t="s">
        <v>269</v>
      </c>
      <c r="G26" s="6">
        <v>250</v>
      </c>
      <c r="H26" s="6">
        <v>73</v>
      </c>
      <c r="I26" s="28">
        <v>29.2</v>
      </c>
      <c r="J26" s="6">
        <v>75</v>
      </c>
      <c r="K26" s="28">
        <v>30</v>
      </c>
      <c r="L26" s="6">
        <v>76</v>
      </c>
      <c r="M26" s="28">
        <v>30.4</v>
      </c>
      <c r="N26" s="6">
        <v>251</v>
      </c>
      <c r="O26" s="6">
        <v>195</v>
      </c>
      <c r="P26" s="6">
        <v>183</v>
      </c>
      <c r="Q26" s="28">
        <v>93.84615384615384</v>
      </c>
      <c r="R26" s="14">
        <v>226</v>
      </c>
      <c r="S26" s="14">
        <v>216</v>
      </c>
      <c r="T26" s="25">
        <v>95.575221238938056</v>
      </c>
      <c r="U26" s="21">
        <v>225</v>
      </c>
      <c r="V26" s="7">
        <v>207</v>
      </c>
      <c r="W26" s="26">
        <v>92</v>
      </c>
      <c r="X26" s="26">
        <v>82.06783884477737</v>
      </c>
      <c r="Y26" s="26">
        <v>81.843923872447419</v>
      </c>
      <c r="Z26" s="25">
        <v>81.978272855845404</v>
      </c>
      <c r="AA26" s="21" t="s">
        <v>192</v>
      </c>
      <c r="AB26" s="25">
        <v>96.318965553700309</v>
      </c>
      <c r="AC26" s="25">
        <v>96.187734585049057</v>
      </c>
      <c r="AD26" s="26">
        <v>96.266473166239805</v>
      </c>
      <c r="AE26" s="7" t="s">
        <v>192</v>
      </c>
      <c r="AF26" s="26">
        <v>95.022672858823157</v>
      </c>
      <c r="AG26" s="26">
        <v>91.661930648967882</v>
      </c>
      <c r="AH26" s="26">
        <v>93.67837597488105</v>
      </c>
      <c r="AI26" s="7" t="s">
        <v>192</v>
      </c>
      <c r="AJ26" s="26">
        <v>26.160093008513837</v>
      </c>
      <c r="AK26" s="26">
        <v>40.556175577901207</v>
      </c>
      <c r="AL26" s="26">
        <v>31.918526036268783</v>
      </c>
      <c r="AM26" s="26">
        <v>63.473781022225474</v>
      </c>
      <c r="AN26" s="26">
        <v>76.458367390394983</v>
      </c>
      <c r="AO26" s="26">
        <v>68.667615569493279</v>
      </c>
      <c r="AP26" s="26">
        <v>78.207386349856307</v>
      </c>
      <c r="AQ26" s="26">
        <v>82.41036256862003</v>
      </c>
      <c r="AR26" s="26">
        <v>79.888576837361796</v>
      </c>
      <c r="AS26" s="26">
        <v>17.0721535636597</v>
      </c>
      <c r="AT26" s="26">
        <v>30.277423950056441</v>
      </c>
      <c r="AU26" s="26">
        <v>20.542540853170561</v>
      </c>
      <c r="AV26" s="27">
        <v>96285361760</v>
      </c>
      <c r="AW26" s="27">
        <v>21234459509</v>
      </c>
      <c r="AX26" s="27">
        <v>21234459509</v>
      </c>
      <c r="AY26" s="26">
        <v>100</v>
      </c>
      <c r="AZ26" s="26">
        <v>22.053673705800488</v>
      </c>
      <c r="BA26" s="27">
        <v>26687677795</v>
      </c>
      <c r="BB26" s="27">
        <v>26703711950</v>
      </c>
      <c r="BC26" s="26">
        <v>100.06008074259276</v>
      </c>
      <c r="BD26" s="26">
        <v>49.787600713896929</v>
      </c>
      <c r="BE26" s="27">
        <v>29405050574</v>
      </c>
      <c r="BF26" s="27">
        <v>29405050574</v>
      </c>
      <c r="BG26" s="26">
        <v>100</v>
      </c>
      <c r="BH26" s="26">
        <v>80.32708255880577</v>
      </c>
    </row>
    <row r="27" spans="1:60" ht="16.5" customHeight="1" x14ac:dyDescent="0.2">
      <c r="A27" s="3">
        <f t="shared" si="0"/>
        <v>26</v>
      </c>
      <c r="B27" s="47" t="s">
        <v>132</v>
      </c>
      <c r="C27" s="45" t="s">
        <v>114</v>
      </c>
      <c r="D27" s="45" t="s">
        <v>124</v>
      </c>
      <c r="E27" s="30" t="s">
        <v>270</v>
      </c>
      <c r="F27" s="30" t="s">
        <v>271</v>
      </c>
      <c r="G27" s="6">
        <v>27</v>
      </c>
      <c r="H27" s="6">
        <v>3</v>
      </c>
      <c r="I27" s="28">
        <v>11.111111111111111</v>
      </c>
      <c r="J27" s="6">
        <v>7</v>
      </c>
      <c r="K27" s="28">
        <v>25.925925925925924</v>
      </c>
      <c r="L27" s="6">
        <v>8</v>
      </c>
      <c r="M27" s="28">
        <v>29.629629629629626</v>
      </c>
      <c r="N27" s="6">
        <v>270</v>
      </c>
      <c r="O27" s="6">
        <v>194</v>
      </c>
      <c r="P27" s="6">
        <v>170</v>
      </c>
      <c r="Q27" s="28">
        <v>87.628865979381445</v>
      </c>
      <c r="R27" s="14">
        <v>222</v>
      </c>
      <c r="S27" s="14">
        <v>167</v>
      </c>
      <c r="T27" s="25">
        <v>75.225225225225216</v>
      </c>
      <c r="U27" s="21">
        <v>185</v>
      </c>
      <c r="V27" s="7">
        <v>126</v>
      </c>
      <c r="W27" s="26">
        <v>68.108108108108112</v>
      </c>
      <c r="X27" s="26">
        <v>93.266741975538778</v>
      </c>
      <c r="Y27" s="26">
        <v>92.090383974104228</v>
      </c>
      <c r="Z27" s="25">
        <v>92.796198774964964</v>
      </c>
      <c r="AA27" s="21" t="s">
        <v>192</v>
      </c>
      <c r="AB27" s="25">
        <v>23.685544533656888</v>
      </c>
      <c r="AC27" s="25">
        <v>20.801271255427398</v>
      </c>
      <c r="AD27" s="26">
        <v>22.531835222365089</v>
      </c>
      <c r="AE27" s="7" t="s">
        <v>196</v>
      </c>
      <c r="AF27" s="26">
        <v>88.080430153411243</v>
      </c>
      <c r="AG27" s="26">
        <v>79.539486737965703</v>
      </c>
      <c r="AH27" s="26">
        <v>84.664052787233018</v>
      </c>
      <c r="AI27" s="7" t="s">
        <v>192</v>
      </c>
      <c r="AJ27" s="26">
        <v>21.888667158901793</v>
      </c>
      <c r="AK27" s="26">
        <v>33.574769383023941</v>
      </c>
      <c r="AL27" s="26">
        <v>26.563108048550653</v>
      </c>
      <c r="AM27" s="26">
        <v>50.74426611788185</v>
      </c>
      <c r="AN27" s="26">
        <v>64.778163261213521</v>
      </c>
      <c r="AO27" s="26">
        <v>56.35782497521452</v>
      </c>
      <c r="AP27" s="26">
        <v>74.32889157896031</v>
      </c>
      <c r="AQ27" s="26">
        <v>79.696567748424926</v>
      </c>
      <c r="AR27" s="26">
        <v>76.475962046746162</v>
      </c>
      <c r="AS27" s="26">
        <v>5.413664999453184</v>
      </c>
      <c r="AT27" s="26">
        <v>59.313683511295821</v>
      </c>
      <c r="AU27" s="26">
        <v>85.032023888838594</v>
      </c>
      <c r="AV27" s="27">
        <v>35595309471</v>
      </c>
      <c r="AW27" s="27">
        <v>4432234997.7799997</v>
      </c>
      <c r="AX27" s="27">
        <v>4011964067.2399998</v>
      </c>
      <c r="AY27" s="26">
        <v>90.517855421688978</v>
      </c>
      <c r="AZ27" s="26">
        <v>11.271047019576001</v>
      </c>
      <c r="BA27" s="27">
        <v>9322614297</v>
      </c>
      <c r="BB27" s="27">
        <v>7391411095.1800003</v>
      </c>
      <c r="BC27" s="26">
        <v>79.284746313687378</v>
      </c>
      <c r="BD27" s="26">
        <v>32.036173675384084</v>
      </c>
      <c r="BE27" s="27">
        <v>2504281756</v>
      </c>
      <c r="BF27" s="27">
        <v>3146012171</v>
      </c>
      <c r="BG27" s="26">
        <v>125.62532803916653</v>
      </c>
      <c r="BH27" s="26">
        <v>40.874451015164205</v>
      </c>
    </row>
    <row r="28" spans="1:60" ht="16.5" customHeight="1" x14ac:dyDescent="0.2">
      <c r="A28" s="3">
        <f t="shared" si="0"/>
        <v>27</v>
      </c>
      <c r="B28" s="47" t="s">
        <v>132</v>
      </c>
      <c r="C28" s="45" t="s">
        <v>96</v>
      </c>
      <c r="D28" s="45" t="s">
        <v>97</v>
      </c>
      <c r="E28" s="30" t="s">
        <v>218</v>
      </c>
      <c r="F28" s="30" t="s">
        <v>225</v>
      </c>
      <c r="G28" s="6">
        <v>43</v>
      </c>
      <c r="H28" s="6">
        <v>4</v>
      </c>
      <c r="I28" s="28">
        <v>9.3023255813953494</v>
      </c>
      <c r="J28" s="6">
        <v>4</v>
      </c>
      <c r="K28" s="28">
        <v>9.3023255813953494</v>
      </c>
      <c r="L28" s="6">
        <v>43</v>
      </c>
      <c r="M28" s="28">
        <v>100</v>
      </c>
      <c r="N28" s="6">
        <v>101</v>
      </c>
      <c r="O28" s="6">
        <v>96</v>
      </c>
      <c r="P28" s="6">
        <v>77</v>
      </c>
      <c r="Q28" s="28">
        <v>80.208333333333343</v>
      </c>
      <c r="R28" s="14">
        <v>99</v>
      </c>
      <c r="S28" s="14">
        <v>94</v>
      </c>
      <c r="T28" s="25">
        <v>94.949494949494948</v>
      </c>
      <c r="U28" s="21">
        <v>99</v>
      </c>
      <c r="V28" s="7">
        <v>91</v>
      </c>
      <c r="W28" s="26">
        <v>91.919191919191917</v>
      </c>
      <c r="X28" s="26">
        <v>87.152142060970206</v>
      </c>
      <c r="Y28" s="26">
        <v>87.656639828463298</v>
      </c>
      <c r="Z28" s="25">
        <v>87.353941167967434</v>
      </c>
      <c r="AA28" s="21" t="s">
        <v>192</v>
      </c>
      <c r="AB28" s="25">
        <v>97.278401123680155</v>
      </c>
      <c r="AC28" s="25">
        <v>95.699365143359358</v>
      </c>
      <c r="AD28" s="26">
        <v>96.646786731551842</v>
      </c>
      <c r="AE28" s="7" t="s">
        <v>192</v>
      </c>
      <c r="AF28" s="26">
        <v>90.618776826374983</v>
      </c>
      <c r="AG28" s="26">
        <v>84.081745263812422</v>
      </c>
      <c r="AH28" s="26">
        <v>88.003964201349959</v>
      </c>
      <c r="AI28" s="7" t="s">
        <v>192</v>
      </c>
      <c r="AJ28" s="26">
        <v>11.645400151783797</v>
      </c>
      <c r="AK28" s="26">
        <v>30.638293586260872</v>
      </c>
      <c r="AL28" s="26">
        <v>19.242557525574629</v>
      </c>
      <c r="AM28" s="26">
        <v>32.610006251261119</v>
      </c>
      <c r="AN28" s="26">
        <v>58.949865967396505</v>
      </c>
      <c r="AO28" s="26">
        <v>43.145950137715275</v>
      </c>
      <c r="AP28" s="26">
        <v>56.689476677946296</v>
      </c>
      <c r="AQ28" s="26">
        <v>78.745787913372325</v>
      </c>
      <c r="AR28" s="26">
        <v>65.512001172116712</v>
      </c>
      <c r="AS28" s="26">
        <v>1.5974322890655102</v>
      </c>
      <c r="AT28" s="26">
        <v>1.5974322890655102</v>
      </c>
      <c r="AU28" s="26">
        <v>99.999999999999986</v>
      </c>
      <c r="AV28" s="27">
        <v>46324342200</v>
      </c>
      <c r="AW28" s="27">
        <v>7376938306.7299986</v>
      </c>
      <c r="AX28" s="27">
        <v>6042175851.5199995</v>
      </c>
      <c r="AY28" s="26">
        <v>81.906281444806282</v>
      </c>
      <c r="AZ28" s="26">
        <v>13.043198380310727</v>
      </c>
      <c r="BA28" s="27">
        <v>5079185550</v>
      </c>
      <c r="BB28" s="27">
        <v>5019100000</v>
      </c>
      <c r="BC28" s="26">
        <v>98.81702392227038</v>
      </c>
      <c r="BD28" s="26">
        <v>23.87789081551168</v>
      </c>
      <c r="BE28" s="27">
        <v>53851166524</v>
      </c>
      <c r="BF28" s="27">
        <v>47937175975</v>
      </c>
      <c r="BG28" s="26">
        <v>89.017897047106132</v>
      </c>
      <c r="BH28" s="26">
        <v>127.35950263859333</v>
      </c>
    </row>
    <row r="29" spans="1:60" ht="16.5" customHeight="1" x14ac:dyDescent="0.2">
      <c r="A29" s="3">
        <f t="shared" si="0"/>
        <v>28</v>
      </c>
      <c r="B29" s="47" t="s">
        <v>132</v>
      </c>
      <c r="C29" s="45" t="s">
        <v>96</v>
      </c>
      <c r="D29" s="45" t="s">
        <v>99</v>
      </c>
      <c r="E29" s="30" t="s">
        <v>220</v>
      </c>
      <c r="F29" s="30" t="s">
        <v>221</v>
      </c>
      <c r="G29" s="6">
        <v>29</v>
      </c>
      <c r="H29" s="6">
        <v>4</v>
      </c>
      <c r="I29" s="28">
        <v>13.793103448275861</v>
      </c>
      <c r="J29" s="6">
        <v>4</v>
      </c>
      <c r="K29" s="28">
        <v>13.793103448275861</v>
      </c>
      <c r="L29" s="6">
        <v>4</v>
      </c>
      <c r="M29" s="28">
        <v>13.793103448275861</v>
      </c>
      <c r="N29" s="6">
        <v>361</v>
      </c>
      <c r="O29" s="6">
        <v>273</v>
      </c>
      <c r="P29" s="6">
        <v>229</v>
      </c>
      <c r="Q29" s="28">
        <v>83.882783882783883</v>
      </c>
      <c r="R29" s="14">
        <v>306</v>
      </c>
      <c r="S29" s="14">
        <v>275</v>
      </c>
      <c r="T29" s="25">
        <v>89.869281045751634</v>
      </c>
      <c r="U29" s="21">
        <v>341</v>
      </c>
      <c r="V29" s="7">
        <v>337</v>
      </c>
      <c r="W29" s="26">
        <v>98.826979472140764</v>
      </c>
      <c r="X29" s="26">
        <v>99.713044535807981</v>
      </c>
      <c r="Y29" s="26">
        <v>99.658158587456043</v>
      </c>
      <c r="Z29" s="25">
        <v>99.691090156467212</v>
      </c>
      <c r="AA29" s="21" t="s">
        <v>192</v>
      </c>
      <c r="AB29" s="25">
        <v>99.35236822481663</v>
      </c>
      <c r="AC29" s="25">
        <v>99.350062468805461</v>
      </c>
      <c r="AD29" s="26">
        <v>99.351445922412168</v>
      </c>
      <c r="AE29" s="7" t="s">
        <v>192</v>
      </c>
      <c r="AF29" s="26">
        <v>93.268906286538709</v>
      </c>
      <c r="AG29" s="26">
        <v>93.249594941635067</v>
      </c>
      <c r="AH29" s="26">
        <v>93.261181748577243</v>
      </c>
      <c r="AI29" s="7" t="s">
        <v>192</v>
      </c>
      <c r="AJ29" s="26">
        <v>8.2637801522612904</v>
      </c>
      <c r="AK29" s="26">
        <v>6.3778486582782357</v>
      </c>
      <c r="AL29" s="26">
        <v>7.5094075546680683</v>
      </c>
      <c r="AM29" s="26">
        <v>28.614225606064362</v>
      </c>
      <c r="AN29" s="26">
        <v>26.029827695251996</v>
      </c>
      <c r="AO29" s="26">
        <v>27.580466441739414</v>
      </c>
      <c r="AP29" s="26">
        <v>63.374009975263348</v>
      </c>
      <c r="AQ29" s="26">
        <v>46.736089853849727</v>
      </c>
      <c r="AR29" s="26">
        <v>56.718841926697891</v>
      </c>
      <c r="AS29" s="26">
        <v>18.055407295258615</v>
      </c>
      <c r="AT29" s="26">
        <v>46.656197326141054</v>
      </c>
      <c r="AU29" s="26">
        <v>56.358239897270046</v>
      </c>
      <c r="AV29" s="27">
        <v>17569547132</v>
      </c>
      <c r="AW29" s="27">
        <v>9234882519</v>
      </c>
      <c r="AX29" s="27">
        <v>9244882519</v>
      </c>
      <c r="AY29" s="26">
        <v>100.10828508082726</v>
      </c>
      <c r="AZ29" s="26">
        <v>52.618786639992486</v>
      </c>
      <c r="BA29" s="27">
        <v>10408733571</v>
      </c>
      <c r="BB29" s="27">
        <v>10408733571</v>
      </c>
      <c r="BC29" s="26">
        <v>100</v>
      </c>
      <c r="BD29" s="26">
        <v>111.86182513608568</v>
      </c>
      <c r="BE29" s="27">
        <v>38491616850</v>
      </c>
      <c r="BF29" s="27">
        <v>38491616850</v>
      </c>
      <c r="BG29" s="26">
        <v>100</v>
      </c>
      <c r="BH29" s="26">
        <v>330.94326508904805</v>
      </c>
    </row>
    <row r="30" spans="1:60" ht="16.5" customHeight="1" x14ac:dyDescent="0.2">
      <c r="A30" s="3">
        <f t="shared" si="0"/>
        <v>29</v>
      </c>
      <c r="B30" s="47" t="s">
        <v>132</v>
      </c>
      <c r="C30" s="45" t="s">
        <v>96</v>
      </c>
      <c r="D30" s="45" t="s">
        <v>110</v>
      </c>
      <c r="E30" s="30" t="s">
        <v>264</v>
      </c>
      <c r="F30" s="30" t="s">
        <v>265</v>
      </c>
      <c r="G30" s="6">
        <v>39</v>
      </c>
      <c r="H30" s="6">
        <v>4</v>
      </c>
      <c r="I30" s="28">
        <v>10.256410256410255</v>
      </c>
      <c r="J30" s="6">
        <v>4</v>
      </c>
      <c r="K30" s="28">
        <v>10.256410256410255</v>
      </c>
      <c r="L30" s="6">
        <v>4</v>
      </c>
      <c r="M30" s="28">
        <v>10.256410256410255</v>
      </c>
      <c r="N30" s="6">
        <v>150</v>
      </c>
      <c r="O30" s="6">
        <v>99</v>
      </c>
      <c r="P30" s="6">
        <v>4</v>
      </c>
      <c r="Q30" s="28">
        <v>4.0404040404040407</v>
      </c>
      <c r="R30" s="14">
        <v>110</v>
      </c>
      <c r="S30" s="14">
        <v>100</v>
      </c>
      <c r="T30" s="25">
        <v>90.909090909090907</v>
      </c>
      <c r="U30" s="21">
        <v>123</v>
      </c>
      <c r="V30" s="7">
        <v>102</v>
      </c>
      <c r="W30" s="26">
        <v>82.926829268292678</v>
      </c>
      <c r="X30" s="26">
        <v>99.873651295009481</v>
      </c>
      <c r="Y30" s="26">
        <v>99.831541377132027</v>
      </c>
      <c r="Z30" s="25">
        <v>99.85680732785849</v>
      </c>
      <c r="AA30" s="21" t="s">
        <v>192</v>
      </c>
      <c r="AB30" s="25">
        <v>99.287061465688467</v>
      </c>
      <c r="AC30" s="25">
        <v>99.287061465688467</v>
      </c>
      <c r="AD30" s="26">
        <v>99.287061465688467</v>
      </c>
      <c r="AE30" s="7" t="s">
        <v>192</v>
      </c>
      <c r="AF30" s="26">
        <v>91.965142408167168</v>
      </c>
      <c r="AG30" s="26">
        <v>86.693220168161361</v>
      </c>
      <c r="AH30" s="26">
        <v>89.856373512164851</v>
      </c>
      <c r="AI30" s="7" t="s">
        <v>192</v>
      </c>
      <c r="AJ30" s="26">
        <v>0.33407233536819991</v>
      </c>
      <c r="AK30" s="26">
        <v>0.33393146573490107</v>
      </c>
      <c r="AL30" s="26">
        <v>0.33401598751488037</v>
      </c>
      <c r="AM30" s="26">
        <v>34.274913008677039</v>
      </c>
      <c r="AN30" s="26">
        <v>46.25715299099182</v>
      </c>
      <c r="AO30" s="26">
        <v>39.067809001602946</v>
      </c>
      <c r="AP30" s="26">
        <v>68.548160229397141</v>
      </c>
      <c r="AQ30" s="26">
        <v>76.193515492697301</v>
      </c>
      <c r="AR30" s="26">
        <v>71.606302334717213</v>
      </c>
      <c r="AS30" s="26">
        <v>44.029819637465877</v>
      </c>
      <c r="AT30" s="26">
        <v>46.440782585712292</v>
      </c>
      <c r="AU30" s="26">
        <v>55.586282926744204</v>
      </c>
      <c r="AV30" s="27">
        <v>23662540004.360001</v>
      </c>
      <c r="AW30" s="27">
        <v>79150000</v>
      </c>
      <c r="AX30" s="27">
        <v>79150000</v>
      </c>
      <c r="AY30" s="26">
        <v>100</v>
      </c>
      <c r="AZ30" s="26">
        <v>0.33449494426809639</v>
      </c>
      <c r="BA30" s="27">
        <v>15269198501.82</v>
      </c>
      <c r="BB30" s="27">
        <v>15193688501.82</v>
      </c>
      <c r="BC30" s="26">
        <v>99.505475025483491</v>
      </c>
      <c r="BD30" s="26">
        <v>64.544374775513802</v>
      </c>
      <c r="BE30" s="27">
        <v>7591298140.9899998</v>
      </c>
      <c r="BF30" s="27">
        <v>7591298140.9899998</v>
      </c>
      <c r="BG30" s="26">
        <v>100</v>
      </c>
      <c r="BH30" s="26">
        <v>96.625876337016692</v>
      </c>
    </row>
    <row r="31" spans="1:60" ht="16.5" customHeight="1" x14ac:dyDescent="0.2">
      <c r="A31" s="3">
        <f t="shared" si="0"/>
        <v>30</v>
      </c>
      <c r="B31" s="47" t="s">
        <v>132</v>
      </c>
      <c r="C31" s="45" t="s">
        <v>96</v>
      </c>
      <c r="D31" s="45" t="s">
        <v>111</v>
      </c>
      <c r="E31" s="30" t="s">
        <v>266</v>
      </c>
      <c r="F31" s="30" t="s">
        <v>267</v>
      </c>
      <c r="G31" s="6">
        <v>23</v>
      </c>
      <c r="H31" s="6">
        <v>1</v>
      </c>
      <c r="I31" s="28">
        <v>4.3478260869565215</v>
      </c>
      <c r="J31" s="6">
        <v>1</v>
      </c>
      <c r="K31" s="28">
        <v>4.3478260869565215</v>
      </c>
      <c r="L31" s="6">
        <v>5</v>
      </c>
      <c r="M31" s="28">
        <v>21.739130434782609</v>
      </c>
      <c r="N31" s="6">
        <v>72</v>
      </c>
      <c r="O31" s="6">
        <v>72</v>
      </c>
      <c r="P31" s="6">
        <v>64</v>
      </c>
      <c r="Q31" s="28">
        <v>88.888888888888886</v>
      </c>
      <c r="R31" s="14">
        <v>72</v>
      </c>
      <c r="S31" s="14">
        <v>63</v>
      </c>
      <c r="T31" s="25">
        <v>87.5</v>
      </c>
      <c r="U31" s="21">
        <v>72</v>
      </c>
      <c r="V31" s="7">
        <v>69</v>
      </c>
      <c r="W31" s="26">
        <v>95.833333333333343</v>
      </c>
      <c r="X31" s="26">
        <v>97.703772168179796</v>
      </c>
      <c r="Y31" s="26">
        <v>97.604886405730639</v>
      </c>
      <c r="Z31" s="25">
        <v>97.664217863200136</v>
      </c>
      <c r="AA31" s="21" t="s">
        <v>192</v>
      </c>
      <c r="AB31" s="25">
        <v>90.462876103641293</v>
      </c>
      <c r="AC31" s="25">
        <v>84.873467010873426</v>
      </c>
      <c r="AD31" s="26">
        <v>88.227112466534138</v>
      </c>
      <c r="AE31" s="7" t="s">
        <v>192</v>
      </c>
      <c r="AF31" s="26">
        <v>99.231945635676013</v>
      </c>
      <c r="AG31" s="26">
        <v>93.462264146322624</v>
      </c>
      <c r="AH31" s="26">
        <v>96.924073039934655</v>
      </c>
      <c r="AI31" s="7" t="s">
        <v>192</v>
      </c>
      <c r="AJ31" s="26">
        <v>14.106127059881612</v>
      </c>
      <c r="AK31" s="26">
        <v>50.86392640834778</v>
      </c>
      <c r="AL31" s="26">
        <v>28.809246799268077</v>
      </c>
      <c r="AM31" s="26">
        <v>32.90705710780869</v>
      </c>
      <c r="AN31" s="26">
        <v>51.387823069777248</v>
      </c>
      <c r="AO31" s="26">
        <v>40.299363492596122</v>
      </c>
      <c r="AP31" s="26">
        <v>61.144129832077191</v>
      </c>
      <c r="AQ31" s="26">
        <v>81.323570738363287</v>
      </c>
      <c r="AR31" s="26">
        <v>69.215906194591625</v>
      </c>
      <c r="AS31" s="26">
        <v>0.71919868190496117</v>
      </c>
      <c r="AT31" s="26">
        <v>0.71919868190496117</v>
      </c>
      <c r="AU31" s="26">
        <v>77.367818223067587</v>
      </c>
      <c r="AV31" s="27">
        <v>76474000000</v>
      </c>
      <c r="AW31" s="27">
        <v>25670026001.100002</v>
      </c>
      <c r="AX31" s="27">
        <v>19444856180.009995</v>
      </c>
      <c r="AY31" s="26">
        <v>75.74926561888465</v>
      </c>
      <c r="AZ31" s="26">
        <v>25.426754426354048</v>
      </c>
      <c r="BA31" s="27">
        <v>12996750000</v>
      </c>
      <c r="BB31" s="27">
        <v>12121750000</v>
      </c>
      <c r="BC31" s="26">
        <v>93.267547656144799</v>
      </c>
      <c r="BD31" s="26">
        <v>41.277566467047613</v>
      </c>
      <c r="BE31" s="27">
        <v>62332250331</v>
      </c>
      <c r="BF31" s="27">
        <v>80111576044</v>
      </c>
      <c r="BG31" s="26">
        <v>128.52347800470429</v>
      </c>
      <c r="BH31" s="26">
        <v>146.03418446009101</v>
      </c>
    </row>
    <row r="32" spans="1:60" ht="16.5" customHeight="1" x14ac:dyDescent="0.2">
      <c r="A32" s="3">
        <f t="shared" si="0"/>
        <v>31</v>
      </c>
      <c r="B32" s="47" t="s">
        <v>132</v>
      </c>
      <c r="C32" s="45" t="s">
        <v>96</v>
      </c>
      <c r="D32" s="45" t="s">
        <v>105</v>
      </c>
      <c r="E32" s="30" t="s">
        <v>274</v>
      </c>
      <c r="F32" s="30" t="s">
        <v>275</v>
      </c>
      <c r="G32" s="6">
        <v>63</v>
      </c>
      <c r="H32" s="6">
        <v>19</v>
      </c>
      <c r="I32" s="28">
        <v>30.158730158730158</v>
      </c>
      <c r="J32" s="6">
        <v>20</v>
      </c>
      <c r="K32" s="28">
        <v>31.746031746031743</v>
      </c>
      <c r="L32" s="6">
        <v>20</v>
      </c>
      <c r="M32" s="28">
        <v>31.746031746031743</v>
      </c>
      <c r="N32" s="6">
        <v>276</v>
      </c>
      <c r="O32" s="6">
        <v>198</v>
      </c>
      <c r="P32" s="6">
        <v>139</v>
      </c>
      <c r="Q32" s="28">
        <v>70.202020202020194</v>
      </c>
      <c r="R32" s="14">
        <v>240</v>
      </c>
      <c r="S32" s="14">
        <v>147</v>
      </c>
      <c r="T32" s="25">
        <v>61.250000000000007</v>
      </c>
      <c r="U32" s="21">
        <v>234</v>
      </c>
      <c r="V32" s="7">
        <v>156</v>
      </c>
      <c r="W32" s="26">
        <v>66.666666666666657</v>
      </c>
      <c r="X32" s="26">
        <v>97.64712408631587</v>
      </c>
      <c r="Y32" s="26">
        <v>96.034157279162713</v>
      </c>
      <c r="Z32" s="25">
        <v>97.001937363454616</v>
      </c>
      <c r="AA32" s="21" t="s">
        <v>192</v>
      </c>
      <c r="AB32" s="25">
        <v>75.844638225044463</v>
      </c>
      <c r="AC32" s="25">
        <v>64.057215419308221</v>
      </c>
      <c r="AD32" s="26">
        <v>71.129669102749958</v>
      </c>
      <c r="AE32" s="7" t="s">
        <v>198</v>
      </c>
      <c r="AF32" s="26">
        <v>83.810095680951335</v>
      </c>
      <c r="AG32" s="26">
        <v>83.756915627766844</v>
      </c>
      <c r="AH32" s="26">
        <v>83.788823659677533</v>
      </c>
      <c r="AI32" s="7" t="s">
        <v>192</v>
      </c>
      <c r="AJ32" s="26">
        <v>16.763133795956545</v>
      </c>
      <c r="AK32" s="26">
        <v>24.785805743839283</v>
      </c>
      <c r="AL32" s="26">
        <v>19.972202575109641</v>
      </c>
      <c r="AM32" s="26">
        <v>41.860614040677206</v>
      </c>
      <c r="AN32" s="26">
        <v>63.660740974289034</v>
      </c>
      <c r="AO32" s="26">
        <v>50.580664814121931</v>
      </c>
      <c r="AP32" s="26">
        <v>66.69347945712218</v>
      </c>
      <c r="AQ32" s="26">
        <v>79.739376703611399</v>
      </c>
      <c r="AR32" s="26">
        <v>71.911838355717876</v>
      </c>
      <c r="AS32" s="26">
        <v>104.74206075748469</v>
      </c>
      <c r="AT32" s="26">
        <v>101.69267171371655</v>
      </c>
      <c r="AU32" s="26">
        <v>103.47984085036046</v>
      </c>
      <c r="AV32" s="27">
        <v>154549781147</v>
      </c>
      <c r="AW32" s="27">
        <v>18546139379</v>
      </c>
      <c r="AX32" s="27">
        <v>18491720548</v>
      </c>
      <c r="AY32" s="26">
        <v>99.70657596231797</v>
      </c>
      <c r="AZ32" s="26">
        <v>11.964895977698992</v>
      </c>
      <c r="BA32" s="27">
        <v>22384246466</v>
      </c>
      <c r="BB32" s="27">
        <v>22384246466</v>
      </c>
      <c r="BC32" s="26">
        <v>100</v>
      </c>
      <c r="BD32" s="26">
        <v>26.448414685958582</v>
      </c>
      <c r="BE32" s="27">
        <v>41063575800</v>
      </c>
      <c r="BF32" s="27">
        <v>33983588054</v>
      </c>
      <c r="BG32" s="26">
        <v>82.7584724221703</v>
      </c>
      <c r="BH32" s="26">
        <v>48.437179601566271</v>
      </c>
    </row>
    <row r="33" spans="1:60" ht="16.5" customHeight="1" x14ac:dyDescent="0.2">
      <c r="A33" s="3">
        <f t="shared" si="0"/>
        <v>32</v>
      </c>
      <c r="B33" s="47" t="s">
        <v>132</v>
      </c>
      <c r="C33" s="45" t="s">
        <v>76</v>
      </c>
      <c r="D33" s="45" t="s">
        <v>92</v>
      </c>
      <c r="E33" s="30" t="s">
        <v>262</v>
      </c>
      <c r="F33" s="30" t="s">
        <v>263</v>
      </c>
      <c r="G33" s="6">
        <v>127</v>
      </c>
      <c r="H33" s="6">
        <v>33</v>
      </c>
      <c r="I33" s="28">
        <v>25.984251968503933</v>
      </c>
      <c r="J33" s="6">
        <v>33</v>
      </c>
      <c r="K33" s="28">
        <v>25.984251968503933</v>
      </c>
      <c r="L33" s="6">
        <v>33</v>
      </c>
      <c r="M33" s="28">
        <v>25.984251968503933</v>
      </c>
      <c r="N33" s="6">
        <v>250</v>
      </c>
      <c r="O33" s="6">
        <v>142</v>
      </c>
      <c r="P33" s="6">
        <v>88</v>
      </c>
      <c r="Q33" s="28">
        <v>61.971830985915489</v>
      </c>
      <c r="R33" s="14">
        <v>142</v>
      </c>
      <c r="S33" s="14">
        <v>118</v>
      </c>
      <c r="T33" s="25">
        <v>83.098591549295776</v>
      </c>
      <c r="U33" s="21">
        <v>183</v>
      </c>
      <c r="V33" s="7">
        <v>151</v>
      </c>
      <c r="W33" s="26">
        <v>82.513661202185801</v>
      </c>
      <c r="X33" s="26">
        <v>40.150695100639382</v>
      </c>
      <c r="Y33" s="26">
        <v>40.045514866435433</v>
      </c>
      <c r="Z33" s="25">
        <v>40.108623006957799</v>
      </c>
      <c r="AA33" s="21" t="s">
        <v>199</v>
      </c>
      <c r="AB33" s="25">
        <v>97.617456491889271</v>
      </c>
      <c r="AC33" s="25">
        <v>97.149661421416113</v>
      </c>
      <c r="AD33" s="26">
        <v>97.430338463700011</v>
      </c>
      <c r="AE33" s="7" t="s">
        <v>192</v>
      </c>
      <c r="AF33" s="26">
        <v>98.618985999941557</v>
      </c>
      <c r="AG33" s="26">
        <v>96.578673764405394</v>
      </c>
      <c r="AH33" s="26">
        <v>97.802861105727089</v>
      </c>
      <c r="AI33" s="7" t="s">
        <v>192</v>
      </c>
      <c r="AJ33" s="26">
        <v>17.964581516154833</v>
      </c>
      <c r="AK33" s="26">
        <v>72.675551503379239</v>
      </c>
      <c r="AL33" s="26">
        <v>39.848969511044594</v>
      </c>
      <c r="AM33" s="26">
        <v>36.670493306427645</v>
      </c>
      <c r="AN33" s="26">
        <v>73.633396894127984</v>
      </c>
      <c r="AO33" s="26">
        <v>51.455654741507772</v>
      </c>
      <c r="AP33" s="26">
        <v>72.477747404526781</v>
      </c>
      <c r="AQ33" s="26">
        <v>98.256320463915699</v>
      </c>
      <c r="AR33" s="26">
        <v>82.789176628282362</v>
      </c>
      <c r="AS33" s="26">
        <v>54.292474988251207</v>
      </c>
      <c r="AT33" s="26">
        <v>54.292474988251207</v>
      </c>
      <c r="AU33" s="26">
        <v>54.292474988251207</v>
      </c>
      <c r="AV33" s="27">
        <v>412517082941</v>
      </c>
      <c r="AW33" s="27">
        <v>13348211000</v>
      </c>
      <c r="AX33" s="27">
        <v>13348211000</v>
      </c>
      <c r="AY33" s="26">
        <v>100</v>
      </c>
      <c r="AZ33" s="26">
        <v>3.2357959347611112</v>
      </c>
      <c r="BA33" s="27">
        <v>5173018068.9599991</v>
      </c>
      <c r="BB33" s="27">
        <v>5461626850.9599991</v>
      </c>
      <c r="BC33" s="26">
        <v>105.57911799558093</v>
      </c>
      <c r="BD33" s="26">
        <v>4.5597718564421887</v>
      </c>
      <c r="BE33" s="27">
        <v>6120214440</v>
      </c>
      <c r="BF33" s="27">
        <v>8123516160</v>
      </c>
      <c r="BG33" s="26">
        <v>132.73254131271909</v>
      </c>
      <c r="BH33" s="26">
        <v>6.5290275541903124</v>
      </c>
    </row>
    <row r="34" spans="1:60" ht="16.5" customHeight="1" x14ac:dyDescent="0.2">
      <c r="A34" s="3">
        <f t="shared" si="0"/>
        <v>33</v>
      </c>
      <c r="B34" s="47" t="s">
        <v>132</v>
      </c>
      <c r="C34" s="45" t="s">
        <v>76</v>
      </c>
      <c r="D34" s="45" t="s">
        <v>89</v>
      </c>
      <c r="E34" s="30" t="s">
        <v>272</v>
      </c>
      <c r="F34" s="30" t="s">
        <v>273</v>
      </c>
      <c r="G34" s="6">
        <v>46</v>
      </c>
      <c r="H34" s="6">
        <v>2</v>
      </c>
      <c r="I34" s="28">
        <v>4.3478260869565215</v>
      </c>
      <c r="J34" s="6">
        <v>2</v>
      </c>
      <c r="K34" s="28">
        <v>4.3478260869565215</v>
      </c>
      <c r="L34" s="6">
        <v>2</v>
      </c>
      <c r="M34" s="28">
        <v>4.3478260869565215</v>
      </c>
      <c r="N34" s="6">
        <v>159</v>
      </c>
      <c r="O34" s="6">
        <v>86</v>
      </c>
      <c r="P34" s="6">
        <v>77</v>
      </c>
      <c r="Q34" s="28">
        <v>89.534883720930239</v>
      </c>
      <c r="R34" s="14">
        <v>120</v>
      </c>
      <c r="S34" s="14">
        <v>92</v>
      </c>
      <c r="T34" s="25">
        <v>76.666666666666671</v>
      </c>
      <c r="U34" s="21">
        <v>134</v>
      </c>
      <c r="V34" s="7">
        <v>114</v>
      </c>
      <c r="W34" s="26">
        <v>85.074626865671647</v>
      </c>
      <c r="X34" s="26">
        <v>95.415434983240544</v>
      </c>
      <c r="Y34" s="26">
        <v>95.374210596057537</v>
      </c>
      <c r="Z34" s="25">
        <v>95.398945228367353</v>
      </c>
      <c r="AA34" s="21" t="s">
        <v>192</v>
      </c>
      <c r="AB34" s="25">
        <v>90.898512455479164</v>
      </c>
      <c r="AC34" s="25">
        <v>91.346434275976634</v>
      </c>
      <c r="AD34" s="26">
        <v>91.077681183678152</v>
      </c>
      <c r="AE34" s="7" t="s">
        <v>192</v>
      </c>
      <c r="AF34" s="26">
        <v>79.061945075327316</v>
      </c>
      <c r="AG34" s="26">
        <v>92.073347573922064</v>
      </c>
      <c r="AH34" s="26">
        <v>84.266506074765203</v>
      </c>
      <c r="AI34" s="7" t="s">
        <v>192</v>
      </c>
      <c r="AJ34" s="26">
        <v>21.868682212666723</v>
      </c>
      <c r="AK34" s="26">
        <v>22.138078596770669</v>
      </c>
      <c r="AL34" s="26">
        <v>21.976440766308304</v>
      </c>
      <c r="AM34" s="26">
        <v>46.830771938046674</v>
      </c>
      <c r="AN34" s="26">
        <v>44.916384780907521</v>
      </c>
      <c r="AO34" s="26">
        <v>46.065017075191008</v>
      </c>
      <c r="AP34" s="26">
        <v>74.267558477039231</v>
      </c>
      <c r="AQ34" s="26">
        <v>58.751417943562913</v>
      </c>
      <c r="AR34" s="26">
        <v>68.061102263648692</v>
      </c>
      <c r="AS34" s="26">
        <v>31.327001523537739</v>
      </c>
      <c r="AT34" s="26">
        <v>31.327001523537739</v>
      </c>
      <c r="AU34" s="26">
        <v>31.327001523537739</v>
      </c>
      <c r="AV34" s="27">
        <v>28650200960.009998</v>
      </c>
      <c r="AW34" s="27">
        <v>10891611269</v>
      </c>
      <c r="AX34" s="27">
        <v>10891611269</v>
      </c>
      <c r="AY34" s="26">
        <v>100</v>
      </c>
      <c r="AZ34" s="26">
        <v>38.015828524911676</v>
      </c>
      <c r="BA34" s="27">
        <v>10374562760</v>
      </c>
      <c r="BB34" s="27">
        <v>8782616362</v>
      </c>
      <c r="BC34" s="26">
        <v>84.655291651057496</v>
      </c>
      <c r="BD34" s="26">
        <v>68.6704699155909</v>
      </c>
      <c r="BE34" s="27">
        <v>31921882031</v>
      </c>
      <c r="BF34" s="27">
        <v>21348494577</v>
      </c>
      <c r="BG34" s="26">
        <v>66.877305530632668</v>
      </c>
      <c r="BH34" s="26">
        <v>143.18476252665587</v>
      </c>
    </row>
    <row r="35" spans="1:60" ht="16.5" customHeight="1" x14ac:dyDescent="0.2">
      <c r="A35" s="3">
        <f t="shared" si="0"/>
        <v>34</v>
      </c>
      <c r="B35" s="47" t="s">
        <v>132</v>
      </c>
      <c r="C35" s="45" t="s">
        <v>52</v>
      </c>
      <c r="D35" s="45" t="s">
        <v>59</v>
      </c>
      <c r="E35" s="30" t="s">
        <v>222</v>
      </c>
      <c r="F35" s="30" t="s">
        <v>223</v>
      </c>
      <c r="G35" s="6">
        <v>28</v>
      </c>
      <c r="H35" s="6">
        <v>9</v>
      </c>
      <c r="I35" s="28">
        <v>32.142857142857146</v>
      </c>
      <c r="J35" s="6">
        <v>12</v>
      </c>
      <c r="K35" s="28">
        <v>42.857142857142854</v>
      </c>
      <c r="L35" s="6">
        <v>15</v>
      </c>
      <c r="M35" s="28">
        <v>53.571428571428569</v>
      </c>
      <c r="N35" s="6">
        <v>243</v>
      </c>
      <c r="O35" s="6">
        <v>212</v>
      </c>
      <c r="P35" s="6">
        <v>172</v>
      </c>
      <c r="Q35" s="28">
        <v>81.132075471698116</v>
      </c>
      <c r="R35" s="14">
        <v>219</v>
      </c>
      <c r="S35" s="14">
        <v>199</v>
      </c>
      <c r="T35" s="25">
        <v>90.867579908675793</v>
      </c>
      <c r="U35" s="21">
        <v>221</v>
      </c>
      <c r="V35" s="7">
        <v>206</v>
      </c>
      <c r="W35" s="26">
        <v>93.212669683257914</v>
      </c>
      <c r="X35" s="26">
        <v>95.181053817305568</v>
      </c>
      <c r="Y35" s="26">
        <v>94.390827034825065</v>
      </c>
      <c r="Z35" s="25">
        <v>94.864963104313375</v>
      </c>
      <c r="AA35" s="21" t="s">
        <v>192</v>
      </c>
      <c r="AB35" s="25">
        <v>88.564946858265216</v>
      </c>
      <c r="AC35" s="25">
        <v>89.239527093404533</v>
      </c>
      <c r="AD35" s="26">
        <v>88.834778952320946</v>
      </c>
      <c r="AE35" s="7" t="s">
        <v>192</v>
      </c>
      <c r="AF35" s="26">
        <v>95.151003462694661</v>
      </c>
      <c r="AG35" s="26">
        <v>97.358712147036641</v>
      </c>
      <c r="AH35" s="26">
        <v>96.03408693643145</v>
      </c>
      <c r="AI35" s="7" t="s">
        <v>192</v>
      </c>
      <c r="AJ35" s="26">
        <v>23.169340739252974</v>
      </c>
      <c r="AK35" s="26">
        <v>27.380505820748734</v>
      </c>
      <c r="AL35" s="26">
        <v>24.853806771851279</v>
      </c>
      <c r="AM35" s="26">
        <v>46.332390603404029</v>
      </c>
      <c r="AN35" s="26">
        <v>43.707642184205781</v>
      </c>
      <c r="AO35" s="26">
        <v>45.282491235724727</v>
      </c>
      <c r="AP35" s="26">
        <v>68.45619491803663</v>
      </c>
      <c r="AQ35" s="26">
        <v>56.324779359688058</v>
      </c>
      <c r="AR35" s="26">
        <v>63.6036286946972</v>
      </c>
      <c r="AS35" s="26">
        <v>17.992417272706444</v>
      </c>
      <c r="AT35" s="26">
        <v>41.930012425785129</v>
      </c>
      <c r="AU35" s="26">
        <v>47.810277280704916</v>
      </c>
      <c r="AV35" s="27">
        <v>168550506466</v>
      </c>
      <c r="AW35" s="27">
        <v>60542129808.239998</v>
      </c>
      <c r="AX35" s="27">
        <v>41804112227</v>
      </c>
      <c r="AY35" s="26">
        <v>69.049622732813603</v>
      </c>
      <c r="AZ35" s="26">
        <v>24.802127922073449</v>
      </c>
      <c r="BA35" s="27">
        <v>88517400618.259979</v>
      </c>
      <c r="BB35" s="27">
        <v>57504558838.360001</v>
      </c>
      <c r="BC35" s="26">
        <v>64.964129579848461</v>
      </c>
      <c r="BD35" s="26">
        <v>58.919236226319228</v>
      </c>
      <c r="BE35" s="27">
        <v>133714229795</v>
      </c>
      <c r="BF35" s="27">
        <v>79466142294</v>
      </c>
      <c r="BG35" s="26">
        <v>59.429832124696944</v>
      </c>
      <c r="BH35" s="26">
        <v>106.06601968023301</v>
      </c>
    </row>
    <row r="36" spans="1:60" ht="16.5" customHeight="1" x14ac:dyDescent="0.2">
      <c r="A36" s="3">
        <f t="shared" si="0"/>
        <v>35</v>
      </c>
      <c r="B36" s="47" t="s">
        <v>132</v>
      </c>
      <c r="C36" s="45" t="s">
        <v>52</v>
      </c>
      <c r="D36" s="45" t="s">
        <v>62</v>
      </c>
      <c r="E36" s="30" t="s">
        <v>250</v>
      </c>
      <c r="F36" s="30" t="s">
        <v>251</v>
      </c>
      <c r="G36" s="6">
        <v>48</v>
      </c>
      <c r="H36" s="6">
        <v>22</v>
      </c>
      <c r="I36" s="28">
        <v>45.833333333333329</v>
      </c>
      <c r="J36" s="6">
        <v>27</v>
      </c>
      <c r="K36" s="28">
        <v>56.25</v>
      </c>
      <c r="L36" s="6">
        <v>31</v>
      </c>
      <c r="M36" s="28">
        <v>64.583333333333343</v>
      </c>
      <c r="N36" s="6">
        <v>108</v>
      </c>
      <c r="O36" s="6">
        <v>64</v>
      </c>
      <c r="P36" s="6">
        <v>59</v>
      </c>
      <c r="Q36" s="28">
        <v>92.1875</v>
      </c>
      <c r="R36" s="14">
        <v>66</v>
      </c>
      <c r="S36" s="14">
        <v>66</v>
      </c>
      <c r="T36" s="25">
        <v>100</v>
      </c>
      <c r="U36" s="21">
        <v>83</v>
      </c>
      <c r="V36" s="7">
        <v>78</v>
      </c>
      <c r="W36" s="26">
        <v>93.975903614457835</v>
      </c>
      <c r="X36" s="26">
        <v>87.259082498341215</v>
      </c>
      <c r="Y36" s="26">
        <v>84.473909551679554</v>
      </c>
      <c r="Z36" s="25">
        <v>86.145013319676551</v>
      </c>
      <c r="AA36" s="21" t="s">
        <v>192</v>
      </c>
      <c r="AB36" s="25">
        <v>93.676826022214954</v>
      </c>
      <c r="AC36" s="25">
        <v>90.691839927323713</v>
      </c>
      <c r="AD36" s="26">
        <v>92.482831584258449</v>
      </c>
      <c r="AE36" s="7" t="s">
        <v>192</v>
      </c>
      <c r="AF36" s="26">
        <v>83.359173390006646</v>
      </c>
      <c r="AG36" s="26">
        <v>81.877620833476357</v>
      </c>
      <c r="AH36" s="26">
        <v>82.766552367394539</v>
      </c>
      <c r="AI36" s="7" t="s">
        <v>192</v>
      </c>
      <c r="AJ36" s="26">
        <v>19.444149021622124</v>
      </c>
      <c r="AK36" s="26">
        <v>27.224739500789035</v>
      </c>
      <c r="AL36" s="26">
        <v>22.556385213288888</v>
      </c>
      <c r="AM36" s="26">
        <v>33.057834780797833</v>
      </c>
      <c r="AN36" s="26">
        <v>34.481563590026425</v>
      </c>
      <c r="AO36" s="26">
        <v>33.627326304489266</v>
      </c>
      <c r="AP36" s="26">
        <v>60.191319448272338</v>
      </c>
      <c r="AQ36" s="26">
        <v>53.584921142146982</v>
      </c>
      <c r="AR36" s="26">
        <v>57.548760125822199</v>
      </c>
      <c r="AS36" s="26">
        <v>-28.457121987376858</v>
      </c>
      <c r="AT36" s="26">
        <v>-1651.5424103317616</v>
      </c>
      <c r="AU36" s="26">
        <v>1.433889230969625</v>
      </c>
      <c r="AV36" s="27">
        <v>272227623373</v>
      </c>
      <c r="AW36" s="27">
        <v>47510714320</v>
      </c>
      <c r="AX36" s="27">
        <v>47510714320</v>
      </c>
      <c r="AY36" s="26">
        <v>100</v>
      </c>
      <c r="AZ36" s="26">
        <v>17.452569188727008</v>
      </c>
      <c r="BA36" s="27">
        <v>58744953867</v>
      </c>
      <c r="BB36" s="27">
        <v>58744953867</v>
      </c>
      <c r="BC36" s="26">
        <v>100</v>
      </c>
      <c r="BD36" s="26">
        <v>39.031920005197613</v>
      </c>
      <c r="BE36" s="27">
        <v>115422510357</v>
      </c>
      <c r="BF36" s="27">
        <v>95009108079</v>
      </c>
      <c r="BG36" s="26">
        <v>82.314193119815485</v>
      </c>
      <c r="BH36" s="26">
        <v>73.932532552081113</v>
      </c>
    </row>
    <row r="37" spans="1:60" ht="16.5" customHeight="1" x14ac:dyDescent="0.2">
      <c r="A37" s="3">
        <f t="shared" si="0"/>
        <v>36</v>
      </c>
      <c r="B37" s="47" t="s">
        <v>132</v>
      </c>
      <c r="C37" s="45" t="s">
        <v>52</v>
      </c>
      <c r="D37" s="45" t="s">
        <v>57</v>
      </c>
      <c r="E37" s="30" t="s">
        <v>254</v>
      </c>
      <c r="F37" s="30" t="s">
        <v>255</v>
      </c>
      <c r="G37" s="6">
        <v>69</v>
      </c>
      <c r="H37" s="6">
        <v>19</v>
      </c>
      <c r="I37" s="28">
        <v>27.536231884057973</v>
      </c>
      <c r="J37" s="6">
        <v>19</v>
      </c>
      <c r="K37" s="28">
        <v>27.536231884057973</v>
      </c>
      <c r="L37" s="6">
        <v>19</v>
      </c>
      <c r="M37" s="28">
        <v>27.536231884057973</v>
      </c>
      <c r="N37" s="6">
        <v>267</v>
      </c>
      <c r="O37" s="6">
        <v>142</v>
      </c>
      <c r="P37" s="6">
        <v>126</v>
      </c>
      <c r="Q37" s="28">
        <v>88.732394366197184</v>
      </c>
      <c r="R37" s="14">
        <v>187</v>
      </c>
      <c r="S37" s="14">
        <v>139</v>
      </c>
      <c r="T37" s="25">
        <v>74.331550802139034</v>
      </c>
      <c r="U37" s="21">
        <v>238</v>
      </c>
      <c r="V37" s="7">
        <v>226</v>
      </c>
      <c r="W37" s="26">
        <v>94.9579831932773</v>
      </c>
      <c r="X37" s="26">
        <v>98.172268882769799</v>
      </c>
      <c r="Y37" s="26">
        <v>97.932058266321775</v>
      </c>
      <c r="Z37" s="25">
        <v>98.07618463619059</v>
      </c>
      <c r="AA37" s="21" t="s">
        <v>192</v>
      </c>
      <c r="AB37" s="25">
        <v>96.616232003735746</v>
      </c>
      <c r="AC37" s="25">
        <v>96.246446115185066</v>
      </c>
      <c r="AD37" s="26">
        <v>96.468317648315477</v>
      </c>
      <c r="AE37" s="7" t="s">
        <v>192</v>
      </c>
      <c r="AF37" s="26">
        <v>96.162186213718826</v>
      </c>
      <c r="AG37" s="26">
        <v>96.023687027695971</v>
      </c>
      <c r="AH37" s="26">
        <v>96.106786539309681</v>
      </c>
      <c r="AI37" s="7" t="s">
        <v>192</v>
      </c>
      <c r="AJ37" s="26">
        <v>10.571237067324049</v>
      </c>
      <c r="AK37" s="26">
        <v>12.714509364651331</v>
      </c>
      <c r="AL37" s="26">
        <v>11.428545986254962</v>
      </c>
      <c r="AM37" s="26">
        <v>40.879753180345929</v>
      </c>
      <c r="AN37" s="26">
        <v>40.968060908097755</v>
      </c>
      <c r="AO37" s="26">
        <v>40.915076271446658</v>
      </c>
      <c r="AP37" s="26">
        <v>67.722755019548302</v>
      </c>
      <c r="AQ37" s="26">
        <v>67.738889134204555</v>
      </c>
      <c r="AR37" s="26">
        <v>67.729208665410795</v>
      </c>
      <c r="AS37" s="26">
        <v>-1214.7927677840266</v>
      </c>
      <c r="AT37" s="26">
        <v>-1214.7927677840266</v>
      </c>
      <c r="AU37" s="26">
        <v>-1214.7927677840266</v>
      </c>
      <c r="AV37" s="27">
        <v>84417534784</v>
      </c>
      <c r="AW37" s="27">
        <v>8312665798.9800024</v>
      </c>
      <c r="AX37" s="27">
        <v>8312665798.9800024</v>
      </c>
      <c r="AY37" s="26">
        <v>100</v>
      </c>
      <c r="AZ37" s="26">
        <v>9.8470842820152278</v>
      </c>
      <c r="BA37" s="27">
        <v>15581287265.5</v>
      </c>
      <c r="BB37" s="27">
        <v>15581287265.5</v>
      </c>
      <c r="BC37" s="26">
        <v>100</v>
      </c>
      <c r="BD37" s="26">
        <v>28.304490442202209</v>
      </c>
      <c r="BE37" s="27">
        <v>28012953305.489998</v>
      </c>
      <c r="BF37" s="27">
        <v>28012953305.489998</v>
      </c>
      <c r="BG37" s="26">
        <v>100</v>
      </c>
      <c r="BH37" s="26">
        <v>61.488299205591268</v>
      </c>
    </row>
    <row r="38" spans="1:60" ht="16.5" customHeight="1" x14ac:dyDescent="0.2">
      <c r="A38" s="3">
        <f t="shared" si="0"/>
        <v>37</v>
      </c>
      <c r="B38" s="47" t="s">
        <v>132</v>
      </c>
      <c r="C38" s="45" t="s">
        <v>28</v>
      </c>
      <c r="D38" s="45" t="s">
        <v>31</v>
      </c>
      <c r="E38" s="30" t="s">
        <v>248</v>
      </c>
      <c r="F38" s="30" t="s">
        <v>249</v>
      </c>
      <c r="G38" s="6">
        <v>155</v>
      </c>
      <c r="H38" s="6">
        <v>7</v>
      </c>
      <c r="I38" s="28">
        <v>4.5161290322580641</v>
      </c>
      <c r="J38" s="6">
        <v>14</v>
      </c>
      <c r="K38" s="28">
        <v>9.0322580645161281</v>
      </c>
      <c r="L38" s="6">
        <v>11</v>
      </c>
      <c r="M38" s="28">
        <v>7.096774193548387</v>
      </c>
      <c r="N38" s="6">
        <v>365</v>
      </c>
      <c r="O38" s="6">
        <v>281</v>
      </c>
      <c r="P38" s="6">
        <v>218</v>
      </c>
      <c r="Q38" s="28">
        <v>77.580071174377224</v>
      </c>
      <c r="R38" s="14">
        <v>304</v>
      </c>
      <c r="S38" s="14">
        <v>265</v>
      </c>
      <c r="T38" s="25">
        <v>87.171052631578945</v>
      </c>
      <c r="U38" s="21">
        <v>284</v>
      </c>
      <c r="V38" s="7">
        <v>267</v>
      </c>
      <c r="W38" s="26">
        <v>94.014084507042256</v>
      </c>
      <c r="X38" s="26">
        <v>0</v>
      </c>
      <c r="Y38" s="26">
        <v>0</v>
      </c>
      <c r="Z38" s="25">
        <v>0</v>
      </c>
      <c r="AA38" s="21" t="s">
        <v>196</v>
      </c>
      <c r="AB38" s="25">
        <v>0</v>
      </c>
      <c r="AC38" s="25">
        <v>0</v>
      </c>
      <c r="AD38" s="26">
        <v>0</v>
      </c>
      <c r="AE38" s="7" t="s">
        <v>196</v>
      </c>
      <c r="AF38" s="26">
        <v>96.621659413393999</v>
      </c>
      <c r="AG38" s="26">
        <v>95.375419704522855</v>
      </c>
      <c r="AH38" s="26">
        <v>96.123163529845527</v>
      </c>
      <c r="AI38" s="7" t="s">
        <v>192</v>
      </c>
      <c r="AJ38" s="26">
        <v>63.567744833012242</v>
      </c>
      <c r="AK38" s="26">
        <v>63.567744833012242</v>
      </c>
      <c r="AL38" s="26">
        <v>63.567744833012242</v>
      </c>
      <c r="AM38" s="26">
        <v>73.395861289423891</v>
      </c>
      <c r="AN38" s="26">
        <v>73.395861289423891</v>
      </c>
      <c r="AO38" s="26">
        <v>73.395861289423891</v>
      </c>
      <c r="AP38" s="26">
        <v>81.610771022972799</v>
      </c>
      <c r="AQ38" s="26">
        <v>81.695722657697573</v>
      </c>
      <c r="AR38" s="26">
        <v>81.644751676862711</v>
      </c>
      <c r="AS38" s="26">
        <v>3.7592765767855347</v>
      </c>
      <c r="AT38" s="26">
        <v>4.9012767260072483</v>
      </c>
      <c r="AU38" s="26">
        <v>4.713306712284381</v>
      </c>
      <c r="AV38" s="27">
        <v>52935802682.996628</v>
      </c>
      <c r="AW38" s="27">
        <v>0</v>
      </c>
      <c r="AX38" s="27">
        <v>0</v>
      </c>
      <c r="AY38" s="26">
        <v>0</v>
      </c>
      <c r="AZ38" s="26">
        <v>0</v>
      </c>
      <c r="BA38" s="27">
        <v>0</v>
      </c>
      <c r="BB38" s="27">
        <v>0</v>
      </c>
      <c r="BC38" s="26">
        <v>0</v>
      </c>
      <c r="BD38" s="26">
        <v>0</v>
      </c>
      <c r="BE38" s="27">
        <v>21480020716</v>
      </c>
      <c r="BF38" s="27">
        <v>20585949977</v>
      </c>
      <c r="BG38" s="26">
        <v>95.83766351615283</v>
      </c>
      <c r="BH38" s="26">
        <v>38.888519553161252</v>
      </c>
    </row>
    <row r="39" spans="1:60" ht="16.5" customHeight="1" x14ac:dyDescent="0.2">
      <c r="A39" s="3">
        <f t="shared" si="0"/>
        <v>38</v>
      </c>
      <c r="B39" s="47" t="s">
        <v>132</v>
      </c>
      <c r="C39" s="45" t="s">
        <v>28</v>
      </c>
      <c r="D39" s="45" t="s">
        <v>46</v>
      </c>
      <c r="E39" s="30" t="s">
        <v>276</v>
      </c>
      <c r="F39" s="30" t="s">
        <v>277</v>
      </c>
      <c r="G39" s="6">
        <v>29</v>
      </c>
      <c r="H39" s="6">
        <v>2</v>
      </c>
      <c r="I39" s="28">
        <v>6.8965517241379306</v>
      </c>
      <c r="J39" s="6">
        <v>2</v>
      </c>
      <c r="K39" s="28">
        <v>6.8965517241379306</v>
      </c>
      <c r="L39" s="6">
        <v>2</v>
      </c>
      <c r="M39" s="28">
        <v>6.8965517241379306</v>
      </c>
      <c r="N39" s="6">
        <v>118</v>
      </c>
      <c r="O39" s="6">
        <v>102</v>
      </c>
      <c r="P39" s="6">
        <v>83</v>
      </c>
      <c r="Q39" s="28">
        <v>81.372549019607845</v>
      </c>
      <c r="R39" s="14">
        <v>111</v>
      </c>
      <c r="S39" s="14">
        <v>96</v>
      </c>
      <c r="T39" s="25">
        <v>86.486486486486484</v>
      </c>
      <c r="U39" s="21">
        <v>108</v>
      </c>
      <c r="V39" s="7">
        <v>101</v>
      </c>
      <c r="W39" s="26">
        <v>93.518518518518519</v>
      </c>
      <c r="X39" s="26">
        <v>95.285782477507169</v>
      </c>
      <c r="Y39" s="26">
        <v>95.279452435897767</v>
      </c>
      <c r="Z39" s="25">
        <v>95.283250460863414</v>
      </c>
      <c r="AA39" s="21" t="s">
        <v>192</v>
      </c>
      <c r="AB39" s="25">
        <v>97.5779945304065</v>
      </c>
      <c r="AC39" s="25">
        <v>96.919763142501694</v>
      </c>
      <c r="AD39" s="26">
        <v>97.314701975244574</v>
      </c>
      <c r="AE39" s="7" t="s">
        <v>192</v>
      </c>
      <c r="AF39" s="26">
        <v>99.49415868913421</v>
      </c>
      <c r="AG39" s="26">
        <v>99.343060678836807</v>
      </c>
      <c r="AH39" s="26">
        <v>99.433719485015231</v>
      </c>
      <c r="AI39" s="7" t="s">
        <v>192</v>
      </c>
      <c r="AJ39" s="26">
        <v>21.882426194195112</v>
      </c>
      <c r="AK39" s="26">
        <v>35.059329894538578</v>
      </c>
      <c r="AL39" s="26">
        <v>27.153187674332496</v>
      </c>
      <c r="AM39" s="26">
        <v>46.025651155945674</v>
      </c>
      <c r="AN39" s="26">
        <v>50.046091206893237</v>
      </c>
      <c r="AO39" s="26">
        <v>47.633827176324701</v>
      </c>
      <c r="AP39" s="26">
        <v>65.945907686224857</v>
      </c>
      <c r="AQ39" s="26">
        <v>91.06121020476013</v>
      </c>
      <c r="AR39" s="26">
        <v>75.992028693638972</v>
      </c>
      <c r="AS39" s="26">
        <v>0.59298201096530834</v>
      </c>
      <c r="AT39" s="26">
        <v>0.59298201096530834</v>
      </c>
      <c r="AU39" s="26">
        <v>0.59298201096530834</v>
      </c>
      <c r="AV39" s="27">
        <v>31972816627.5</v>
      </c>
      <c r="AW39" s="27">
        <v>9219852026.0699997</v>
      </c>
      <c r="AX39" s="27">
        <v>6469474750</v>
      </c>
      <c r="AY39" s="26">
        <v>70.168965095176702</v>
      </c>
      <c r="AZ39" s="26">
        <v>20.234297232467057</v>
      </c>
      <c r="BA39" s="27">
        <v>8977803411.670002</v>
      </c>
      <c r="BB39" s="27">
        <v>6347012390.3400002</v>
      </c>
      <c r="BC39" s="26">
        <v>70.696718331899447</v>
      </c>
      <c r="BD39" s="26">
        <v>40.085574222811722</v>
      </c>
      <c r="BE39" s="27">
        <v>9049320215</v>
      </c>
      <c r="BF39" s="27">
        <v>8273446237</v>
      </c>
      <c r="BG39" s="26">
        <v>91.426162854598473</v>
      </c>
      <c r="BH39" s="26">
        <v>65.962075293674403</v>
      </c>
    </row>
    <row r="40" spans="1:60" ht="16.5" customHeight="1" x14ac:dyDescent="0.2">
      <c r="A40" s="3">
        <f t="shared" si="0"/>
        <v>39</v>
      </c>
      <c r="B40" s="47" t="s">
        <v>132</v>
      </c>
      <c r="C40" s="45" t="s">
        <v>17</v>
      </c>
      <c r="D40" s="45" t="s">
        <v>18</v>
      </c>
      <c r="E40" s="30" t="s">
        <v>258</v>
      </c>
      <c r="F40" s="30" t="s">
        <v>259</v>
      </c>
      <c r="G40" s="6">
        <v>35</v>
      </c>
      <c r="H40" s="6">
        <v>1</v>
      </c>
      <c r="I40" s="28">
        <v>2.8571428571428572</v>
      </c>
      <c r="J40" s="6">
        <v>3</v>
      </c>
      <c r="K40" s="28">
        <v>8.5714285714285712</v>
      </c>
      <c r="L40" s="6">
        <v>3</v>
      </c>
      <c r="M40" s="28">
        <v>8.5714285714285712</v>
      </c>
      <c r="N40" s="6">
        <v>173</v>
      </c>
      <c r="O40" s="6">
        <v>131</v>
      </c>
      <c r="P40" s="6">
        <v>115</v>
      </c>
      <c r="Q40" s="28">
        <v>87.786259541984734</v>
      </c>
      <c r="R40" s="14">
        <v>150</v>
      </c>
      <c r="S40" s="14">
        <v>130</v>
      </c>
      <c r="T40" s="25">
        <v>86.666666666666671</v>
      </c>
      <c r="U40" s="21">
        <v>152</v>
      </c>
      <c r="V40" s="7">
        <v>115</v>
      </c>
      <c r="W40" s="26">
        <v>75.657894736842096</v>
      </c>
      <c r="X40" s="26">
        <v>95.452595770549891</v>
      </c>
      <c r="Y40" s="26">
        <v>93.387129287356103</v>
      </c>
      <c r="Z40" s="25">
        <v>94.626409177272365</v>
      </c>
      <c r="AA40" s="21" t="s">
        <v>192</v>
      </c>
      <c r="AB40" s="25">
        <v>100</v>
      </c>
      <c r="AC40" s="25">
        <v>100</v>
      </c>
      <c r="AD40" s="26">
        <v>100</v>
      </c>
      <c r="AE40" s="7" t="s">
        <v>192</v>
      </c>
      <c r="AF40" s="26">
        <v>93.207070519213005</v>
      </c>
      <c r="AG40" s="26">
        <v>92.92963369375579</v>
      </c>
      <c r="AH40" s="26">
        <v>93.096095789030116</v>
      </c>
      <c r="AI40" s="7" t="s">
        <v>192</v>
      </c>
      <c r="AJ40" s="26">
        <v>21.309954631676728</v>
      </c>
      <c r="AK40" s="26">
        <v>31.034862181350022</v>
      </c>
      <c r="AL40" s="26">
        <v>25.199917651546045</v>
      </c>
      <c r="AM40" s="26">
        <v>44.572489246229281</v>
      </c>
      <c r="AN40" s="26">
        <v>49.311949763787553</v>
      </c>
      <c r="AO40" s="26">
        <v>46.468273453252593</v>
      </c>
      <c r="AP40" s="26">
        <v>66.540379289287941</v>
      </c>
      <c r="AQ40" s="26">
        <v>75.017267877348687</v>
      </c>
      <c r="AR40" s="26">
        <v>69.931134724512248</v>
      </c>
      <c r="AS40" s="26">
        <v>7.3438269670850831</v>
      </c>
      <c r="AT40" s="26">
        <v>60.860221321549105</v>
      </c>
      <c r="AU40" s="26">
        <v>84.059253121195482</v>
      </c>
      <c r="AV40" s="27">
        <v>122195487089.13</v>
      </c>
      <c r="AW40" s="27">
        <v>26075517515.339996</v>
      </c>
      <c r="AX40" s="27">
        <v>24139553771.650002</v>
      </c>
      <c r="AY40" s="26">
        <v>92.575550063192097</v>
      </c>
      <c r="AZ40" s="26">
        <v>19.754865213673963</v>
      </c>
      <c r="BA40" s="27">
        <v>15492174</v>
      </c>
      <c r="BB40" s="27">
        <v>29844065123</v>
      </c>
      <c r="BC40" s="26">
        <v>192639.61999781308</v>
      </c>
      <c r="BD40" s="26">
        <v>44.178079060541805</v>
      </c>
      <c r="BE40" s="27">
        <v>17698500657.209999</v>
      </c>
      <c r="BF40" s="27">
        <v>18910340119.290001</v>
      </c>
      <c r="BG40" s="26">
        <v>106.84713064429174</v>
      </c>
      <c r="BH40" s="26">
        <v>59.653560659544468</v>
      </c>
    </row>
    <row r="41" spans="1:60" ht="16.5" customHeight="1" x14ac:dyDescent="0.2">
      <c r="A41" s="3">
        <f t="shared" si="0"/>
        <v>40</v>
      </c>
      <c r="B41" s="47" t="s">
        <v>132</v>
      </c>
      <c r="C41" s="45" t="s">
        <v>10</v>
      </c>
      <c r="D41" s="45" t="s">
        <v>15</v>
      </c>
      <c r="E41" s="30" t="s">
        <v>219</v>
      </c>
      <c r="F41" s="30" t="s">
        <v>224</v>
      </c>
      <c r="G41" s="6">
        <v>63</v>
      </c>
      <c r="H41" s="6">
        <v>6</v>
      </c>
      <c r="I41" s="28">
        <v>9.5238095238095237</v>
      </c>
      <c r="J41" s="6">
        <v>6</v>
      </c>
      <c r="K41" s="28">
        <v>9.5238095238095237</v>
      </c>
      <c r="L41" s="6">
        <v>6</v>
      </c>
      <c r="M41" s="28">
        <v>9.5238095238095237</v>
      </c>
      <c r="N41" s="6">
        <v>240</v>
      </c>
      <c r="O41" s="6">
        <v>184</v>
      </c>
      <c r="P41" s="6">
        <v>130</v>
      </c>
      <c r="Q41" s="28">
        <v>70.652173913043484</v>
      </c>
      <c r="R41" s="14">
        <v>219</v>
      </c>
      <c r="S41" s="14">
        <v>157</v>
      </c>
      <c r="T41" s="25">
        <v>71.689497716894977</v>
      </c>
      <c r="U41" s="21">
        <v>215</v>
      </c>
      <c r="V41" s="7">
        <v>183</v>
      </c>
      <c r="W41" s="26">
        <v>85.116279069767444</v>
      </c>
      <c r="X41" s="26">
        <v>91.425205393650586</v>
      </c>
      <c r="Y41" s="26">
        <v>90.920472959250745</v>
      </c>
      <c r="Z41" s="25">
        <v>91.223312419890661</v>
      </c>
      <c r="AA41" s="21" t="s">
        <v>192</v>
      </c>
      <c r="AB41" s="25">
        <v>90.346570317596786</v>
      </c>
      <c r="AC41" s="25">
        <v>90.625092665493824</v>
      </c>
      <c r="AD41" s="26">
        <v>90.457979256755607</v>
      </c>
      <c r="AE41" s="7" t="s">
        <v>192</v>
      </c>
      <c r="AF41" s="26">
        <v>90.397898837280422</v>
      </c>
      <c r="AG41" s="26">
        <v>87.985012054309749</v>
      </c>
      <c r="AH41" s="26">
        <v>89.432744124092153</v>
      </c>
      <c r="AI41" s="7" t="s">
        <v>192</v>
      </c>
      <c r="AJ41" s="26">
        <v>19.812413621646311</v>
      </c>
      <c r="AK41" s="26">
        <v>31.414380274203069</v>
      </c>
      <c r="AL41" s="26">
        <v>24.453200282669012</v>
      </c>
      <c r="AM41" s="26">
        <v>43.95678314869344</v>
      </c>
      <c r="AN41" s="26">
        <v>47.16272918175504</v>
      </c>
      <c r="AO41" s="26">
        <v>45.239161561918081</v>
      </c>
      <c r="AP41" s="26">
        <v>70.981793946765052</v>
      </c>
      <c r="AQ41" s="26">
        <v>71.694456664734759</v>
      </c>
      <c r="AR41" s="26">
        <v>71.26685903395294</v>
      </c>
      <c r="AS41" s="26">
        <v>1.4162910901526737</v>
      </c>
      <c r="AT41" s="26">
        <v>1.4162910901526737</v>
      </c>
      <c r="AU41" s="26">
        <v>1.4162910901526737</v>
      </c>
      <c r="AV41" s="27">
        <v>204333061340.38</v>
      </c>
      <c r="AW41" s="27">
        <v>65385555140.830009</v>
      </c>
      <c r="AX41" s="27">
        <v>47606316685</v>
      </c>
      <c r="AY41" s="26">
        <v>72.80861435291574</v>
      </c>
      <c r="AZ41" s="26">
        <v>23.298391544037475</v>
      </c>
      <c r="BA41" s="27">
        <v>118198755343.48</v>
      </c>
      <c r="BB41" s="27">
        <v>75393205886.539978</v>
      </c>
      <c r="BC41" s="26">
        <v>63.785109807164119</v>
      </c>
      <c r="BD41" s="26">
        <v>60.195605040461942</v>
      </c>
      <c r="BE41" s="27">
        <v>119936076529</v>
      </c>
      <c r="BF41" s="27">
        <v>109224531804</v>
      </c>
      <c r="BG41" s="26">
        <v>91.068955200973249</v>
      </c>
      <c r="BH41" s="26">
        <v>113.6497700627599</v>
      </c>
    </row>
    <row r="42" spans="1:60" ht="16.5" customHeight="1" x14ac:dyDescent="0.2">
      <c r="A42" s="3">
        <f t="shared" si="0"/>
        <v>41</v>
      </c>
      <c r="B42" s="47" t="s">
        <v>132</v>
      </c>
      <c r="C42" s="45" t="s">
        <v>10</v>
      </c>
      <c r="D42" s="45" t="s">
        <v>11</v>
      </c>
      <c r="E42" s="30" t="s">
        <v>252</v>
      </c>
      <c r="F42" s="30" t="s">
        <v>253</v>
      </c>
      <c r="G42" s="6">
        <v>108</v>
      </c>
      <c r="H42" s="6">
        <v>46</v>
      </c>
      <c r="I42" s="28">
        <v>42.592592592592595</v>
      </c>
      <c r="J42" s="6">
        <v>54</v>
      </c>
      <c r="K42" s="28">
        <v>50</v>
      </c>
      <c r="L42" s="6">
        <v>62</v>
      </c>
      <c r="M42" s="28">
        <v>57.407407407407405</v>
      </c>
      <c r="N42" s="6">
        <v>159</v>
      </c>
      <c r="O42" s="6">
        <v>159</v>
      </c>
      <c r="P42" s="6">
        <v>95</v>
      </c>
      <c r="Q42" s="28">
        <v>59.74842767295597</v>
      </c>
      <c r="R42" s="14">
        <v>159</v>
      </c>
      <c r="S42" s="14">
        <v>114</v>
      </c>
      <c r="T42" s="25">
        <v>71.698113207547166</v>
      </c>
      <c r="U42" s="21">
        <v>159</v>
      </c>
      <c r="V42" s="7">
        <v>117</v>
      </c>
      <c r="W42" s="26">
        <v>73.584905660377359</v>
      </c>
      <c r="X42" s="26">
        <v>81.983474499927993</v>
      </c>
      <c r="Y42" s="26">
        <v>78.62232815485001</v>
      </c>
      <c r="Z42" s="25">
        <v>80.639015961896803</v>
      </c>
      <c r="AA42" s="21" t="s">
        <v>192</v>
      </c>
      <c r="AB42" s="25">
        <v>90.109567962512074</v>
      </c>
      <c r="AC42" s="25">
        <v>89.487463641370454</v>
      </c>
      <c r="AD42" s="26">
        <v>89.860726234055434</v>
      </c>
      <c r="AE42" s="7" t="s">
        <v>192</v>
      </c>
      <c r="AF42" s="26">
        <v>79.514577434915182</v>
      </c>
      <c r="AG42" s="26">
        <v>82.034828702290696</v>
      </c>
      <c r="AH42" s="26">
        <v>80.522677941865382</v>
      </c>
      <c r="AI42" s="7" t="s">
        <v>192</v>
      </c>
      <c r="AJ42" s="26">
        <v>24.903870226334394</v>
      </c>
      <c r="AK42" s="26">
        <v>38.19948296182752</v>
      </c>
      <c r="AL42" s="26">
        <v>30.222115320531639</v>
      </c>
      <c r="AM42" s="26">
        <v>52.117601709521423</v>
      </c>
      <c r="AN42" s="26">
        <v>65.271177302208542</v>
      </c>
      <c r="AO42" s="26">
        <v>57.379031946596257</v>
      </c>
      <c r="AP42" s="26">
        <v>72.310687864401785</v>
      </c>
      <c r="AQ42" s="26">
        <v>75.810586010415051</v>
      </c>
      <c r="AR42" s="26">
        <v>73.710647122807089</v>
      </c>
      <c r="AS42" s="26">
        <v>119.97567954975243</v>
      </c>
      <c r="AT42" s="26">
        <v>-1667.2322385916409</v>
      </c>
      <c r="AU42" s="26">
        <v>173.59204592794296</v>
      </c>
      <c r="AV42" s="27">
        <v>214829553387</v>
      </c>
      <c r="AW42" s="27">
        <v>49236171278</v>
      </c>
      <c r="AX42" s="27">
        <v>49352793278</v>
      </c>
      <c r="AY42" s="26">
        <v>100.23686244680059</v>
      </c>
      <c r="AZ42" s="26">
        <v>22.972999989947606</v>
      </c>
      <c r="BA42" s="27">
        <v>123870861389</v>
      </c>
      <c r="BB42" s="27">
        <v>96296707009</v>
      </c>
      <c r="BC42" s="26">
        <v>77.73959584134397</v>
      </c>
      <c r="BD42" s="26">
        <v>67.797701941232873</v>
      </c>
      <c r="BE42" s="27">
        <v>157615624928</v>
      </c>
      <c r="BF42" s="27">
        <v>84829231604</v>
      </c>
      <c r="BG42" s="26">
        <v>53.820318666217659</v>
      </c>
      <c r="BH42" s="26">
        <v>107.28446261572266</v>
      </c>
    </row>
    <row r="43" spans="1:60" ht="16.5" customHeight="1" x14ac:dyDescent="0.2">
      <c r="A43" s="3">
        <f t="shared" si="0"/>
        <v>42</v>
      </c>
      <c r="B43" s="47" t="s">
        <v>133</v>
      </c>
      <c r="C43" s="45" t="s">
        <v>3</v>
      </c>
      <c r="D43" s="45" t="s">
        <v>9</v>
      </c>
      <c r="E43" s="30" t="s">
        <v>324</v>
      </c>
      <c r="F43" s="30" t="s">
        <v>325</v>
      </c>
      <c r="G43" s="6">
        <v>36</v>
      </c>
      <c r="H43" s="6">
        <v>19</v>
      </c>
      <c r="I43" s="28">
        <v>52.777777777777779</v>
      </c>
      <c r="J43" s="6">
        <v>19</v>
      </c>
      <c r="K43" s="28">
        <v>52.777777777777779</v>
      </c>
      <c r="L43" s="6">
        <v>20</v>
      </c>
      <c r="M43" s="28">
        <v>55.555555555555557</v>
      </c>
      <c r="N43" s="6">
        <v>197</v>
      </c>
      <c r="O43" s="6">
        <v>106</v>
      </c>
      <c r="P43" s="6">
        <v>103</v>
      </c>
      <c r="Q43" s="28">
        <v>97.169811320754718</v>
      </c>
      <c r="R43" s="14">
        <v>154</v>
      </c>
      <c r="S43" s="14">
        <v>142</v>
      </c>
      <c r="T43" s="25">
        <v>92.20779220779221</v>
      </c>
      <c r="U43" s="21">
        <v>146</v>
      </c>
      <c r="V43" s="7">
        <v>101</v>
      </c>
      <c r="W43" s="26">
        <v>69.178082191780817</v>
      </c>
      <c r="X43" s="26">
        <v>96.186747911150945</v>
      </c>
      <c r="Y43" s="26">
        <v>96.53320382094121</v>
      </c>
      <c r="Z43" s="25">
        <v>96.32533027506706</v>
      </c>
      <c r="AA43" s="21" t="s">
        <v>192</v>
      </c>
      <c r="AB43" s="25">
        <v>98.219786920289039</v>
      </c>
      <c r="AC43" s="25">
        <v>97.417710780823143</v>
      </c>
      <c r="AD43" s="26">
        <v>97.898956464502689</v>
      </c>
      <c r="AE43" s="7" t="s">
        <v>192</v>
      </c>
      <c r="AF43" s="26">
        <v>99.025345203314814</v>
      </c>
      <c r="AG43" s="26">
        <v>98.938736153916764</v>
      </c>
      <c r="AH43" s="26">
        <v>98.990701583555591</v>
      </c>
      <c r="AI43" s="7" t="s">
        <v>192</v>
      </c>
      <c r="AJ43" s="26">
        <v>22.795311453408832</v>
      </c>
      <c r="AK43" s="26">
        <v>65.70374552916843</v>
      </c>
      <c r="AL43" s="26">
        <v>39.958685083712673</v>
      </c>
      <c r="AM43" s="26">
        <v>47.91411355666164</v>
      </c>
      <c r="AN43" s="26">
        <v>77.099298735584341</v>
      </c>
      <c r="AO43" s="26">
        <v>59.588187628230727</v>
      </c>
      <c r="AP43" s="26">
        <v>68.910204867779925</v>
      </c>
      <c r="AQ43" s="26">
        <v>78.321798786456796</v>
      </c>
      <c r="AR43" s="26">
        <v>72.674842435250682</v>
      </c>
      <c r="AS43" s="26">
        <v>26042.738946182471</v>
      </c>
      <c r="AT43" s="26">
        <v>48688.032635357646</v>
      </c>
      <c r="AU43" s="26">
        <v>56576.286919111706</v>
      </c>
      <c r="AV43" s="27">
        <v>151603675634.12</v>
      </c>
      <c r="AW43" s="27">
        <v>39030590510</v>
      </c>
      <c r="AX43" s="27">
        <v>33869100218</v>
      </c>
      <c r="AY43" s="26">
        <v>86.775782214523304</v>
      </c>
      <c r="AZ43" s="26">
        <v>22.340553470312695</v>
      </c>
      <c r="BA43" s="27">
        <v>37435185293</v>
      </c>
      <c r="BB43" s="27">
        <v>37435185293</v>
      </c>
      <c r="BC43" s="26">
        <v>100</v>
      </c>
      <c r="BD43" s="26">
        <v>47.033348771230074</v>
      </c>
      <c r="BE43" s="27">
        <v>47771938918</v>
      </c>
      <c r="BF43" s="27">
        <v>47673413778</v>
      </c>
      <c r="BG43" s="26">
        <v>99.793759386301829</v>
      </c>
      <c r="BH43" s="26">
        <v>78.479429203379297</v>
      </c>
    </row>
    <row r="44" spans="1:60" ht="16.5" customHeight="1" x14ac:dyDescent="0.2">
      <c r="A44" s="3">
        <f t="shared" si="0"/>
        <v>43</v>
      </c>
      <c r="B44" s="47" t="s">
        <v>133</v>
      </c>
      <c r="C44" s="45" t="s">
        <v>3</v>
      </c>
      <c r="D44" s="45" t="s">
        <v>4</v>
      </c>
      <c r="E44" s="30" t="s">
        <v>338</v>
      </c>
      <c r="F44" s="30" t="s">
        <v>339</v>
      </c>
      <c r="G44" s="6">
        <v>64</v>
      </c>
      <c r="H44" s="6">
        <v>17</v>
      </c>
      <c r="I44" s="28">
        <v>26.5625</v>
      </c>
      <c r="J44" s="6">
        <v>15</v>
      </c>
      <c r="K44" s="28">
        <v>23.4375</v>
      </c>
      <c r="L44" s="6">
        <v>16</v>
      </c>
      <c r="M44" s="28">
        <v>25</v>
      </c>
      <c r="N44" s="6">
        <v>251</v>
      </c>
      <c r="O44" s="6">
        <v>0</v>
      </c>
      <c r="P44" s="6">
        <v>0</v>
      </c>
      <c r="Q44" s="28" t="e">
        <v>#DIV/0!</v>
      </c>
      <c r="R44" s="14">
        <v>156</v>
      </c>
      <c r="S44" s="14">
        <v>153</v>
      </c>
      <c r="T44" s="25">
        <v>98.076923076923066</v>
      </c>
      <c r="U44" s="21">
        <v>236</v>
      </c>
      <c r="V44" s="7">
        <v>133</v>
      </c>
      <c r="W44" s="26">
        <v>56.355932203389834</v>
      </c>
      <c r="X44" s="26">
        <v>0</v>
      </c>
      <c r="Y44" s="26">
        <v>0</v>
      </c>
      <c r="Z44" s="25">
        <v>0</v>
      </c>
      <c r="AA44" s="21" t="s">
        <v>196</v>
      </c>
      <c r="AB44" s="25">
        <v>99.954832394016634</v>
      </c>
      <c r="AC44" s="25">
        <v>99.813959362539677</v>
      </c>
      <c r="AD44" s="26">
        <v>99.898483181425846</v>
      </c>
      <c r="AE44" s="7" t="s">
        <v>192</v>
      </c>
      <c r="AF44" s="26">
        <v>96.771771292679759</v>
      </c>
      <c r="AG44" s="26">
        <v>96.194172584940475</v>
      </c>
      <c r="AH44" s="26">
        <v>96.540731809584045</v>
      </c>
      <c r="AI44" s="7" t="s">
        <v>192</v>
      </c>
      <c r="AJ44" s="26">
        <v>0</v>
      </c>
      <c r="AK44" s="26">
        <v>0</v>
      </c>
      <c r="AL44" s="26">
        <v>0</v>
      </c>
      <c r="AM44" s="26">
        <v>20.896278990500033</v>
      </c>
      <c r="AN44" s="26">
        <v>43.804570045240638</v>
      </c>
      <c r="AO44" s="26">
        <v>30.059595412396277</v>
      </c>
      <c r="AP44" s="26">
        <v>57.058987775997018</v>
      </c>
      <c r="AQ44" s="26">
        <v>44.593858114886302</v>
      </c>
      <c r="AR44" s="26">
        <v>52.072935911552733</v>
      </c>
      <c r="AS44" s="26">
        <v>70.476716037240891</v>
      </c>
      <c r="AT44" s="26">
        <v>63.114843829506192</v>
      </c>
      <c r="AU44" s="26">
        <v>74.490335604584061</v>
      </c>
      <c r="AV44" s="27">
        <v>224018919593.60001</v>
      </c>
      <c r="AW44" s="27">
        <v>0</v>
      </c>
      <c r="AX44" s="27">
        <v>0</v>
      </c>
      <c r="AY44" s="26">
        <v>0</v>
      </c>
      <c r="AZ44" s="26">
        <v>0</v>
      </c>
      <c r="BA44" s="27">
        <v>110096612201</v>
      </c>
      <c r="BB44" s="27">
        <v>103577063398</v>
      </c>
      <c r="BC44" s="26">
        <v>94.07833840418499</v>
      </c>
      <c r="BD44" s="26">
        <v>46.235855250932609</v>
      </c>
      <c r="BE44" s="27">
        <v>116543729590</v>
      </c>
      <c r="BF44" s="27">
        <v>109863215913</v>
      </c>
      <c r="BG44" s="26">
        <v>94.267805140180428</v>
      </c>
      <c r="BH44" s="26">
        <v>95.277791580375862</v>
      </c>
    </row>
    <row r="45" spans="1:60" ht="16.5" customHeight="1" x14ac:dyDescent="0.2">
      <c r="A45" s="3">
        <f t="shared" si="0"/>
        <v>44</v>
      </c>
      <c r="B45" s="47" t="s">
        <v>133</v>
      </c>
      <c r="C45" s="45" t="s">
        <v>0</v>
      </c>
      <c r="D45" s="45" t="s">
        <v>1</v>
      </c>
      <c r="E45" s="30" t="s">
        <v>332</v>
      </c>
      <c r="F45" s="30" t="s">
        <v>333</v>
      </c>
      <c r="G45" s="6">
        <v>233</v>
      </c>
      <c r="H45" s="6">
        <v>45</v>
      </c>
      <c r="I45" s="28">
        <v>19.313304721030043</v>
      </c>
      <c r="J45" s="6">
        <v>78</v>
      </c>
      <c r="K45" s="28">
        <v>33.476394849785407</v>
      </c>
      <c r="L45" s="6">
        <v>89</v>
      </c>
      <c r="M45" s="28">
        <v>38.197424892703864</v>
      </c>
      <c r="N45" s="6">
        <v>330</v>
      </c>
      <c r="O45" s="6">
        <v>190</v>
      </c>
      <c r="P45" s="6">
        <v>190</v>
      </c>
      <c r="Q45" s="28">
        <v>100</v>
      </c>
      <c r="R45" s="14">
        <v>269</v>
      </c>
      <c r="S45" s="14">
        <v>269</v>
      </c>
      <c r="T45" s="25">
        <v>100</v>
      </c>
      <c r="U45" s="21">
        <v>270</v>
      </c>
      <c r="V45" s="7">
        <v>269</v>
      </c>
      <c r="W45" s="26">
        <v>99.629629629629633</v>
      </c>
      <c r="X45" s="26">
        <v>100.00000000000004</v>
      </c>
      <c r="Y45" s="26">
        <v>100.00000000000004</v>
      </c>
      <c r="Z45" s="25">
        <v>100.00000000000004</v>
      </c>
      <c r="AA45" s="21" t="s">
        <v>192</v>
      </c>
      <c r="AB45" s="25">
        <v>99.993082180923381</v>
      </c>
      <c r="AC45" s="25">
        <v>99.984897707561032</v>
      </c>
      <c r="AD45" s="26">
        <v>99.989808391578435</v>
      </c>
      <c r="AE45" s="7" t="s">
        <v>192</v>
      </c>
      <c r="AF45" s="26">
        <v>99.928828032648511</v>
      </c>
      <c r="AG45" s="26">
        <v>99.815028311867138</v>
      </c>
      <c r="AH45" s="26">
        <v>99.883308144335956</v>
      </c>
      <c r="AI45" s="7" t="s">
        <v>192</v>
      </c>
      <c r="AJ45" s="26">
        <v>19.43611163359045</v>
      </c>
      <c r="AK45" s="26">
        <v>20.875207720188662</v>
      </c>
      <c r="AL45" s="26">
        <v>20.011750068229738</v>
      </c>
      <c r="AM45" s="26">
        <v>44.023155611092051</v>
      </c>
      <c r="AN45" s="26">
        <v>45.642465462187225</v>
      </c>
      <c r="AO45" s="26">
        <v>44.67087955153012</v>
      </c>
      <c r="AP45" s="26">
        <v>69.61594527549282</v>
      </c>
      <c r="AQ45" s="26">
        <v>71.008237002835088</v>
      </c>
      <c r="AR45" s="26">
        <v>70.172861966429721</v>
      </c>
      <c r="AS45" s="26">
        <v>134.12704696905783</v>
      </c>
      <c r="AT45" s="26">
        <v>154.09708751602238</v>
      </c>
      <c r="AU45" s="26">
        <v>107.75946825680391</v>
      </c>
      <c r="AV45" s="27">
        <v>21362868025</v>
      </c>
      <c r="AW45" s="27">
        <v>4087687549</v>
      </c>
      <c r="AX45" s="27">
        <v>4059003549</v>
      </c>
      <c r="AY45" s="26">
        <v>99.298282961792978</v>
      </c>
      <c r="AZ45" s="26">
        <v>19.000274421252481</v>
      </c>
      <c r="BA45" s="27">
        <v>5637614914</v>
      </c>
      <c r="BB45" s="27">
        <v>5629206234</v>
      </c>
      <c r="BC45" s="26">
        <v>99.850846854063789</v>
      </c>
      <c r="BD45" s="26">
        <v>45.350698097569698</v>
      </c>
      <c r="BE45" s="27">
        <v>5673694504</v>
      </c>
      <c r="BF45" s="27">
        <v>5670488504</v>
      </c>
      <c r="BG45" s="26">
        <v>99.943493609010147</v>
      </c>
      <c r="BH45" s="26">
        <v>71.894364881280964</v>
      </c>
    </row>
    <row r="46" spans="1:60" ht="16.5" customHeight="1" x14ac:dyDescent="0.2">
      <c r="A46" s="3">
        <f t="shared" si="0"/>
        <v>45</v>
      </c>
      <c r="B46" s="47" t="s">
        <v>133</v>
      </c>
      <c r="C46" s="45" t="s">
        <v>114</v>
      </c>
      <c r="D46" s="45" t="s">
        <v>120</v>
      </c>
      <c r="E46" s="30" t="s">
        <v>352</v>
      </c>
      <c r="F46" s="30" t="s">
        <v>353</v>
      </c>
      <c r="G46" s="6">
        <v>93</v>
      </c>
      <c r="H46" s="6">
        <v>28</v>
      </c>
      <c r="I46" s="28">
        <v>30.107526881720432</v>
      </c>
      <c r="J46" s="6">
        <v>28</v>
      </c>
      <c r="K46" s="28">
        <v>30.107526881720432</v>
      </c>
      <c r="L46" s="6">
        <v>28</v>
      </c>
      <c r="M46" s="28">
        <v>30.107526881720432</v>
      </c>
      <c r="N46" s="6">
        <v>416</v>
      </c>
      <c r="O46" s="6">
        <v>271</v>
      </c>
      <c r="P46" s="6">
        <v>128</v>
      </c>
      <c r="Q46" s="28">
        <v>47.232472324723247</v>
      </c>
      <c r="R46" s="14">
        <v>302</v>
      </c>
      <c r="S46" s="14">
        <v>299</v>
      </c>
      <c r="T46" s="25">
        <v>99.006622516556291</v>
      </c>
      <c r="U46" s="21">
        <v>280</v>
      </c>
      <c r="V46" s="7">
        <v>257</v>
      </c>
      <c r="W46" s="26">
        <v>91.785714285714278</v>
      </c>
      <c r="X46" s="26">
        <v>75.174536295306297</v>
      </c>
      <c r="Y46" s="26">
        <v>75.046256742138709</v>
      </c>
      <c r="Z46" s="25">
        <v>75.123224474039262</v>
      </c>
      <c r="AA46" s="21" t="s">
        <v>198</v>
      </c>
      <c r="AB46" s="25">
        <v>99.898114999333046</v>
      </c>
      <c r="AC46" s="25">
        <v>99.883592685194628</v>
      </c>
      <c r="AD46" s="26">
        <v>99.892306073677688</v>
      </c>
      <c r="AE46" s="7" t="s">
        <v>192</v>
      </c>
      <c r="AF46" s="26">
        <v>94.610134388932991</v>
      </c>
      <c r="AG46" s="26">
        <v>92.271173161714785</v>
      </c>
      <c r="AH46" s="26">
        <v>93.674549898045711</v>
      </c>
      <c r="AI46" s="7" t="s">
        <v>192</v>
      </c>
      <c r="AJ46" s="26">
        <v>17.374063769429334</v>
      </c>
      <c r="AK46" s="26">
        <v>32.824868684748921</v>
      </c>
      <c r="AL46" s="26">
        <v>23.554385735557169</v>
      </c>
      <c r="AM46" s="26">
        <v>31.13930203453674</v>
      </c>
      <c r="AN46" s="26">
        <v>46.174642649007566</v>
      </c>
      <c r="AO46" s="26">
        <v>37.153438280325076</v>
      </c>
      <c r="AP46" s="26">
        <v>53.012652627944654</v>
      </c>
      <c r="AQ46" s="26">
        <v>61.730255735156724</v>
      </c>
      <c r="AR46" s="26">
        <v>56.499693870829482</v>
      </c>
      <c r="AS46" s="26">
        <v>631.67763774650518</v>
      </c>
      <c r="AT46" s="26">
        <v>631.67763774650518</v>
      </c>
      <c r="AU46" s="26">
        <v>631.67763774650518</v>
      </c>
      <c r="AV46" s="27">
        <v>80698863296.160019</v>
      </c>
      <c r="AW46" s="27">
        <v>8866119127.4500008</v>
      </c>
      <c r="AX46" s="27">
        <v>8866119127.4500008</v>
      </c>
      <c r="AY46" s="26">
        <v>100</v>
      </c>
      <c r="AZ46" s="26">
        <v>10.986671639861731</v>
      </c>
      <c r="BA46" s="27">
        <v>9816972601</v>
      </c>
      <c r="BB46" s="27">
        <v>9816972601</v>
      </c>
      <c r="BC46" s="26">
        <v>100</v>
      </c>
      <c r="BD46" s="26">
        <v>23.151616968734949</v>
      </c>
      <c r="BE46" s="27">
        <v>13258799634.709999</v>
      </c>
      <c r="BF46" s="27">
        <v>13240874634.709999</v>
      </c>
      <c r="BG46" s="26">
        <v>99.864806766118747</v>
      </c>
      <c r="BH46" s="26">
        <v>39.559375509418196</v>
      </c>
    </row>
    <row r="47" spans="1:60" ht="16.5" customHeight="1" x14ac:dyDescent="0.2">
      <c r="A47" s="3">
        <f t="shared" si="0"/>
        <v>46</v>
      </c>
      <c r="B47" s="47" t="s">
        <v>133</v>
      </c>
      <c r="C47" s="45" t="s">
        <v>96</v>
      </c>
      <c r="D47" s="45" t="s">
        <v>112</v>
      </c>
      <c r="E47" s="30" t="s">
        <v>330</v>
      </c>
      <c r="F47" s="30" t="s">
        <v>331</v>
      </c>
      <c r="G47" s="6">
        <v>25</v>
      </c>
      <c r="H47" s="6">
        <v>1</v>
      </c>
      <c r="I47" s="28">
        <v>4</v>
      </c>
      <c r="J47" s="6">
        <v>1</v>
      </c>
      <c r="K47" s="28">
        <v>4</v>
      </c>
      <c r="L47" s="6">
        <v>14</v>
      </c>
      <c r="M47" s="28">
        <v>56.000000000000007</v>
      </c>
      <c r="N47" s="6">
        <v>106</v>
      </c>
      <c r="O47" s="6">
        <v>91</v>
      </c>
      <c r="P47" s="6">
        <v>89</v>
      </c>
      <c r="Q47" s="28">
        <v>97.802197802197796</v>
      </c>
      <c r="R47" s="14">
        <v>96</v>
      </c>
      <c r="S47" s="14">
        <v>87</v>
      </c>
      <c r="T47" s="25">
        <v>90.625</v>
      </c>
      <c r="U47" s="21">
        <v>93</v>
      </c>
      <c r="V47" s="7">
        <v>91</v>
      </c>
      <c r="W47" s="26">
        <v>97.849462365591393</v>
      </c>
      <c r="X47" s="26">
        <v>99.762087185156432</v>
      </c>
      <c r="Y47" s="26">
        <v>99.699406584358243</v>
      </c>
      <c r="Z47" s="25">
        <v>99.737014944837156</v>
      </c>
      <c r="AA47" s="21" t="s">
        <v>192</v>
      </c>
      <c r="AB47" s="25">
        <v>98.513694558280676</v>
      </c>
      <c r="AC47" s="25">
        <v>99.321119215357456</v>
      </c>
      <c r="AD47" s="26">
        <v>98.836664421111379</v>
      </c>
      <c r="AE47" s="7" t="s">
        <v>192</v>
      </c>
      <c r="AF47" s="26">
        <v>99.760127432030416</v>
      </c>
      <c r="AG47" s="26">
        <v>99.999436740273893</v>
      </c>
      <c r="AH47" s="26">
        <v>99.855851155327812</v>
      </c>
      <c r="AI47" s="7" t="s">
        <v>192</v>
      </c>
      <c r="AJ47" s="26">
        <v>25.752898498215515</v>
      </c>
      <c r="AK47" s="26">
        <v>28.113834762873104</v>
      </c>
      <c r="AL47" s="26">
        <v>26.697273004078546</v>
      </c>
      <c r="AM47" s="26">
        <v>48.670707463702172</v>
      </c>
      <c r="AN47" s="26">
        <v>49.595297422843196</v>
      </c>
      <c r="AO47" s="26">
        <v>49.040543447358573</v>
      </c>
      <c r="AP47" s="26">
        <v>73.678221748547131</v>
      </c>
      <c r="AQ47" s="26">
        <v>66.213509335847348</v>
      </c>
      <c r="AR47" s="26">
        <v>70.692336783467226</v>
      </c>
      <c r="AS47" s="26">
        <v>2.9633931352411698</v>
      </c>
      <c r="AT47" s="26">
        <v>2.9633931352411698</v>
      </c>
      <c r="AU47" s="26">
        <v>-159.0617519968273</v>
      </c>
      <c r="AV47" s="27">
        <v>38926740036</v>
      </c>
      <c r="AW47" s="27">
        <v>9590031674</v>
      </c>
      <c r="AX47" s="27">
        <v>9590031674</v>
      </c>
      <c r="AY47" s="26">
        <v>100</v>
      </c>
      <c r="AZ47" s="26">
        <v>24.636102753867913</v>
      </c>
      <c r="BA47" s="27">
        <v>17364499433</v>
      </c>
      <c r="BB47" s="27">
        <v>13053730459</v>
      </c>
      <c r="BC47" s="26">
        <v>75.174815774950076</v>
      </c>
      <c r="BD47" s="26">
        <v>58.170198973915433</v>
      </c>
      <c r="BE47" s="27">
        <v>16865191836</v>
      </c>
      <c r="BF47" s="27">
        <v>14353132801</v>
      </c>
      <c r="BG47" s="26">
        <v>85.105066936518185</v>
      </c>
      <c r="BH47" s="26">
        <v>95.042366506377746</v>
      </c>
    </row>
    <row r="48" spans="1:60" ht="16.5" customHeight="1" x14ac:dyDescent="0.2">
      <c r="A48" s="3">
        <f t="shared" si="0"/>
        <v>47</v>
      </c>
      <c r="B48" s="47" t="s">
        <v>133</v>
      </c>
      <c r="C48" s="45" t="s">
        <v>96</v>
      </c>
      <c r="D48" s="45" t="s">
        <v>113</v>
      </c>
      <c r="E48" s="30" t="s">
        <v>336</v>
      </c>
      <c r="F48" s="30" t="s">
        <v>337</v>
      </c>
      <c r="G48" s="6">
        <v>56</v>
      </c>
      <c r="H48" s="6">
        <v>29</v>
      </c>
      <c r="I48" s="28">
        <v>51.785714285714292</v>
      </c>
      <c r="J48" s="6">
        <v>29</v>
      </c>
      <c r="K48" s="28">
        <v>51.785714285714292</v>
      </c>
      <c r="L48" s="6">
        <v>29</v>
      </c>
      <c r="M48" s="28">
        <v>51.785714285714292</v>
      </c>
      <c r="N48" s="6">
        <v>199</v>
      </c>
      <c r="O48" s="6">
        <v>140</v>
      </c>
      <c r="P48" s="6">
        <v>122</v>
      </c>
      <c r="Q48" s="28">
        <v>87.142857142857139</v>
      </c>
      <c r="R48" s="14">
        <v>170</v>
      </c>
      <c r="S48" s="14">
        <v>170</v>
      </c>
      <c r="T48" s="25">
        <v>100</v>
      </c>
      <c r="U48" s="21">
        <v>186</v>
      </c>
      <c r="V48" s="7">
        <v>186</v>
      </c>
      <c r="W48" s="26">
        <v>100</v>
      </c>
      <c r="X48" s="26">
        <v>93.658530809243771</v>
      </c>
      <c r="Y48" s="26">
        <v>93.658530809243771</v>
      </c>
      <c r="Z48" s="25">
        <v>93.658530809243771</v>
      </c>
      <c r="AA48" s="21" t="s">
        <v>192</v>
      </c>
      <c r="AB48" s="25">
        <v>83.509971012682229</v>
      </c>
      <c r="AC48" s="25">
        <v>83.509971012682229</v>
      </c>
      <c r="AD48" s="26">
        <v>83.509971012682229</v>
      </c>
      <c r="AE48" s="7" t="s">
        <v>192</v>
      </c>
      <c r="AF48" s="26">
        <v>96.79901118127448</v>
      </c>
      <c r="AG48" s="26">
        <v>96.936962510684154</v>
      </c>
      <c r="AH48" s="26">
        <v>96.854191713038347</v>
      </c>
      <c r="AI48" s="7" t="s">
        <v>192</v>
      </c>
      <c r="AJ48" s="26">
        <v>16.399417286637465</v>
      </c>
      <c r="AK48" s="26">
        <v>29.699051937048072</v>
      </c>
      <c r="AL48" s="26">
        <v>21.719271146801709</v>
      </c>
      <c r="AM48" s="26">
        <v>42.14772234808887</v>
      </c>
      <c r="AN48" s="26">
        <v>63.749620744599554</v>
      </c>
      <c r="AO48" s="26">
        <v>50.788481706693148</v>
      </c>
      <c r="AP48" s="26">
        <v>68.174688298806842</v>
      </c>
      <c r="AQ48" s="26">
        <v>74.7140095066745</v>
      </c>
      <c r="AR48" s="26">
        <v>70.790416781953908</v>
      </c>
      <c r="AS48" s="26">
        <v>48.130997055650198</v>
      </c>
      <c r="AT48" s="26">
        <v>56.080682467924056</v>
      </c>
      <c r="AU48" s="26">
        <v>66.143324426971162</v>
      </c>
      <c r="AV48" s="27">
        <v>42869769266</v>
      </c>
      <c r="AW48" s="27">
        <v>8001114664.4000006</v>
      </c>
      <c r="AX48" s="27">
        <v>7599890564.96</v>
      </c>
      <c r="AY48" s="26">
        <v>94.985397456866878</v>
      </c>
      <c r="AZ48" s="26">
        <v>17.727855071493167</v>
      </c>
      <c r="BA48" s="27">
        <v>13565419311.999996</v>
      </c>
      <c r="BB48" s="27">
        <v>9396128733.0000019</v>
      </c>
      <c r="BC48" s="26">
        <v>69.265302582192717</v>
      </c>
      <c r="BD48" s="26">
        <v>39.645698096722768</v>
      </c>
      <c r="BE48" s="27">
        <v>17979562624</v>
      </c>
      <c r="BF48" s="27">
        <v>13106450930.18</v>
      </c>
      <c r="BG48" s="26">
        <v>72.89638354541988</v>
      </c>
      <c r="BH48" s="26">
        <v>70.218409717484192</v>
      </c>
    </row>
    <row r="49" spans="1:60" ht="16.5" customHeight="1" x14ac:dyDescent="0.2">
      <c r="A49" s="3">
        <f t="shared" si="0"/>
        <v>48</v>
      </c>
      <c r="B49" s="47" t="s">
        <v>133</v>
      </c>
      <c r="C49" s="45" t="s">
        <v>96</v>
      </c>
      <c r="D49" s="45" t="s">
        <v>102</v>
      </c>
      <c r="E49" s="30" t="s">
        <v>350</v>
      </c>
      <c r="F49" s="30" t="s">
        <v>351</v>
      </c>
      <c r="G49" s="6">
        <v>34</v>
      </c>
      <c r="H49" s="6">
        <v>3</v>
      </c>
      <c r="I49" s="28">
        <v>8.8235294117647065</v>
      </c>
      <c r="J49" s="6">
        <v>3</v>
      </c>
      <c r="K49" s="28">
        <v>8.8235294117647065</v>
      </c>
      <c r="L49" s="6">
        <v>3</v>
      </c>
      <c r="M49" s="28">
        <v>8.8235294117647065</v>
      </c>
      <c r="N49" s="6">
        <v>74</v>
      </c>
      <c r="O49" s="6">
        <v>74</v>
      </c>
      <c r="P49" s="6">
        <v>60</v>
      </c>
      <c r="Q49" s="28">
        <v>81.081081081081081</v>
      </c>
      <c r="R49" s="14">
        <v>74</v>
      </c>
      <c r="S49" s="14">
        <v>63</v>
      </c>
      <c r="T49" s="25">
        <v>85.13513513513513</v>
      </c>
      <c r="U49" s="21">
        <v>74</v>
      </c>
      <c r="V49" s="7">
        <v>68</v>
      </c>
      <c r="W49" s="26">
        <v>91.891891891891902</v>
      </c>
      <c r="X49" s="26">
        <v>93.864879809513468</v>
      </c>
      <c r="Y49" s="26">
        <v>96.723447747723014</v>
      </c>
      <c r="Z49" s="25">
        <v>95.008306984797287</v>
      </c>
      <c r="AA49" s="21" t="s">
        <v>192</v>
      </c>
      <c r="AB49" s="25">
        <v>95.686785600582212</v>
      </c>
      <c r="AC49" s="25">
        <v>92.196757734642233</v>
      </c>
      <c r="AD49" s="26">
        <v>94.290774454206215</v>
      </c>
      <c r="AE49" s="7" t="s">
        <v>192</v>
      </c>
      <c r="AF49" s="26">
        <v>98.622999378648984</v>
      </c>
      <c r="AG49" s="26">
        <v>97.76456780184013</v>
      </c>
      <c r="AH49" s="26">
        <v>98.279626747925434</v>
      </c>
      <c r="AI49" s="7" t="s">
        <v>192</v>
      </c>
      <c r="AJ49" s="26">
        <v>14.73728591525904</v>
      </c>
      <c r="AK49" s="26">
        <v>53.352824632649011</v>
      </c>
      <c r="AL49" s="26">
        <v>30.183501402215029</v>
      </c>
      <c r="AM49" s="26">
        <v>33.724613861847168</v>
      </c>
      <c r="AN49" s="26">
        <v>49.698585359814501</v>
      </c>
      <c r="AO49" s="26">
        <v>40.114202461034097</v>
      </c>
      <c r="AP49" s="26">
        <v>58.51629625363649</v>
      </c>
      <c r="AQ49" s="26">
        <v>81.996533085010398</v>
      </c>
      <c r="AR49" s="26">
        <v>67.908390986186063</v>
      </c>
      <c r="AS49" s="26">
        <v>11.088821786289955</v>
      </c>
      <c r="AT49" s="26">
        <v>11.088821786289955</v>
      </c>
      <c r="AU49" s="26">
        <v>18.132223115646891</v>
      </c>
      <c r="AV49" s="27">
        <v>71035500000</v>
      </c>
      <c r="AW49" s="27">
        <v>16422316422.530001</v>
      </c>
      <c r="AX49" s="27">
        <v>11035361899.34</v>
      </c>
      <c r="AY49" s="26">
        <v>67.197352769311138</v>
      </c>
      <c r="AZ49" s="26">
        <v>15.534995740636722</v>
      </c>
      <c r="BA49" s="27">
        <v>13192200000</v>
      </c>
      <c r="BB49" s="27">
        <v>13192200000</v>
      </c>
      <c r="BC49" s="26">
        <v>100</v>
      </c>
      <c r="BD49" s="26">
        <v>34.106273482047712</v>
      </c>
      <c r="BE49" s="27">
        <v>36006331297</v>
      </c>
      <c r="BF49" s="27">
        <v>24530535010</v>
      </c>
      <c r="BG49" s="26">
        <v>68.128393330769171</v>
      </c>
      <c r="BH49" s="26">
        <v>68.639056400447657</v>
      </c>
    </row>
    <row r="50" spans="1:60" ht="16.5" customHeight="1" x14ac:dyDescent="0.2">
      <c r="A50" s="3">
        <f t="shared" si="0"/>
        <v>49</v>
      </c>
      <c r="B50" s="47" t="s">
        <v>133</v>
      </c>
      <c r="C50" s="45" t="s">
        <v>76</v>
      </c>
      <c r="D50" s="45" t="s">
        <v>94</v>
      </c>
      <c r="E50" s="30" t="s">
        <v>318</v>
      </c>
      <c r="F50" s="30" t="s">
        <v>319</v>
      </c>
      <c r="G50" s="6">
        <v>94</v>
      </c>
      <c r="H50" s="6">
        <v>27</v>
      </c>
      <c r="I50" s="28">
        <v>28.723404255319153</v>
      </c>
      <c r="J50" s="6">
        <v>30</v>
      </c>
      <c r="K50" s="28">
        <v>31.914893617021278</v>
      </c>
      <c r="L50" s="6">
        <v>27</v>
      </c>
      <c r="M50" s="28">
        <v>28.723404255319153</v>
      </c>
      <c r="N50" s="6">
        <v>108</v>
      </c>
      <c r="O50" s="6">
        <v>54</v>
      </c>
      <c r="P50" s="6">
        <v>45</v>
      </c>
      <c r="Q50" s="28">
        <v>83.333333333333343</v>
      </c>
      <c r="R50" s="14">
        <v>71</v>
      </c>
      <c r="S50" s="14">
        <v>58</v>
      </c>
      <c r="T50" s="25">
        <v>81.690140845070431</v>
      </c>
      <c r="U50" s="21">
        <v>97</v>
      </c>
      <c r="V50" s="7">
        <v>32</v>
      </c>
      <c r="W50" s="26">
        <v>32.989690721649481</v>
      </c>
      <c r="X50" s="26">
        <v>97.527184850989499</v>
      </c>
      <c r="Y50" s="26">
        <v>97.340635930718662</v>
      </c>
      <c r="Z50" s="25">
        <v>97.452565282881167</v>
      </c>
      <c r="AA50" s="21" t="s">
        <v>192</v>
      </c>
      <c r="AB50" s="25">
        <v>98.781160919059488</v>
      </c>
      <c r="AC50" s="25">
        <v>98.535593918496772</v>
      </c>
      <c r="AD50" s="26">
        <v>98.682934118834396</v>
      </c>
      <c r="AE50" s="7" t="s">
        <v>192</v>
      </c>
      <c r="AF50" s="26">
        <v>71.077673134202016</v>
      </c>
      <c r="AG50" s="26">
        <v>69.42464785456373</v>
      </c>
      <c r="AH50" s="26">
        <v>70.416463022346704</v>
      </c>
      <c r="AI50" s="7" t="s">
        <v>198</v>
      </c>
      <c r="AJ50" s="26">
        <v>12.937677080634092</v>
      </c>
      <c r="AK50" s="26">
        <v>17.368537585249928</v>
      </c>
      <c r="AL50" s="26">
        <v>14.71002128248043</v>
      </c>
      <c r="AM50" s="26">
        <v>32.958466335126772</v>
      </c>
      <c r="AN50" s="26">
        <v>39.079715671983145</v>
      </c>
      <c r="AO50" s="26">
        <v>35.406966069869327</v>
      </c>
      <c r="AP50" s="26">
        <v>51.509765518706551</v>
      </c>
      <c r="AQ50" s="26">
        <v>59.624870873848643</v>
      </c>
      <c r="AR50" s="26">
        <v>54.755807660763388</v>
      </c>
      <c r="AS50" s="26">
        <v>19178.846299948211</v>
      </c>
      <c r="AT50" s="26">
        <v>19258.928958734945</v>
      </c>
      <c r="AU50" s="26">
        <v>19273.842212070529</v>
      </c>
      <c r="AV50" s="27">
        <v>19909057352</v>
      </c>
      <c r="AW50" s="27">
        <v>3090741054</v>
      </c>
      <c r="AX50" s="27">
        <v>2534299381</v>
      </c>
      <c r="AY50" s="26">
        <v>81.996496526945862</v>
      </c>
      <c r="AZ50" s="26">
        <v>12.729379077033059</v>
      </c>
      <c r="BA50" s="27">
        <v>3714938888</v>
      </c>
      <c r="BB50" s="27">
        <v>3714938888</v>
      </c>
      <c r="BC50" s="26">
        <v>100</v>
      </c>
      <c r="BD50" s="26">
        <v>31.388920924336087</v>
      </c>
      <c r="BE50" s="27">
        <v>5115320484</v>
      </c>
      <c r="BF50" s="27">
        <v>3855919777</v>
      </c>
      <c r="BG50" s="26">
        <v>75.379827892715085</v>
      </c>
      <c r="BH50" s="26">
        <v>50.756587151952061</v>
      </c>
    </row>
    <row r="51" spans="1:60" ht="16.5" customHeight="1" x14ac:dyDescent="0.2">
      <c r="A51" s="3">
        <f t="shared" si="0"/>
        <v>50</v>
      </c>
      <c r="B51" s="47" t="s">
        <v>133</v>
      </c>
      <c r="C51" s="45" t="s">
        <v>76</v>
      </c>
      <c r="D51" s="45" t="s">
        <v>77</v>
      </c>
      <c r="E51" s="30" t="s">
        <v>326</v>
      </c>
      <c r="F51" s="30" t="s">
        <v>327</v>
      </c>
      <c r="G51" s="6">
        <v>60</v>
      </c>
      <c r="H51" s="6">
        <v>7</v>
      </c>
      <c r="I51" s="28">
        <v>11.666666666666666</v>
      </c>
      <c r="J51" s="6">
        <v>7</v>
      </c>
      <c r="K51" s="28">
        <v>11.666666666666666</v>
      </c>
      <c r="L51" s="6">
        <v>18</v>
      </c>
      <c r="M51" s="28">
        <v>30</v>
      </c>
      <c r="N51" s="6">
        <v>262</v>
      </c>
      <c r="O51" s="6">
        <v>165</v>
      </c>
      <c r="P51" s="6">
        <v>147</v>
      </c>
      <c r="Q51" s="28">
        <v>89.090909090909093</v>
      </c>
      <c r="R51" s="14">
        <v>188</v>
      </c>
      <c r="S51" s="14">
        <v>163</v>
      </c>
      <c r="T51" s="25">
        <v>86.702127659574472</v>
      </c>
      <c r="U51" s="21">
        <v>159</v>
      </c>
      <c r="V51" s="7">
        <v>145</v>
      </c>
      <c r="W51" s="26">
        <v>91.19496855345912</v>
      </c>
      <c r="X51" s="26">
        <v>98.100776453188416</v>
      </c>
      <c r="Y51" s="26">
        <v>97.576873704147602</v>
      </c>
      <c r="Z51" s="25">
        <v>97.891215353572093</v>
      </c>
      <c r="AA51" s="21" t="s">
        <v>192</v>
      </c>
      <c r="AB51" s="25">
        <v>98.312658826171173</v>
      </c>
      <c r="AC51" s="25">
        <v>97.863261284808374</v>
      </c>
      <c r="AD51" s="26">
        <v>98.132899809626053</v>
      </c>
      <c r="AE51" s="7" t="s">
        <v>192</v>
      </c>
      <c r="AF51" s="26">
        <v>87.324294502842974</v>
      </c>
      <c r="AG51" s="26">
        <v>84.989686665295579</v>
      </c>
      <c r="AH51" s="26">
        <v>86.390451367824014</v>
      </c>
      <c r="AI51" s="7" t="s">
        <v>192</v>
      </c>
      <c r="AJ51" s="26">
        <v>19.855285937718946</v>
      </c>
      <c r="AK51" s="26">
        <v>21.858338645636689</v>
      </c>
      <c r="AL51" s="26">
        <v>20.656507020886046</v>
      </c>
      <c r="AM51" s="26">
        <v>41.069039508359097</v>
      </c>
      <c r="AN51" s="26">
        <v>41.972859717545596</v>
      </c>
      <c r="AO51" s="26">
        <v>41.430567592033697</v>
      </c>
      <c r="AP51" s="26">
        <v>62.537797431954964</v>
      </c>
      <c r="AQ51" s="26">
        <v>56.565832028018434</v>
      </c>
      <c r="AR51" s="26">
        <v>60.149011270380356</v>
      </c>
      <c r="AS51" s="26">
        <v>0.96310655207509432</v>
      </c>
      <c r="AT51" s="26">
        <v>5.6691688395544695</v>
      </c>
      <c r="AU51" s="26">
        <v>79.050706234539049</v>
      </c>
      <c r="AV51" s="27">
        <v>57935607519</v>
      </c>
      <c r="AW51" s="27">
        <v>12359396797</v>
      </c>
      <c r="AX51" s="27">
        <v>12359396798</v>
      </c>
      <c r="AY51" s="26">
        <v>100.00000000809102</v>
      </c>
      <c r="AZ51" s="26">
        <v>21.332989032602672</v>
      </c>
      <c r="BA51" s="27">
        <v>13702526068</v>
      </c>
      <c r="BB51" s="27">
        <v>13702526068</v>
      </c>
      <c r="BC51" s="26">
        <v>100</v>
      </c>
      <c r="BD51" s="26">
        <v>44.984292013254517</v>
      </c>
      <c r="BE51" s="27">
        <v>19621421464</v>
      </c>
      <c r="BF51" s="27">
        <v>18807299464</v>
      </c>
      <c r="BG51" s="26">
        <v>95.850851063498666</v>
      </c>
      <c r="BH51" s="26">
        <v>77.446710669746793</v>
      </c>
    </row>
    <row r="52" spans="1:60" ht="16.5" customHeight="1" x14ac:dyDescent="0.2">
      <c r="A52" s="3">
        <f t="shared" si="0"/>
        <v>51</v>
      </c>
      <c r="B52" s="47" t="s">
        <v>133</v>
      </c>
      <c r="C52" s="45" t="s">
        <v>52</v>
      </c>
      <c r="D52" s="45" t="s">
        <v>63</v>
      </c>
      <c r="E52" s="30" t="s">
        <v>322</v>
      </c>
      <c r="F52" s="30" t="s">
        <v>323</v>
      </c>
      <c r="G52" s="6">
        <v>79</v>
      </c>
      <c r="H52" s="6">
        <v>10</v>
      </c>
      <c r="I52" s="28">
        <v>12.658227848101266</v>
      </c>
      <c r="J52" s="6">
        <v>11</v>
      </c>
      <c r="K52" s="28">
        <v>13.924050632911392</v>
      </c>
      <c r="L52" s="6">
        <v>7</v>
      </c>
      <c r="M52" s="28">
        <v>8.8607594936708853</v>
      </c>
      <c r="N52" s="6">
        <v>119</v>
      </c>
      <c r="O52" s="6">
        <v>33</v>
      </c>
      <c r="P52" s="6">
        <v>6</v>
      </c>
      <c r="Q52" s="28">
        <v>18.181818181818183</v>
      </c>
      <c r="R52" s="14">
        <v>38</v>
      </c>
      <c r="S52" s="14">
        <v>30</v>
      </c>
      <c r="T52" s="25">
        <v>78.94736842105263</v>
      </c>
      <c r="U52" s="21">
        <v>101</v>
      </c>
      <c r="V52" s="7">
        <v>96</v>
      </c>
      <c r="W52" s="26">
        <v>95.049504950495049</v>
      </c>
      <c r="X52" s="26">
        <v>58.435568437927699</v>
      </c>
      <c r="Y52" s="26">
        <v>56.487434069836382</v>
      </c>
      <c r="Z52" s="25">
        <v>57.656314690691168</v>
      </c>
      <c r="AA52" s="21" t="s">
        <v>199</v>
      </c>
      <c r="AB52" s="25">
        <v>98.145623920695257</v>
      </c>
      <c r="AC52" s="25">
        <v>97.27440614746483</v>
      </c>
      <c r="AD52" s="26">
        <v>97.797136811403092</v>
      </c>
      <c r="AE52" s="7" t="s">
        <v>192</v>
      </c>
      <c r="AF52" s="26">
        <v>99.623016054892375</v>
      </c>
      <c r="AG52" s="26">
        <v>99.560391013009692</v>
      </c>
      <c r="AH52" s="26">
        <v>99.597966038139305</v>
      </c>
      <c r="AI52" s="7" t="s">
        <v>192</v>
      </c>
      <c r="AJ52" s="26">
        <v>0.36893036911113186</v>
      </c>
      <c r="AK52" s="26">
        <v>1.1783303667980214</v>
      </c>
      <c r="AL52" s="26">
        <v>0.69269036818588769</v>
      </c>
      <c r="AM52" s="26">
        <v>4.3259528769163023</v>
      </c>
      <c r="AN52" s="26">
        <v>4.4679013050979943</v>
      </c>
      <c r="AO52" s="26">
        <v>4.3827322481889794</v>
      </c>
      <c r="AP52" s="26">
        <v>44.230130895946644</v>
      </c>
      <c r="AQ52" s="26">
        <v>43.946972309432837</v>
      </c>
      <c r="AR52" s="26">
        <v>44.116867461341123</v>
      </c>
      <c r="AS52" s="26">
        <v>-34.065766690001681</v>
      </c>
      <c r="AT52" s="26">
        <v>-297.15929925120088</v>
      </c>
      <c r="AU52" s="26">
        <v>78.286121886942212</v>
      </c>
      <c r="AV52" s="27">
        <v>43625639789.489998</v>
      </c>
      <c r="AW52" s="27">
        <v>76771575</v>
      </c>
      <c r="AX52" s="27">
        <v>76771575</v>
      </c>
      <c r="AY52" s="26">
        <v>100</v>
      </c>
      <c r="AZ52" s="26">
        <v>0.17597810684370824</v>
      </c>
      <c r="BA52" s="27">
        <v>593653581</v>
      </c>
      <c r="BB52" s="27">
        <v>593653581</v>
      </c>
      <c r="BC52" s="26">
        <v>100</v>
      </c>
      <c r="BD52" s="26">
        <v>1.5367686508095966</v>
      </c>
      <c r="BE52" s="27">
        <v>17936115459</v>
      </c>
      <c r="BF52" s="27">
        <v>17936115459</v>
      </c>
      <c r="BG52" s="26">
        <v>100</v>
      </c>
      <c r="BH52" s="26">
        <v>42.650470468246439</v>
      </c>
    </row>
    <row r="53" spans="1:60" ht="16.5" customHeight="1" x14ac:dyDescent="0.2">
      <c r="A53" s="3">
        <f t="shared" si="0"/>
        <v>52</v>
      </c>
      <c r="B53" s="47" t="s">
        <v>133</v>
      </c>
      <c r="C53" s="45" t="s">
        <v>52</v>
      </c>
      <c r="D53" s="45" t="s">
        <v>65</v>
      </c>
      <c r="E53" s="30" t="s">
        <v>342</v>
      </c>
      <c r="F53" s="30" t="s">
        <v>343</v>
      </c>
      <c r="G53" s="6">
        <v>56</v>
      </c>
      <c r="H53" s="6">
        <v>14</v>
      </c>
      <c r="I53" s="28">
        <v>25</v>
      </c>
      <c r="J53" s="6">
        <v>14</v>
      </c>
      <c r="K53" s="28">
        <v>25</v>
      </c>
      <c r="L53" s="6">
        <v>14</v>
      </c>
      <c r="M53" s="28">
        <v>25</v>
      </c>
      <c r="N53" s="6">
        <v>243</v>
      </c>
      <c r="O53" s="6">
        <v>161</v>
      </c>
      <c r="P53" s="6">
        <v>139</v>
      </c>
      <c r="Q53" s="28">
        <v>86.335403726708066</v>
      </c>
      <c r="R53" s="14">
        <v>212</v>
      </c>
      <c r="S53" s="14">
        <v>156</v>
      </c>
      <c r="T53" s="25">
        <v>73.584905660377359</v>
      </c>
      <c r="U53" s="21">
        <v>213</v>
      </c>
      <c r="V53" s="7">
        <v>173</v>
      </c>
      <c r="W53" s="26">
        <v>81.220657276995297</v>
      </c>
      <c r="X53" s="26">
        <v>98.955952215435005</v>
      </c>
      <c r="Y53" s="26">
        <v>99.021344430979354</v>
      </c>
      <c r="Z53" s="25">
        <v>98.982109101652753</v>
      </c>
      <c r="AA53" s="21" t="s">
        <v>192</v>
      </c>
      <c r="AB53" s="25">
        <v>94.862192750527171</v>
      </c>
      <c r="AC53" s="25">
        <v>94.293822685846692</v>
      </c>
      <c r="AD53" s="26">
        <v>94.634844724654982</v>
      </c>
      <c r="AE53" s="7" t="s">
        <v>192</v>
      </c>
      <c r="AF53" s="26">
        <v>97.341791518797166</v>
      </c>
      <c r="AG53" s="26">
        <v>96.674049628251268</v>
      </c>
      <c r="AH53" s="26">
        <v>97.074694762578801</v>
      </c>
      <c r="AI53" s="7" t="s">
        <v>192</v>
      </c>
      <c r="AJ53" s="26">
        <v>22.485273867502325</v>
      </c>
      <c r="AK53" s="26">
        <v>63.7628366882427</v>
      </c>
      <c r="AL53" s="26">
        <v>38.996298995798476</v>
      </c>
      <c r="AM53" s="26">
        <v>46.581716430630713</v>
      </c>
      <c r="AN53" s="26">
        <v>74.793692745493118</v>
      </c>
      <c r="AO53" s="26">
        <v>57.86650695657567</v>
      </c>
      <c r="AP53" s="26">
        <v>73.742515062961076</v>
      </c>
      <c r="AQ53" s="26">
        <v>80.730699704853976</v>
      </c>
      <c r="AR53" s="26">
        <v>76.537788919718238</v>
      </c>
      <c r="AS53" s="26">
        <v>60.21763072464492</v>
      </c>
      <c r="AT53" s="26">
        <v>60.21763072464492</v>
      </c>
      <c r="AU53" s="26">
        <v>60.21763072464492</v>
      </c>
      <c r="AV53" s="27">
        <v>72024348582.100006</v>
      </c>
      <c r="AW53" s="27">
        <v>19524113554.98</v>
      </c>
      <c r="AX53" s="27">
        <v>17332832586</v>
      </c>
      <c r="AY53" s="26">
        <v>88.776540544033708</v>
      </c>
      <c r="AZ53" s="26">
        <v>24.065240334999263</v>
      </c>
      <c r="BA53" s="27">
        <v>16945096673.67</v>
      </c>
      <c r="BB53" s="27">
        <v>14166165492.540005</v>
      </c>
      <c r="BC53" s="26">
        <v>83.600381664106919</v>
      </c>
      <c r="BD53" s="26">
        <v>43.733818769127133</v>
      </c>
      <c r="BE53" s="27">
        <v>28396060040</v>
      </c>
      <c r="BF53" s="27">
        <v>27312496909</v>
      </c>
      <c r="BG53" s="26">
        <v>96.184107480144633</v>
      </c>
      <c r="BH53" s="26">
        <v>81.655018261638617</v>
      </c>
    </row>
    <row r="54" spans="1:60" ht="16.5" customHeight="1" x14ac:dyDescent="0.2">
      <c r="A54" s="3">
        <f t="shared" si="0"/>
        <v>53</v>
      </c>
      <c r="B54" s="47" t="s">
        <v>133</v>
      </c>
      <c r="C54" s="45" t="s">
        <v>52</v>
      </c>
      <c r="D54" s="45" t="s">
        <v>68</v>
      </c>
      <c r="E54" s="30" t="s">
        <v>344</v>
      </c>
      <c r="F54" s="30" t="s">
        <v>345</v>
      </c>
      <c r="G54" s="6">
        <v>23</v>
      </c>
      <c r="H54" s="6">
        <v>21</v>
      </c>
      <c r="I54" s="28">
        <v>91.304347826086953</v>
      </c>
      <c r="J54" s="6">
        <v>21</v>
      </c>
      <c r="K54" s="28">
        <v>91.304347826086953</v>
      </c>
      <c r="L54" s="6">
        <v>21</v>
      </c>
      <c r="M54" s="28">
        <v>91.304347826086953</v>
      </c>
      <c r="N54" s="6">
        <v>100</v>
      </c>
      <c r="O54" s="6">
        <v>77</v>
      </c>
      <c r="P54" s="6">
        <v>52</v>
      </c>
      <c r="Q54" s="28">
        <v>67.532467532467535</v>
      </c>
      <c r="R54" s="14">
        <v>85</v>
      </c>
      <c r="S54" s="14">
        <v>76</v>
      </c>
      <c r="T54" s="25">
        <v>89.411764705882362</v>
      </c>
      <c r="U54" s="21">
        <v>98</v>
      </c>
      <c r="V54" s="7">
        <v>63</v>
      </c>
      <c r="W54" s="26">
        <v>64.285714285714292</v>
      </c>
      <c r="X54" s="26">
        <v>73.396804373017346</v>
      </c>
      <c r="Y54" s="26">
        <v>73.193348686784333</v>
      </c>
      <c r="Z54" s="25">
        <v>73.315422098524124</v>
      </c>
      <c r="AA54" s="21" t="s">
        <v>198</v>
      </c>
      <c r="AB54" s="25">
        <v>95.535054879351691</v>
      </c>
      <c r="AC54" s="25">
        <v>95.516458024248536</v>
      </c>
      <c r="AD54" s="26">
        <v>95.527616137310432</v>
      </c>
      <c r="AE54" s="7" t="s">
        <v>192</v>
      </c>
      <c r="AF54" s="26">
        <v>94.507519925834615</v>
      </c>
      <c r="AG54" s="26">
        <v>93.29839536675496</v>
      </c>
      <c r="AH54" s="26">
        <v>94.02387010220275</v>
      </c>
      <c r="AI54" s="7" t="s">
        <v>192</v>
      </c>
      <c r="AJ54" s="26">
        <v>20.221588023587902</v>
      </c>
      <c r="AK54" s="26">
        <v>43.726029145694383</v>
      </c>
      <c r="AL54" s="26">
        <v>29.623364472430495</v>
      </c>
      <c r="AM54" s="26">
        <v>42.662697118361329</v>
      </c>
      <c r="AN54" s="26">
        <v>56.599914466781783</v>
      </c>
      <c r="AO54" s="26">
        <v>48.237584057729507</v>
      </c>
      <c r="AP54" s="26">
        <v>65.943656764444825</v>
      </c>
      <c r="AQ54" s="26">
        <v>74.77832051689748</v>
      </c>
      <c r="AR54" s="26">
        <v>69.47752226542589</v>
      </c>
      <c r="AS54" s="26">
        <v>61.213549228370503</v>
      </c>
      <c r="AT54" s="26">
        <v>61.213549228370503</v>
      </c>
      <c r="AU54" s="26">
        <v>61.213549228370503</v>
      </c>
      <c r="AV54" s="27">
        <v>30951994795</v>
      </c>
      <c r="AW54" s="27">
        <v>4434118036</v>
      </c>
      <c r="AX54" s="27">
        <v>4139204273</v>
      </c>
      <c r="AY54" s="26">
        <v>93.348987090428466</v>
      </c>
      <c r="AZ54" s="26">
        <v>13.37298064442893</v>
      </c>
      <c r="BA54" s="27">
        <v>9114097183</v>
      </c>
      <c r="BB54" s="27">
        <v>8973462307</v>
      </c>
      <c r="BC54" s="26">
        <v>98.456952200791562</v>
      </c>
      <c r="BD54" s="26">
        <v>42.364528253662755</v>
      </c>
      <c r="BE54" s="27">
        <v>7216197522.21</v>
      </c>
      <c r="BF54" s="27">
        <v>7216197522.21</v>
      </c>
      <c r="BG54" s="26">
        <v>100</v>
      </c>
      <c r="BH54" s="26">
        <v>65.678688035621974</v>
      </c>
    </row>
    <row r="55" spans="1:60" ht="16.5" customHeight="1" x14ac:dyDescent="0.2">
      <c r="A55" s="3">
        <f t="shared" si="0"/>
        <v>54</v>
      </c>
      <c r="B55" s="47" t="s">
        <v>133</v>
      </c>
      <c r="C55" s="45" t="s">
        <v>28</v>
      </c>
      <c r="D55" s="45" t="s">
        <v>36</v>
      </c>
      <c r="E55" s="30" t="s">
        <v>363</v>
      </c>
      <c r="F55" s="30" t="s">
        <v>354</v>
      </c>
      <c r="G55" s="6">
        <v>66</v>
      </c>
      <c r="H55" s="6">
        <v>8</v>
      </c>
      <c r="I55" s="28">
        <v>12.121212121212121</v>
      </c>
      <c r="J55" s="6">
        <v>14</v>
      </c>
      <c r="K55" s="28">
        <v>21.212121212121211</v>
      </c>
      <c r="L55" s="6">
        <v>19</v>
      </c>
      <c r="M55" s="28">
        <v>28.787878787878789</v>
      </c>
      <c r="N55" s="6">
        <v>102</v>
      </c>
      <c r="O55" s="6">
        <v>42</v>
      </c>
      <c r="P55" s="6">
        <v>25</v>
      </c>
      <c r="Q55" s="28">
        <v>59.523809523809526</v>
      </c>
      <c r="R55" s="14">
        <v>87</v>
      </c>
      <c r="S55" s="14">
        <v>35</v>
      </c>
      <c r="T55" s="25">
        <v>40.229885057471265</v>
      </c>
      <c r="U55" s="21">
        <v>88</v>
      </c>
      <c r="V55" s="7">
        <v>39</v>
      </c>
      <c r="W55" s="26">
        <v>44.31818181818182</v>
      </c>
      <c r="X55" s="26">
        <v>94.776339261928328</v>
      </c>
      <c r="Y55" s="26">
        <v>92.65047441488116</v>
      </c>
      <c r="Z55" s="25">
        <v>93.925993323109466</v>
      </c>
      <c r="AA55" s="21" t="s">
        <v>192</v>
      </c>
      <c r="AB55" s="25">
        <v>72.867266894674771</v>
      </c>
      <c r="AC55" s="25">
        <v>68.413359467929496</v>
      </c>
      <c r="AD55" s="26">
        <v>71.085703923976666</v>
      </c>
      <c r="AE55" s="7" t="s">
        <v>198</v>
      </c>
      <c r="AF55" s="26">
        <v>88.117247940973286</v>
      </c>
      <c r="AG55" s="26">
        <v>82.642777058503285</v>
      </c>
      <c r="AH55" s="26">
        <v>85.927459587985282</v>
      </c>
      <c r="AI55" s="7" t="s">
        <v>192</v>
      </c>
      <c r="AJ55" s="26">
        <v>15.143130787868229</v>
      </c>
      <c r="AK55" s="26">
        <v>17.77873851833386</v>
      </c>
      <c r="AL55" s="26">
        <v>16.197373880054482</v>
      </c>
      <c r="AM55" s="26">
        <v>42.893037193683696</v>
      </c>
      <c r="AN55" s="26">
        <v>52.429090652064957</v>
      </c>
      <c r="AO55" s="26">
        <v>46.707458577036199</v>
      </c>
      <c r="AP55" s="26">
        <v>67.675707629271884</v>
      </c>
      <c r="AQ55" s="26">
        <v>73.353751317466035</v>
      </c>
      <c r="AR55" s="26">
        <v>69.946925104549535</v>
      </c>
      <c r="AS55" s="26">
        <v>15.063453779603686</v>
      </c>
      <c r="AT55" s="26">
        <v>38.522610867938077</v>
      </c>
      <c r="AU55" s="26">
        <v>61.943324191618117</v>
      </c>
      <c r="AV55" s="27">
        <v>222971109383</v>
      </c>
      <c r="AW55" s="27">
        <v>36347422103</v>
      </c>
      <c r="AX55" s="27">
        <v>36347422103</v>
      </c>
      <c r="AY55" s="26">
        <v>100</v>
      </c>
      <c r="AZ55" s="26">
        <v>16.301404340490418</v>
      </c>
      <c r="BA55" s="27">
        <v>58521338500.980003</v>
      </c>
      <c r="BB55" s="27">
        <v>58521338500.980003</v>
      </c>
      <c r="BC55" s="26">
        <v>100</v>
      </c>
      <c r="BD55" s="26">
        <v>42.54755733444501</v>
      </c>
      <c r="BE55" s="27">
        <v>54390182074.100006</v>
      </c>
      <c r="BF55" s="27">
        <v>54390182074.100006</v>
      </c>
      <c r="BG55" s="26">
        <v>100</v>
      </c>
      <c r="BH55" s="26">
        <v>66.940933778867389</v>
      </c>
    </row>
    <row r="56" spans="1:60" ht="16.5" customHeight="1" x14ac:dyDescent="0.2">
      <c r="A56" s="3">
        <f t="shared" si="0"/>
        <v>55</v>
      </c>
      <c r="B56" s="47" t="s">
        <v>133</v>
      </c>
      <c r="C56" s="45" t="s">
        <v>28</v>
      </c>
      <c r="D56" s="45" t="s">
        <v>55</v>
      </c>
      <c r="E56" s="30" t="s">
        <v>334</v>
      </c>
      <c r="F56" s="30" t="s">
        <v>335</v>
      </c>
      <c r="G56" s="6">
        <v>27</v>
      </c>
      <c r="H56" s="6">
        <v>1</v>
      </c>
      <c r="I56" s="28">
        <v>3.7037037037037033</v>
      </c>
      <c r="J56" s="6">
        <v>11</v>
      </c>
      <c r="K56" s="28">
        <v>40.74074074074074</v>
      </c>
      <c r="L56" s="6">
        <v>12</v>
      </c>
      <c r="M56" s="28">
        <v>44.444444444444443</v>
      </c>
      <c r="N56" s="6">
        <v>166</v>
      </c>
      <c r="O56" s="6">
        <v>83</v>
      </c>
      <c r="P56" s="6">
        <v>74</v>
      </c>
      <c r="Q56" s="28">
        <v>89.156626506024097</v>
      </c>
      <c r="R56" s="14">
        <v>102</v>
      </c>
      <c r="S56" s="14">
        <v>89</v>
      </c>
      <c r="T56" s="25">
        <v>87.254901960784309</v>
      </c>
      <c r="U56" s="21">
        <v>91</v>
      </c>
      <c r="V56" s="7">
        <v>84</v>
      </c>
      <c r="W56" s="26">
        <v>92.307692307692307</v>
      </c>
      <c r="X56" s="26">
        <v>95.258534735504867</v>
      </c>
      <c r="Y56" s="26">
        <v>96.922655565720717</v>
      </c>
      <c r="Z56" s="25">
        <v>95.924183067591201</v>
      </c>
      <c r="AA56" s="21" t="s">
        <v>192</v>
      </c>
      <c r="AB56" s="25">
        <v>87.182474574344084</v>
      </c>
      <c r="AC56" s="25">
        <v>88.798727601403783</v>
      </c>
      <c r="AD56" s="26">
        <v>87.828975785167955</v>
      </c>
      <c r="AE56" s="7" t="s">
        <v>192</v>
      </c>
      <c r="AF56" s="26">
        <v>92.196463772594825</v>
      </c>
      <c r="AG56" s="26">
        <v>92.196463772594825</v>
      </c>
      <c r="AH56" s="26">
        <v>92.196463772594825</v>
      </c>
      <c r="AI56" s="7" t="s">
        <v>192</v>
      </c>
      <c r="AJ56" s="26">
        <v>16.115673610383425</v>
      </c>
      <c r="AK56" s="26">
        <v>30.728819321903302</v>
      </c>
      <c r="AL56" s="26">
        <v>21.960931894991376</v>
      </c>
      <c r="AM56" s="26">
        <v>46.713500503015389</v>
      </c>
      <c r="AN56" s="26">
        <v>50.265288572006938</v>
      </c>
      <c r="AO56" s="26">
        <v>48.134215730612006</v>
      </c>
      <c r="AP56" s="26">
        <v>67.378845695474297</v>
      </c>
      <c r="AQ56" s="26">
        <v>67.246023492911959</v>
      </c>
      <c r="AR56" s="26">
        <v>67.325716814449365</v>
      </c>
      <c r="AS56" s="26">
        <v>1.8119275523045386</v>
      </c>
      <c r="AT56" s="26">
        <v>99.612769137655349</v>
      </c>
      <c r="AU56" s="26">
        <v>48.352214374478478</v>
      </c>
      <c r="AV56" s="27">
        <v>20972140940</v>
      </c>
      <c r="AW56" s="27">
        <v>7357950101</v>
      </c>
      <c r="AX56" s="27">
        <v>5953279157</v>
      </c>
      <c r="AY56" s="26">
        <v>80.909479886128949</v>
      </c>
      <c r="AZ56" s="26">
        <v>28.386606660864832</v>
      </c>
      <c r="BA56" s="27">
        <v>14426014076</v>
      </c>
      <c r="BB56" s="27">
        <v>9294904373</v>
      </c>
      <c r="BC56" s="26">
        <v>64.431549311071109</v>
      </c>
      <c r="BD56" s="26">
        <v>72.706852264745464</v>
      </c>
      <c r="BE56" s="27">
        <v>6367921126</v>
      </c>
      <c r="BF56" s="27">
        <v>5278708198</v>
      </c>
      <c r="BG56" s="26">
        <v>82.895313769625986</v>
      </c>
      <c r="BH56" s="26">
        <v>97.876949171408725</v>
      </c>
    </row>
    <row r="57" spans="1:60" ht="16.5" customHeight="1" x14ac:dyDescent="0.2">
      <c r="A57" s="3">
        <f t="shared" si="0"/>
        <v>56</v>
      </c>
      <c r="B57" s="47" t="s">
        <v>133</v>
      </c>
      <c r="C57" s="45" t="s">
        <v>28</v>
      </c>
      <c r="D57" s="45" t="s">
        <v>38</v>
      </c>
      <c r="E57" s="30" t="s">
        <v>340</v>
      </c>
      <c r="F57" s="30" t="s">
        <v>341</v>
      </c>
      <c r="G57" s="6">
        <v>39</v>
      </c>
      <c r="H57" s="6">
        <v>4</v>
      </c>
      <c r="I57" s="28">
        <v>10.256410256410255</v>
      </c>
      <c r="J57" s="6">
        <v>5</v>
      </c>
      <c r="K57" s="28">
        <v>12.820512820512819</v>
      </c>
      <c r="L57" s="6">
        <v>12</v>
      </c>
      <c r="M57" s="28">
        <v>30.76923076923077</v>
      </c>
      <c r="N57" s="6">
        <v>334</v>
      </c>
      <c r="O57" s="6">
        <v>223</v>
      </c>
      <c r="P57" s="6">
        <v>204</v>
      </c>
      <c r="Q57" s="28">
        <v>91.479820627802695</v>
      </c>
      <c r="R57" s="14">
        <v>253</v>
      </c>
      <c r="S57" s="14">
        <v>216</v>
      </c>
      <c r="T57" s="25">
        <v>85.375494071146235</v>
      </c>
      <c r="U57" s="21">
        <v>236</v>
      </c>
      <c r="V57" s="7">
        <v>221</v>
      </c>
      <c r="W57" s="26">
        <v>93.644067796610159</v>
      </c>
      <c r="X57" s="26">
        <v>99.276928657803992</v>
      </c>
      <c r="Y57" s="26">
        <v>98.95881252808455</v>
      </c>
      <c r="Z57" s="25">
        <v>99.149682205916221</v>
      </c>
      <c r="AA57" s="21" t="s">
        <v>192</v>
      </c>
      <c r="AB57" s="25">
        <v>90.28186160052995</v>
      </c>
      <c r="AC57" s="25">
        <v>89.948274522170436</v>
      </c>
      <c r="AD57" s="26">
        <v>90.148426769186159</v>
      </c>
      <c r="AE57" s="7" t="s">
        <v>192</v>
      </c>
      <c r="AF57" s="26">
        <v>95.375602044051817</v>
      </c>
      <c r="AG57" s="26">
        <v>94.862371374598879</v>
      </c>
      <c r="AH57" s="26">
        <v>95.170309776270642</v>
      </c>
      <c r="AI57" s="7" t="s">
        <v>192</v>
      </c>
      <c r="AJ57" s="26">
        <v>6.3283879950976871</v>
      </c>
      <c r="AK57" s="26">
        <v>7.104625626530038</v>
      </c>
      <c r="AL57" s="26">
        <v>6.6388830476706264</v>
      </c>
      <c r="AM57" s="26">
        <v>37.602377422984361</v>
      </c>
      <c r="AN57" s="26">
        <v>37.893730781318261</v>
      </c>
      <c r="AO57" s="26">
        <v>37.71891876631792</v>
      </c>
      <c r="AP57" s="26">
        <v>83.823952618630187</v>
      </c>
      <c r="AQ57" s="26">
        <v>82.611085491114181</v>
      </c>
      <c r="AR57" s="26">
        <v>83.338805767623782</v>
      </c>
      <c r="AS57" s="26">
        <v>15.057408622765225</v>
      </c>
      <c r="AT57" s="26">
        <v>14.142302722327905</v>
      </c>
      <c r="AU57" s="26">
        <v>1341.3913037674656</v>
      </c>
      <c r="AV57" s="27">
        <v>484770421576</v>
      </c>
      <c r="AW57" s="27">
        <v>28640166480.900013</v>
      </c>
      <c r="AX57" s="27">
        <v>27914190351.029991</v>
      </c>
      <c r="AY57" s="26">
        <v>97.465181878903621</v>
      </c>
      <c r="AZ57" s="26">
        <v>5.7582288664148082</v>
      </c>
      <c r="BA57" s="27">
        <v>32207356115</v>
      </c>
      <c r="BB57" s="27">
        <v>31850404825</v>
      </c>
      <c r="BC57" s="26">
        <v>98.891708811100585</v>
      </c>
      <c r="BD57" s="26">
        <v>12.328432700521185</v>
      </c>
      <c r="BE57" s="27">
        <v>38047590661.369965</v>
      </c>
      <c r="BF57" s="27">
        <v>34035897392.469963</v>
      </c>
      <c r="BG57" s="26">
        <v>89.45611745930313</v>
      </c>
      <c r="BH57" s="26">
        <v>19.349466962846527</v>
      </c>
    </row>
    <row r="58" spans="1:60" ht="16.5" customHeight="1" x14ac:dyDescent="0.2">
      <c r="A58" s="3">
        <f t="shared" si="0"/>
        <v>57</v>
      </c>
      <c r="B58" s="47" t="s">
        <v>133</v>
      </c>
      <c r="C58" s="45" t="s">
        <v>28</v>
      </c>
      <c r="D58" s="45" t="s">
        <v>50</v>
      </c>
      <c r="E58" s="30" t="s">
        <v>346</v>
      </c>
      <c r="F58" s="30" t="s">
        <v>347</v>
      </c>
      <c r="G58" s="6">
        <v>136</v>
      </c>
      <c r="H58" s="6">
        <v>32</v>
      </c>
      <c r="I58" s="28">
        <v>23.52941176470588</v>
      </c>
      <c r="J58" s="6">
        <v>32</v>
      </c>
      <c r="K58" s="28">
        <v>23.52941176470588</v>
      </c>
      <c r="L58" s="6">
        <v>47</v>
      </c>
      <c r="M58" s="28">
        <v>34.558823529411761</v>
      </c>
      <c r="N58" s="6">
        <v>172</v>
      </c>
      <c r="O58" s="6">
        <v>105</v>
      </c>
      <c r="P58" s="6">
        <v>86</v>
      </c>
      <c r="Q58" s="28">
        <v>81.904761904761898</v>
      </c>
      <c r="R58" s="14">
        <v>148</v>
      </c>
      <c r="S58" s="14">
        <v>122</v>
      </c>
      <c r="T58" s="25">
        <v>82.432432432432435</v>
      </c>
      <c r="U58" s="21">
        <v>131</v>
      </c>
      <c r="V58" s="7">
        <v>127</v>
      </c>
      <c r="W58" s="26">
        <v>96.946564885496173</v>
      </c>
      <c r="X58" s="26">
        <v>98.785199426781801</v>
      </c>
      <c r="Y58" s="26">
        <v>98.409984965394983</v>
      </c>
      <c r="Z58" s="25">
        <v>98.635113642227083</v>
      </c>
      <c r="AA58" s="21" t="s">
        <v>192</v>
      </c>
      <c r="AB58" s="25">
        <v>88.821464298867724</v>
      </c>
      <c r="AC58" s="25">
        <v>92.703104665665109</v>
      </c>
      <c r="AD58" s="26">
        <v>90.374120445586684</v>
      </c>
      <c r="AE58" s="7" t="s">
        <v>192</v>
      </c>
      <c r="AF58" s="26">
        <v>99.609374806048848</v>
      </c>
      <c r="AG58" s="26">
        <v>99.280748192172624</v>
      </c>
      <c r="AH58" s="26">
        <v>99.477924160498361</v>
      </c>
      <c r="AI58" s="7" t="s">
        <v>192</v>
      </c>
      <c r="AJ58" s="26">
        <v>18.750270578496231</v>
      </c>
      <c r="AK58" s="26">
        <v>18.841094817015996</v>
      </c>
      <c r="AL58" s="26">
        <v>18.786600273904135</v>
      </c>
      <c r="AM58" s="26">
        <v>42.623179026152016</v>
      </c>
      <c r="AN58" s="26">
        <v>47.572602291896139</v>
      </c>
      <c r="AO58" s="26">
        <v>44.602948332449657</v>
      </c>
      <c r="AP58" s="26">
        <v>65.252607756897021</v>
      </c>
      <c r="AQ58" s="26">
        <v>65.109191656185146</v>
      </c>
      <c r="AR58" s="26">
        <v>65.195241316612268</v>
      </c>
      <c r="AS58" s="26">
        <v>6.6427212383747172</v>
      </c>
      <c r="AT58" s="26">
        <v>6.6427212383747172</v>
      </c>
      <c r="AU58" s="26">
        <v>70.063561584329037</v>
      </c>
      <c r="AV58" s="27">
        <v>91288157946</v>
      </c>
      <c r="AW58" s="27">
        <v>17461750622</v>
      </c>
      <c r="AX58" s="27">
        <v>17461750622</v>
      </c>
      <c r="AY58" s="26">
        <v>100</v>
      </c>
      <c r="AZ58" s="26">
        <v>19.128166253863078</v>
      </c>
      <c r="BA58" s="27">
        <v>27853313112</v>
      </c>
      <c r="BB58" s="27">
        <v>21396354397</v>
      </c>
      <c r="BC58" s="26">
        <v>76.81798682606933</v>
      </c>
      <c r="BD58" s="26">
        <v>42.566424707557218</v>
      </c>
      <c r="BE58" s="27">
        <v>24547543129</v>
      </c>
      <c r="BF58" s="27">
        <v>23647232455</v>
      </c>
      <c r="BG58" s="26">
        <v>96.332379703871908</v>
      </c>
      <c r="BH58" s="26">
        <v>68.470367767716382</v>
      </c>
    </row>
    <row r="59" spans="1:60" ht="16.5" customHeight="1" x14ac:dyDescent="0.2">
      <c r="A59" s="3">
        <f t="shared" si="0"/>
        <v>58</v>
      </c>
      <c r="B59" s="47" t="s">
        <v>133</v>
      </c>
      <c r="C59" s="45" t="s">
        <v>17</v>
      </c>
      <c r="D59" s="45" t="s">
        <v>22</v>
      </c>
      <c r="E59" s="30" t="s">
        <v>320</v>
      </c>
      <c r="F59" s="30" t="s">
        <v>321</v>
      </c>
      <c r="G59" s="6">
        <v>44</v>
      </c>
      <c r="H59" s="6">
        <v>3</v>
      </c>
      <c r="I59" s="28">
        <v>6.8181818181818175</v>
      </c>
      <c r="J59" s="6">
        <v>3</v>
      </c>
      <c r="K59" s="28">
        <v>6.8181818181818175</v>
      </c>
      <c r="L59" s="6">
        <v>7</v>
      </c>
      <c r="M59" s="28">
        <v>15.909090909090908</v>
      </c>
      <c r="N59" s="6">
        <v>269</v>
      </c>
      <c r="O59" s="6">
        <v>121</v>
      </c>
      <c r="P59" s="6">
        <v>105</v>
      </c>
      <c r="Q59" s="28">
        <v>86.776859504132233</v>
      </c>
      <c r="R59" s="14">
        <v>193</v>
      </c>
      <c r="S59" s="14">
        <v>168</v>
      </c>
      <c r="T59" s="25">
        <v>87.046632124352328</v>
      </c>
      <c r="U59" s="21">
        <v>197</v>
      </c>
      <c r="V59" s="7">
        <v>153</v>
      </c>
      <c r="W59" s="26">
        <v>77.664974619289339</v>
      </c>
      <c r="X59" s="26">
        <v>94.399878990495552</v>
      </c>
      <c r="Y59" s="26">
        <v>94.304818504828219</v>
      </c>
      <c r="Z59" s="25">
        <v>94.361854796228613</v>
      </c>
      <c r="AA59" s="21" t="s">
        <v>192</v>
      </c>
      <c r="AB59" s="25">
        <v>96.463504406892909</v>
      </c>
      <c r="AC59" s="25">
        <v>95.076196972937169</v>
      </c>
      <c r="AD59" s="26">
        <v>95.908581433310616</v>
      </c>
      <c r="AE59" s="7" t="s">
        <v>192</v>
      </c>
      <c r="AF59" s="26">
        <v>98.354675595569731</v>
      </c>
      <c r="AG59" s="26">
        <v>97.149735614204857</v>
      </c>
      <c r="AH59" s="26">
        <v>97.87269960302379</v>
      </c>
      <c r="AI59" s="7" t="s">
        <v>192</v>
      </c>
      <c r="AJ59" s="26">
        <v>4.787019735373943</v>
      </c>
      <c r="AK59" s="26">
        <v>8.8829668867365505</v>
      </c>
      <c r="AL59" s="26">
        <v>6.4253985959189848</v>
      </c>
      <c r="AM59" s="26">
        <v>15.579271097658628</v>
      </c>
      <c r="AN59" s="26">
        <v>18.463255814671989</v>
      </c>
      <c r="AO59" s="26">
        <v>16.732864984463973</v>
      </c>
      <c r="AP59" s="26">
        <v>31.951412560582291</v>
      </c>
      <c r="AQ59" s="26">
        <v>29.245448244726191</v>
      </c>
      <c r="AR59" s="26">
        <v>30.869026834239854</v>
      </c>
      <c r="AS59" s="26">
        <v>-11.09815959598648</v>
      </c>
      <c r="AT59" s="26">
        <v>8.7577105133380542</v>
      </c>
      <c r="AU59" s="26">
        <v>28.233212948194275</v>
      </c>
      <c r="AV59" s="27">
        <v>132932229200</v>
      </c>
      <c r="AW59" s="27">
        <v>9510532292</v>
      </c>
      <c r="AX59" s="27">
        <v>9518744292</v>
      </c>
      <c r="AY59" s="26">
        <v>100.08634637628965</v>
      </c>
      <c r="AZ59" s="26">
        <v>7.1605993138645117</v>
      </c>
      <c r="BA59" s="27">
        <v>48707031452</v>
      </c>
      <c r="BB59" s="27">
        <v>48700681502</v>
      </c>
      <c r="BC59" s="26">
        <v>99.986962970621079</v>
      </c>
      <c r="BD59" s="26">
        <v>43.796320985791461</v>
      </c>
      <c r="BE59" s="27">
        <v>56277631610</v>
      </c>
      <c r="BF59" s="27">
        <v>56363035948</v>
      </c>
      <c r="BG59" s="26">
        <v>100.15175538763224</v>
      </c>
      <c r="BH59" s="26">
        <v>86.196148542433377</v>
      </c>
    </row>
    <row r="60" spans="1:60" ht="16.5" customHeight="1" x14ac:dyDescent="0.2">
      <c r="A60" s="3">
        <f t="shared" si="0"/>
        <v>59</v>
      </c>
      <c r="B60" s="47" t="s">
        <v>133</v>
      </c>
      <c r="C60" s="45" t="s">
        <v>10</v>
      </c>
      <c r="D60" s="45" t="s">
        <v>12</v>
      </c>
      <c r="E60" s="30" t="s">
        <v>328</v>
      </c>
      <c r="F60" s="30" t="s">
        <v>329</v>
      </c>
      <c r="G60" s="6">
        <v>109</v>
      </c>
      <c r="H60" s="6">
        <v>13</v>
      </c>
      <c r="I60" s="28">
        <v>11.926605504587156</v>
      </c>
      <c r="J60" s="6">
        <v>13</v>
      </c>
      <c r="K60" s="28">
        <v>11.926605504587156</v>
      </c>
      <c r="L60" s="6">
        <v>16</v>
      </c>
      <c r="M60" s="28">
        <v>14.678899082568808</v>
      </c>
      <c r="N60" s="6">
        <v>348</v>
      </c>
      <c r="O60" s="6">
        <v>268</v>
      </c>
      <c r="P60" s="6">
        <v>236</v>
      </c>
      <c r="Q60" s="28">
        <v>88.059701492537314</v>
      </c>
      <c r="R60" s="14">
        <v>345</v>
      </c>
      <c r="S60" s="14">
        <v>267</v>
      </c>
      <c r="T60" s="25">
        <v>77.391304347826079</v>
      </c>
      <c r="U60" s="21">
        <v>344</v>
      </c>
      <c r="V60" s="7">
        <v>254</v>
      </c>
      <c r="W60" s="26">
        <v>73.837209302325576</v>
      </c>
      <c r="X60" s="26">
        <v>97.805977812421645</v>
      </c>
      <c r="Y60" s="26">
        <v>96.745569710744547</v>
      </c>
      <c r="Z60" s="25">
        <v>97.381814571750809</v>
      </c>
      <c r="AA60" s="21" t="s">
        <v>192</v>
      </c>
      <c r="AB60" s="25">
        <v>96.205074416892359</v>
      </c>
      <c r="AC60" s="25">
        <v>97.168781853970742</v>
      </c>
      <c r="AD60" s="26">
        <v>96.590557391723706</v>
      </c>
      <c r="AE60" s="7" t="s">
        <v>192</v>
      </c>
      <c r="AF60" s="26">
        <v>82.175319100945245</v>
      </c>
      <c r="AG60" s="26">
        <v>89.079236443485001</v>
      </c>
      <c r="AH60" s="26">
        <v>84.936886037961145</v>
      </c>
      <c r="AI60" s="7" t="s">
        <v>192</v>
      </c>
      <c r="AJ60" s="26">
        <v>8.2617936933795857</v>
      </c>
      <c r="AK60" s="26">
        <v>12.749688098489564</v>
      </c>
      <c r="AL60" s="26">
        <v>10.056951455423578</v>
      </c>
      <c r="AM60" s="26">
        <v>24.555432999505612</v>
      </c>
      <c r="AN60" s="26">
        <v>36.668790068722089</v>
      </c>
      <c r="AO60" s="26">
        <v>29.400775827192206</v>
      </c>
      <c r="AP60" s="26">
        <v>49.596566449070771</v>
      </c>
      <c r="AQ60" s="26">
        <v>62.982932811101499</v>
      </c>
      <c r="AR60" s="26">
        <v>54.951112993883065</v>
      </c>
      <c r="AS60" s="26">
        <v>-209.65856724037536</v>
      </c>
      <c r="AT60" s="26">
        <v>-180.6583643080354</v>
      </c>
      <c r="AU60" s="26">
        <v>-152.00248419551787</v>
      </c>
      <c r="AV60" s="27">
        <v>295185015670</v>
      </c>
      <c r="AW60" s="27">
        <v>48110199939</v>
      </c>
      <c r="AX60" s="27">
        <v>44959327641.660004</v>
      </c>
      <c r="AY60" s="26">
        <v>93.450718763723586</v>
      </c>
      <c r="AZ60" s="26">
        <v>15.230897659087805</v>
      </c>
      <c r="BA60" s="27">
        <v>63006447298.810005</v>
      </c>
      <c r="BB60" s="27">
        <v>50535235101.780014</v>
      </c>
      <c r="BC60" s="26">
        <v>80.206450717837043</v>
      </c>
      <c r="BD60" s="26">
        <v>32.350748742001691</v>
      </c>
      <c r="BE60" s="27">
        <v>103029798710.63</v>
      </c>
      <c r="BF60" s="27">
        <v>59942973649.749992</v>
      </c>
      <c r="BG60" s="26">
        <v>58.180229797503657</v>
      </c>
      <c r="BH60" s="26">
        <v>52.657664902259228</v>
      </c>
    </row>
    <row r="61" spans="1:60" ht="16.5" customHeight="1" x14ac:dyDescent="0.2">
      <c r="A61" s="3">
        <f t="shared" si="0"/>
        <v>60</v>
      </c>
      <c r="B61" s="47" t="s">
        <v>133</v>
      </c>
      <c r="C61" s="45" t="s">
        <v>10</v>
      </c>
      <c r="D61" s="45" t="s">
        <v>13</v>
      </c>
      <c r="E61" s="30" t="s">
        <v>348</v>
      </c>
      <c r="F61" s="30" t="s">
        <v>349</v>
      </c>
      <c r="G61" s="6">
        <v>53</v>
      </c>
      <c r="H61" s="6">
        <v>5</v>
      </c>
      <c r="I61" s="28">
        <v>9.433962264150944</v>
      </c>
      <c r="J61" s="6">
        <v>5</v>
      </c>
      <c r="K61" s="28">
        <v>9.433962264150944</v>
      </c>
      <c r="L61" s="6">
        <v>6</v>
      </c>
      <c r="M61" s="28">
        <v>11.320754716981133</v>
      </c>
      <c r="N61" s="6">
        <v>179</v>
      </c>
      <c r="O61" s="6">
        <v>156</v>
      </c>
      <c r="P61" s="6">
        <v>123</v>
      </c>
      <c r="Q61" s="28">
        <v>78.84615384615384</v>
      </c>
      <c r="R61" s="14">
        <v>175</v>
      </c>
      <c r="S61" s="14">
        <v>131</v>
      </c>
      <c r="T61" s="25">
        <v>74.857142857142861</v>
      </c>
      <c r="U61" s="21">
        <v>173</v>
      </c>
      <c r="V61" s="7">
        <v>128</v>
      </c>
      <c r="W61" s="26">
        <v>73.988439306358373</v>
      </c>
      <c r="X61" s="26">
        <v>95.395877930062397</v>
      </c>
      <c r="Y61" s="26">
        <v>94.363866332206541</v>
      </c>
      <c r="Z61" s="25">
        <v>94.983073290920061</v>
      </c>
      <c r="AA61" s="21" t="s">
        <v>192</v>
      </c>
      <c r="AB61" s="25">
        <v>96.668602582137325</v>
      </c>
      <c r="AC61" s="25">
        <v>97.36014268740341</v>
      </c>
      <c r="AD61" s="26">
        <v>96.945218624243751</v>
      </c>
      <c r="AE61" s="7" t="s">
        <v>192</v>
      </c>
      <c r="AF61" s="26">
        <v>89.106585567324771</v>
      </c>
      <c r="AG61" s="26">
        <v>90.032038630395789</v>
      </c>
      <c r="AH61" s="26">
        <v>89.476766792553178</v>
      </c>
      <c r="AI61" s="7" t="s">
        <v>192</v>
      </c>
      <c r="AJ61" s="26">
        <v>17.902436014836603</v>
      </c>
      <c r="AK61" s="26">
        <v>32.75988491754709</v>
      </c>
      <c r="AL61" s="26">
        <v>23.845415575920796</v>
      </c>
      <c r="AM61" s="26">
        <v>39.20204819284946</v>
      </c>
      <c r="AN61" s="26">
        <v>58.865504269185351</v>
      </c>
      <c r="AO61" s="26">
        <v>47.067430623383814</v>
      </c>
      <c r="AP61" s="26">
        <v>69.783311631504603</v>
      </c>
      <c r="AQ61" s="26">
        <v>70.146735168565982</v>
      </c>
      <c r="AR61" s="26">
        <v>69.92868104632916</v>
      </c>
      <c r="AS61" s="26">
        <v>7.9778858372069941</v>
      </c>
      <c r="AT61" s="26">
        <v>7.9778858372069941</v>
      </c>
      <c r="AU61" s="26">
        <v>21.095346681346147</v>
      </c>
      <c r="AV61" s="27">
        <v>262642316743.60001</v>
      </c>
      <c r="AW61" s="27">
        <v>82033349607.740005</v>
      </c>
      <c r="AX61" s="27">
        <v>45956195531</v>
      </c>
      <c r="AY61" s="26">
        <v>56.021356863701619</v>
      </c>
      <c r="AZ61" s="26">
        <v>17.497635606018484</v>
      </c>
      <c r="BA61" s="27">
        <v>92411696487</v>
      </c>
      <c r="BB61" s="27">
        <v>47704658263</v>
      </c>
      <c r="BC61" s="26">
        <v>51.62188345899574</v>
      </c>
      <c r="BD61" s="26">
        <v>35.660991326631795</v>
      </c>
      <c r="BE61" s="27">
        <v>99991244431</v>
      </c>
      <c r="BF61" s="27">
        <v>63853436751</v>
      </c>
      <c r="BG61" s="26">
        <v>63.85902797225684</v>
      </c>
      <c r="BH61" s="26">
        <v>59.972929152452835</v>
      </c>
    </row>
    <row r="62" spans="1:60" ht="16.5" customHeight="1" x14ac:dyDescent="0.2">
      <c r="A62" s="3">
        <f t="shared" si="0"/>
        <v>61</v>
      </c>
      <c r="B62" s="47" t="s">
        <v>133</v>
      </c>
      <c r="C62" s="46" t="s">
        <v>10</v>
      </c>
      <c r="D62" s="45" t="s">
        <v>130</v>
      </c>
      <c r="E62" s="30" t="s">
        <v>368</v>
      </c>
      <c r="F62" s="30" t="s">
        <v>355</v>
      </c>
      <c r="G62" s="6">
        <v>295</v>
      </c>
      <c r="H62" s="6">
        <v>109</v>
      </c>
      <c r="I62" s="28">
        <v>36.949152542372879</v>
      </c>
      <c r="J62" s="6">
        <v>113</v>
      </c>
      <c r="K62" s="28">
        <v>38.305084745762713</v>
      </c>
      <c r="L62" s="6">
        <v>123</v>
      </c>
      <c r="M62" s="28">
        <v>41.694915254237287</v>
      </c>
      <c r="N62" s="6">
        <v>772</v>
      </c>
      <c r="O62" s="6">
        <v>537</v>
      </c>
      <c r="P62" s="6">
        <v>456</v>
      </c>
      <c r="Q62" s="28">
        <v>84.916201117318437</v>
      </c>
      <c r="R62" s="14">
        <v>698</v>
      </c>
      <c r="S62" s="14">
        <v>596</v>
      </c>
      <c r="T62" s="25">
        <v>85.386819484240689</v>
      </c>
      <c r="U62" s="21">
        <v>663</v>
      </c>
      <c r="V62" s="7">
        <v>545</v>
      </c>
      <c r="W62" s="26">
        <v>82.202111613876312</v>
      </c>
      <c r="X62" s="26">
        <v>85.893558831043279</v>
      </c>
      <c r="Y62" s="26">
        <v>83.243802664149172</v>
      </c>
      <c r="Z62" s="25">
        <v>84.833656364285631</v>
      </c>
      <c r="AA62" s="21" t="s">
        <v>192</v>
      </c>
      <c r="AB62" s="25">
        <v>92.227637114727628</v>
      </c>
      <c r="AC62" s="25">
        <v>87.771299476226361</v>
      </c>
      <c r="AD62" s="26">
        <v>90.445102059327127</v>
      </c>
      <c r="AE62" s="7" t="s">
        <v>192</v>
      </c>
      <c r="AF62" s="26">
        <v>90.001012809914698</v>
      </c>
      <c r="AG62" s="26">
        <v>84.12669011192979</v>
      </c>
      <c r="AH62" s="26">
        <v>87.651283730720735</v>
      </c>
      <c r="AI62" s="7" t="s">
        <v>192</v>
      </c>
      <c r="AJ62" s="26">
        <v>18.081222496905809</v>
      </c>
      <c r="AK62" s="26">
        <v>34.699774651880681</v>
      </c>
      <c r="AL62" s="26">
        <v>24.728643358895759</v>
      </c>
      <c r="AM62" s="26">
        <v>44.943820470419546</v>
      </c>
      <c r="AN62" s="26">
        <v>52.220681950639026</v>
      </c>
      <c r="AO62" s="26">
        <v>47.854565062507334</v>
      </c>
      <c r="AP62" s="26">
        <v>65.669861470153435</v>
      </c>
      <c r="AQ62" s="26">
        <v>66.373939871505556</v>
      </c>
      <c r="AR62" s="26">
        <v>65.951492830694278</v>
      </c>
      <c r="AS62" s="26">
        <v>-720.77990255598911</v>
      </c>
      <c r="AT62" s="26">
        <v>22475.357442344972</v>
      </c>
      <c r="AU62" s="26">
        <v>22414.495845952442</v>
      </c>
      <c r="AV62" s="27">
        <v>17201259540288.818</v>
      </c>
      <c r="AW62" s="27">
        <v>3374648955792</v>
      </c>
      <c r="AX62" s="27">
        <v>3374648955792</v>
      </c>
      <c r="AY62" s="26">
        <v>100</v>
      </c>
      <c r="AZ62" s="26">
        <v>19.618615415271723</v>
      </c>
      <c r="BA62" s="27">
        <v>3679643610926.4502</v>
      </c>
      <c r="BB62" s="27">
        <v>3679643610926.4502</v>
      </c>
      <c r="BC62" s="26">
        <v>100</v>
      </c>
      <c r="BD62" s="26">
        <v>41.010325727577538</v>
      </c>
      <c r="BE62" s="27">
        <v>3859110190089.2202</v>
      </c>
      <c r="BF62" s="27">
        <v>3859025710680.2202</v>
      </c>
      <c r="BG62" s="26">
        <v>99.997810909643974</v>
      </c>
      <c r="BH62" s="26">
        <v>63.444878858071284</v>
      </c>
    </row>
    <row r="63" spans="1:60" ht="16.5" customHeight="1" x14ac:dyDescent="0.2">
      <c r="A63" s="3">
        <f t="shared" si="0"/>
        <v>62</v>
      </c>
      <c r="B63" s="30" t="s">
        <v>134</v>
      </c>
      <c r="C63" s="45" t="s">
        <v>0</v>
      </c>
      <c r="D63" s="45" t="s">
        <v>125</v>
      </c>
      <c r="E63" s="30" t="s">
        <v>316</v>
      </c>
      <c r="F63" s="30" t="s">
        <v>317</v>
      </c>
      <c r="G63" s="6">
        <v>49</v>
      </c>
      <c r="H63" s="6">
        <v>9</v>
      </c>
      <c r="I63" s="28">
        <v>18.367346938775512</v>
      </c>
      <c r="J63" s="6">
        <v>13</v>
      </c>
      <c r="K63" s="28">
        <v>26.530612244897959</v>
      </c>
      <c r="L63" s="6">
        <v>15</v>
      </c>
      <c r="M63" s="28">
        <v>30.612244897959183</v>
      </c>
      <c r="N63" s="6">
        <v>397</v>
      </c>
      <c r="O63" s="6">
        <v>225</v>
      </c>
      <c r="P63" s="6">
        <v>111</v>
      </c>
      <c r="Q63" s="28">
        <v>49.333333333333336</v>
      </c>
      <c r="R63" s="14">
        <v>318</v>
      </c>
      <c r="S63" s="14">
        <v>208</v>
      </c>
      <c r="T63" s="25">
        <v>65.408805031446533</v>
      </c>
      <c r="U63" s="21">
        <v>270</v>
      </c>
      <c r="V63" s="7">
        <v>117</v>
      </c>
      <c r="W63" s="26">
        <v>43.333333333333336</v>
      </c>
      <c r="X63" s="26">
        <v>99.379544301512553</v>
      </c>
      <c r="Y63" s="26">
        <v>98.73158166452501</v>
      </c>
      <c r="Z63" s="25">
        <v>99.120359246717541</v>
      </c>
      <c r="AA63" s="21" t="s">
        <v>192</v>
      </c>
      <c r="AB63" s="25">
        <v>92.97851575130106</v>
      </c>
      <c r="AC63" s="25">
        <v>92.961052854072733</v>
      </c>
      <c r="AD63" s="26">
        <v>92.971530592409735</v>
      </c>
      <c r="AE63" s="7" t="s">
        <v>192</v>
      </c>
      <c r="AF63" s="26">
        <v>64.118798083010375</v>
      </c>
      <c r="AG63" s="26">
        <v>58.170466552739356</v>
      </c>
      <c r="AH63" s="26">
        <v>61.739465470901969</v>
      </c>
      <c r="AI63" s="7" t="s">
        <v>202</v>
      </c>
      <c r="AJ63" s="26">
        <v>24.329266277146122</v>
      </c>
      <c r="AK63" s="26">
        <v>42.653110150663181</v>
      </c>
      <c r="AL63" s="26">
        <v>31.658803826552951</v>
      </c>
      <c r="AM63" s="26">
        <v>41.729278697007381</v>
      </c>
      <c r="AN63" s="26">
        <v>54.637302095672844</v>
      </c>
      <c r="AO63" s="26">
        <v>46.892488056473567</v>
      </c>
      <c r="AP63" s="26">
        <v>53.892670063727991</v>
      </c>
      <c r="AQ63" s="26">
        <v>56.523054979335143</v>
      </c>
      <c r="AR63" s="26">
        <v>54.944824029970853</v>
      </c>
      <c r="AS63" s="26">
        <v>11.657045758874025</v>
      </c>
      <c r="AT63" s="26">
        <v>17.814126382885867</v>
      </c>
      <c r="AU63" s="26">
        <v>25.786276068876717</v>
      </c>
      <c r="AV63" s="27">
        <v>196252491365</v>
      </c>
      <c r="AW63" s="27">
        <v>78750254883.810013</v>
      </c>
      <c r="AX63" s="27">
        <v>47497128033.689995</v>
      </c>
      <c r="AY63" s="26">
        <v>60.313618163862934</v>
      </c>
      <c r="AZ63" s="26">
        <v>24.202050992235563</v>
      </c>
      <c r="BA63" s="27">
        <v>124827963988.25006</v>
      </c>
      <c r="BB63" s="27">
        <v>60378624664.849998</v>
      </c>
      <c r="BC63" s="26">
        <v>48.369470057633386</v>
      </c>
      <c r="BD63" s="26">
        <v>54.967838598240974</v>
      </c>
      <c r="BE63" s="27">
        <v>94363276353.859985</v>
      </c>
      <c r="BF63" s="27">
        <v>66424725155.340004</v>
      </c>
      <c r="BG63" s="26">
        <v>70.392559183986904</v>
      </c>
      <c r="BH63" s="26">
        <v>88.81440263079638</v>
      </c>
    </row>
    <row r="64" spans="1:60" ht="16.5" customHeight="1" x14ac:dyDescent="0.2">
      <c r="A64" s="3">
        <f t="shared" si="0"/>
        <v>63</v>
      </c>
      <c r="B64" s="30" t="s">
        <v>134</v>
      </c>
      <c r="C64" s="45" t="s">
        <v>96</v>
      </c>
      <c r="D64" s="45" t="s">
        <v>98</v>
      </c>
      <c r="E64" s="30" t="s">
        <v>294</v>
      </c>
      <c r="F64" s="30" t="s">
        <v>295</v>
      </c>
      <c r="G64" s="6">
        <v>69</v>
      </c>
      <c r="H64" s="6">
        <v>15</v>
      </c>
      <c r="I64" s="28">
        <v>21.739130434782609</v>
      </c>
      <c r="J64" s="6">
        <v>20</v>
      </c>
      <c r="K64" s="28">
        <v>28.985507246376812</v>
      </c>
      <c r="L64" s="6">
        <v>21</v>
      </c>
      <c r="M64" s="28">
        <v>30.434782608695656</v>
      </c>
      <c r="N64" s="6">
        <v>312</v>
      </c>
      <c r="O64" s="6">
        <v>275</v>
      </c>
      <c r="P64" s="6">
        <v>146</v>
      </c>
      <c r="Q64" s="28">
        <v>53.090909090909086</v>
      </c>
      <c r="R64" s="14">
        <v>305</v>
      </c>
      <c r="S64" s="14">
        <v>279</v>
      </c>
      <c r="T64" s="25">
        <v>91.475409836065566</v>
      </c>
      <c r="U64" s="21">
        <v>299</v>
      </c>
      <c r="V64" s="7">
        <v>118</v>
      </c>
      <c r="W64" s="26">
        <v>39.464882943143813</v>
      </c>
      <c r="X64" s="26">
        <v>36.353999610544477</v>
      </c>
      <c r="Y64" s="26">
        <v>35.328603786817503</v>
      </c>
      <c r="Z64" s="25">
        <v>35.943841281053693</v>
      </c>
      <c r="AA64" s="21" t="s">
        <v>196</v>
      </c>
      <c r="AB64" s="25">
        <v>93.321958375192494</v>
      </c>
      <c r="AC64" s="25">
        <v>91.007648013919166</v>
      </c>
      <c r="AD64" s="26">
        <v>92.396234230683163</v>
      </c>
      <c r="AE64" s="7" t="s">
        <v>192</v>
      </c>
      <c r="AF64" s="26">
        <v>87.790222140836093</v>
      </c>
      <c r="AG64" s="26">
        <v>81.996061436862675</v>
      </c>
      <c r="AH64" s="26">
        <v>85.47255785924672</v>
      </c>
      <c r="AI64" s="7" t="s">
        <v>192</v>
      </c>
      <c r="AJ64" s="26">
        <v>9.4292004427343592</v>
      </c>
      <c r="AK64" s="26">
        <v>35.378073227885132</v>
      </c>
      <c r="AL64" s="26">
        <v>19.808749556794666</v>
      </c>
      <c r="AM64" s="26">
        <v>36.104225106501694</v>
      </c>
      <c r="AN64" s="26">
        <v>66.950622040397377</v>
      </c>
      <c r="AO64" s="26">
        <v>48.44278388005997</v>
      </c>
      <c r="AP64" s="26">
        <v>48.99615324092008</v>
      </c>
      <c r="AQ64" s="26">
        <v>70.122755569027802</v>
      </c>
      <c r="AR64" s="26">
        <v>57.446794172163166</v>
      </c>
      <c r="AS64" s="26">
        <v>22.840829152660397</v>
      </c>
      <c r="AT64" s="26">
        <v>90.079917592726105</v>
      </c>
      <c r="AU64" s="26">
        <v>222.69922714173259</v>
      </c>
      <c r="AV64" s="27">
        <v>79306154678.610016</v>
      </c>
      <c r="AW64" s="27">
        <v>18979715753.489998</v>
      </c>
      <c r="AX64" s="27">
        <v>16700739765.870001</v>
      </c>
      <c r="AY64" s="26">
        <v>87.992570504113388</v>
      </c>
      <c r="AZ64" s="26">
        <v>21.05856706021131</v>
      </c>
      <c r="BA64" s="27">
        <v>17120497673.599998</v>
      </c>
      <c r="BB64" s="27">
        <v>14830537359.599998</v>
      </c>
      <c r="BC64" s="26">
        <v>86.62445240986689</v>
      </c>
      <c r="BD64" s="26">
        <v>39.758928236088629</v>
      </c>
      <c r="BE64" s="27">
        <v>9918183539.2199993</v>
      </c>
      <c r="BF64" s="27">
        <v>9948183539.2199993</v>
      </c>
      <c r="BG64" s="26">
        <v>100.30247474128069</v>
      </c>
      <c r="BH64" s="26">
        <v>52.302952819723082</v>
      </c>
    </row>
    <row r="65" spans="1:60" ht="16.5" customHeight="1" x14ac:dyDescent="0.2">
      <c r="A65" s="3">
        <f t="shared" si="0"/>
        <v>64</v>
      </c>
      <c r="B65" s="30" t="s">
        <v>134</v>
      </c>
      <c r="C65" s="45" t="s">
        <v>96</v>
      </c>
      <c r="D65" s="45" t="s">
        <v>100</v>
      </c>
      <c r="E65" s="30" t="s">
        <v>298</v>
      </c>
      <c r="F65" s="30" t="s">
        <v>299</v>
      </c>
      <c r="G65" s="6">
        <v>217</v>
      </c>
      <c r="H65" s="6">
        <v>65</v>
      </c>
      <c r="I65" s="28">
        <v>29.953917050691242</v>
      </c>
      <c r="J65" s="6">
        <v>76</v>
      </c>
      <c r="K65" s="28">
        <v>35.023041474654377</v>
      </c>
      <c r="L65" s="6">
        <v>88</v>
      </c>
      <c r="M65" s="28">
        <v>40.552995391705068</v>
      </c>
      <c r="N65" s="6">
        <v>294</v>
      </c>
      <c r="O65" s="6">
        <v>202</v>
      </c>
      <c r="P65" s="6">
        <v>200</v>
      </c>
      <c r="Q65" s="28">
        <v>99.009900990099013</v>
      </c>
      <c r="R65" s="14">
        <v>242</v>
      </c>
      <c r="S65" s="14">
        <v>227</v>
      </c>
      <c r="T65" s="25">
        <v>93.801652892561975</v>
      </c>
      <c r="U65" s="21">
        <v>249</v>
      </c>
      <c r="V65" s="7">
        <v>249</v>
      </c>
      <c r="W65" s="26">
        <v>100</v>
      </c>
      <c r="X65" s="26">
        <v>99.965232906509627</v>
      </c>
      <c r="Y65" s="26">
        <v>99.952565900036916</v>
      </c>
      <c r="Z65" s="25">
        <v>99.960166103920542</v>
      </c>
      <c r="AA65" s="21" t="s">
        <v>192</v>
      </c>
      <c r="AB65" s="25">
        <v>99.195100417677779</v>
      </c>
      <c r="AC65" s="25">
        <v>99.146830696469749</v>
      </c>
      <c r="AD65" s="26">
        <v>99.175792529194567</v>
      </c>
      <c r="AE65" s="7" t="s">
        <v>192</v>
      </c>
      <c r="AF65" s="26">
        <v>99.840549019656592</v>
      </c>
      <c r="AG65" s="26">
        <v>99.840549019656592</v>
      </c>
      <c r="AH65" s="26">
        <v>99.840549019656606</v>
      </c>
      <c r="AI65" s="7" t="s">
        <v>192</v>
      </c>
      <c r="AJ65" s="26">
        <v>19.358807547071184</v>
      </c>
      <c r="AK65" s="26">
        <v>22.195341522582165</v>
      </c>
      <c r="AL65" s="26">
        <v>20.493421137275575</v>
      </c>
      <c r="AM65" s="26">
        <v>41.122890146639669</v>
      </c>
      <c r="AN65" s="26">
        <v>42.454800338023688</v>
      </c>
      <c r="AO65" s="26">
        <v>41.655654223193281</v>
      </c>
      <c r="AP65" s="26">
        <v>71.199394320066119</v>
      </c>
      <c r="AQ65" s="26">
        <v>76.675100587840788</v>
      </c>
      <c r="AR65" s="26">
        <v>73.38967682717599</v>
      </c>
      <c r="AS65" s="26">
        <v>-13760.535162126678</v>
      </c>
      <c r="AT65" s="26">
        <v>-14370.639168363728</v>
      </c>
      <c r="AU65" s="26">
        <v>-14665.812362295268</v>
      </c>
      <c r="AV65" s="27">
        <v>114554296935</v>
      </c>
      <c r="AW65" s="27">
        <v>28946333989</v>
      </c>
      <c r="AX65" s="27">
        <v>28230922372</v>
      </c>
      <c r="AY65" s="26">
        <v>97.528489731128417</v>
      </c>
      <c r="AZ65" s="26">
        <v>24.644140924734312</v>
      </c>
      <c r="BA65" s="27">
        <v>27366923134</v>
      </c>
      <c r="BB65" s="27">
        <v>27345128189</v>
      </c>
      <c r="BC65" s="26">
        <v>99.920360265224986</v>
      </c>
      <c r="BD65" s="26">
        <v>48.515029159084946</v>
      </c>
      <c r="BE65" s="27">
        <v>42144613884</v>
      </c>
      <c r="BF65" s="27">
        <v>22896769723</v>
      </c>
      <c r="BG65" s="26">
        <v>54.329053259383755</v>
      </c>
      <c r="BH65" s="26">
        <v>68.502729608237019</v>
      </c>
    </row>
    <row r="66" spans="1:60" ht="16.5" customHeight="1" x14ac:dyDescent="0.2">
      <c r="A66" s="3">
        <f t="shared" si="0"/>
        <v>65</v>
      </c>
      <c r="B66" s="30" t="s">
        <v>134</v>
      </c>
      <c r="C66" s="45" t="s">
        <v>96</v>
      </c>
      <c r="D66" s="45" t="s">
        <v>106</v>
      </c>
      <c r="E66" s="30" t="s">
        <v>314</v>
      </c>
      <c r="F66" s="30" t="s">
        <v>315</v>
      </c>
      <c r="G66" s="6">
        <v>50</v>
      </c>
      <c r="H66" s="6">
        <v>12</v>
      </c>
      <c r="I66" s="28">
        <v>24</v>
      </c>
      <c r="J66" s="6">
        <v>21</v>
      </c>
      <c r="K66" s="28">
        <v>42</v>
      </c>
      <c r="L66" s="6">
        <v>22</v>
      </c>
      <c r="M66" s="28">
        <v>44</v>
      </c>
      <c r="N66" s="6">
        <v>241</v>
      </c>
      <c r="O66" s="6">
        <v>169</v>
      </c>
      <c r="P66" s="6">
        <v>140</v>
      </c>
      <c r="Q66" s="28">
        <v>82.84023668639054</v>
      </c>
      <c r="R66" s="14">
        <v>204</v>
      </c>
      <c r="S66" s="14">
        <v>191</v>
      </c>
      <c r="T66" s="25">
        <v>93.627450980392155</v>
      </c>
      <c r="U66" s="21">
        <v>189</v>
      </c>
      <c r="V66" s="7">
        <v>131</v>
      </c>
      <c r="W66" s="26">
        <v>69.312169312169317</v>
      </c>
      <c r="X66" s="26">
        <v>97.386078718898546</v>
      </c>
      <c r="Y66" s="26">
        <v>97.334028094430607</v>
      </c>
      <c r="Z66" s="25">
        <v>97.365258469111367</v>
      </c>
      <c r="AA66" s="21" t="s">
        <v>192</v>
      </c>
      <c r="AB66" s="25">
        <v>99.556268429707345</v>
      </c>
      <c r="AC66" s="25">
        <v>99.526793209436747</v>
      </c>
      <c r="AD66" s="26">
        <v>99.544478341599103</v>
      </c>
      <c r="AE66" s="7" t="s">
        <v>192</v>
      </c>
      <c r="AF66" s="26">
        <v>68.381223176256</v>
      </c>
      <c r="AG66" s="26">
        <v>68.85263004666372</v>
      </c>
      <c r="AH66" s="26">
        <v>68.569785924419094</v>
      </c>
      <c r="AI66" s="7" t="s">
        <v>202</v>
      </c>
      <c r="AJ66" s="26">
        <v>16.876200549961705</v>
      </c>
      <c r="AK66" s="26">
        <v>17.420240523683926</v>
      </c>
      <c r="AL66" s="26">
        <v>17.093816539450597</v>
      </c>
      <c r="AM66" s="26">
        <v>41.683019932502646</v>
      </c>
      <c r="AN66" s="26">
        <v>45.82915640567029</v>
      </c>
      <c r="AO66" s="26">
        <v>43.341474521769705</v>
      </c>
      <c r="AP66" s="26">
        <v>55.972236044962273</v>
      </c>
      <c r="AQ66" s="26">
        <v>57.071213785575203</v>
      </c>
      <c r="AR66" s="26">
        <v>56.411827141207446</v>
      </c>
      <c r="AS66" s="26">
        <v>8.09960651136109</v>
      </c>
      <c r="AT66" s="26">
        <v>85.341706626179402</v>
      </c>
      <c r="AU66" s="26">
        <v>107.06688591844093</v>
      </c>
      <c r="AV66" s="27">
        <v>154015865631.79999</v>
      </c>
      <c r="AW66" s="27">
        <v>27389583661</v>
      </c>
      <c r="AX66" s="27">
        <v>27389583661</v>
      </c>
      <c r="AY66" s="26">
        <v>100</v>
      </c>
      <c r="AZ66" s="26">
        <v>17.783611804305448</v>
      </c>
      <c r="BA66" s="27">
        <v>34834042267.5</v>
      </c>
      <c r="BB66" s="27">
        <v>34829542267.5</v>
      </c>
      <c r="BC66" s="26">
        <v>99.98708160263044</v>
      </c>
      <c r="BD66" s="26">
        <v>40.397867890600928</v>
      </c>
      <c r="BE66" s="27">
        <v>59223378899</v>
      </c>
      <c r="BF66" s="27">
        <v>50988386347</v>
      </c>
      <c r="BG66" s="26">
        <v>86.095030872784179</v>
      </c>
      <c r="BH66" s="26">
        <v>73.503798982723637</v>
      </c>
    </row>
    <row r="67" spans="1:60" ht="16.5" customHeight="1" x14ac:dyDescent="0.2">
      <c r="A67" s="3">
        <f t="shared" ref="A67:A121" si="1">+A66+1</f>
        <v>66</v>
      </c>
      <c r="B67" s="30" t="s">
        <v>134</v>
      </c>
      <c r="C67" s="45" t="s">
        <v>76</v>
      </c>
      <c r="D67" s="45" t="s">
        <v>84</v>
      </c>
      <c r="E67" s="30" t="s">
        <v>280</v>
      </c>
      <c r="F67" s="30" t="s">
        <v>281</v>
      </c>
      <c r="G67" s="6">
        <v>40</v>
      </c>
      <c r="H67" s="6">
        <v>3</v>
      </c>
      <c r="I67" s="28">
        <v>7.5</v>
      </c>
      <c r="J67" s="6">
        <v>3</v>
      </c>
      <c r="K67" s="28">
        <v>7.5</v>
      </c>
      <c r="L67" s="6">
        <v>16</v>
      </c>
      <c r="M67" s="28">
        <v>40</v>
      </c>
      <c r="N67" s="6">
        <v>117</v>
      </c>
      <c r="O67" s="6">
        <v>65</v>
      </c>
      <c r="P67" s="6">
        <v>54</v>
      </c>
      <c r="Q67" s="28">
        <v>83.07692307692308</v>
      </c>
      <c r="R67" s="14">
        <v>95</v>
      </c>
      <c r="S67" s="14">
        <v>89</v>
      </c>
      <c r="T67" s="25">
        <v>93.684210526315795</v>
      </c>
      <c r="U67" s="21">
        <v>95</v>
      </c>
      <c r="V67" s="7">
        <v>91</v>
      </c>
      <c r="W67" s="26">
        <v>95.78947368421052</v>
      </c>
      <c r="X67" s="26">
        <v>99.468689265224697</v>
      </c>
      <c r="Y67" s="26">
        <v>99.213315497316216</v>
      </c>
      <c r="Z67" s="25">
        <v>99.366539758061307</v>
      </c>
      <c r="AA67" s="21" t="s">
        <v>192</v>
      </c>
      <c r="AB67" s="25">
        <v>99.257939019898032</v>
      </c>
      <c r="AC67" s="25">
        <v>98.790847083612974</v>
      </c>
      <c r="AD67" s="26">
        <v>99.071102245383997</v>
      </c>
      <c r="AE67" s="7" t="s">
        <v>192</v>
      </c>
      <c r="AF67" s="26">
        <v>99.547192748239468</v>
      </c>
      <c r="AG67" s="26">
        <v>98.664289866947883</v>
      </c>
      <c r="AH67" s="26">
        <v>99.194031595722834</v>
      </c>
      <c r="AI67" s="7" t="s">
        <v>192</v>
      </c>
      <c r="AJ67" s="26">
        <v>23.46406021595601</v>
      </c>
      <c r="AK67" s="26">
        <v>23.301919081781019</v>
      </c>
      <c r="AL67" s="26">
        <v>23.399203762286014</v>
      </c>
      <c r="AM67" s="26">
        <v>48.451770526106401</v>
      </c>
      <c r="AN67" s="26">
        <v>49.352498451716571</v>
      </c>
      <c r="AO67" s="26">
        <v>48.812061696350476</v>
      </c>
      <c r="AP67" s="26">
        <v>73.719351529458223</v>
      </c>
      <c r="AQ67" s="26">
        <v>61.532070717754969</v>
      </c>
      <c r="AR67" s="26">
        <v>68.844439204776918</v>
      </c>
      <c r="AS67" s="26">
        <v>2.447092475279502</v>
      </c>
      <c r="AT67" s="26">
        <v>2.447092475279502</v>
      </c>
      <c r="AU67" s="26">
        <v>63.89162765371794</v>
      </c>
      <c r="AV67" s="27">
        <v>41641254276</v>
      </c>
      <c r="AW67" s="27">
        <v>9975428978</v>
      </c>
      <c r="AX67" s="27">
        <v>9949928978</v>
      </c>
      <c r="AY67" s="26">
        <v>99.744371895622351</v>
      </c>
      <c r="AZ67" s="26">
        <v>23.894402680696043</v>
      </c>
      <c r="BA67" s="27">
        <v>11345994771</v>
      </c>
      <c r="BB67" s="27">
        <v>11345994771</v>
      </c>
      <c r="BC67" s="26">
        <v>100</v>
      </c>
      <c r="BD67" s="26">
        <v>51.141408008149114</v>
      </c>
      <c r="BE67" s="27">
        <v>25125286314</v>
      </c>
      <c r="BF67" s="27">
        <v>24375832912</v>
      </c>
      <c r="BG67" s="26">
        <v>97.017134879046537</v>
      </c>
      <c r="BH67" s="26">
        <v>109.67910898717331</v>
      </c>
    </row>
    <row r="68" spans="1:60" ht="16.5" customHeight="1" x14ac:dyDescent="0.2">
      <c r="A68" s="3">
        <f t="shared" si="1"/>
        <v>67</v>
      </c>
      <c r="B68" s="30" t="s">
        <v>134</v>
      </c>
      <c r="C68" s="45" t="s">
        <v>76</v>
      </c>
      <c r="D68" s="45" t="s">
        <v>90</v>
      </c>
      <c r="E68" s="30" t="s">
        <v>290</v>
      </c>
      <c r="F68" s="30" t="s">
        <v>291</v>
      </c>
      <c r="G68" s="6">
        <v>199</v>
      </c>
      <c r="H68" s="6">
        <v>22</v>
      </c>
      <c r="I68" s="28">
        <v>11.055276381909549</v>
      </c>
      <c r="J68" s="6">
        <v>39</v>
      </c>
      <c r="K68" s="28">
        <v>19.597989949748744</v>
      </c>
      <c r="L68" s="6">
        <v>52</v>
      </c>
      <c r="M68" s="28">
        <v>26.13065326633166</v>
      </c>
      <c r="N68" s="6">
        <v>227</v>
      </c>
      <c r="O68" s="6">
        <v>119</v>
      </c>
      <c r="P68" s="6">
        <v>0</v>
      </c>
      <c r="Q68" s="28">
        <v>0</v>
      </c>
      <c r="R68" s="14">
        <v>114</v>
      </c>
      <c r="S68" s="14">
        <v>177</v>
      </c>
      <c r="T68" s="25">
        <v>155.26315789473685</v>
      </c>
      <c r="U68" s="21">
        <v>148</v>
      </c>
      <c r="V68" s="7">
        <v>123</v>
      </c>
      <c r="W68" s="26">
        <v>83.108108108108098</v>
      </c>
      <c r="X68" s="26">
        <v>0</v>
      </c>
      <c r="Y68" s="26">
        <v>0</v>
      </c>
      <c r="Z68" s="25">
        <v>0</v>
      </c>
      <c r="AA68" s="21" t="s">
        <v>196</v>
      </c>
      <c r="AB68" s="25">
        <v>96.52230683787414</v>
      </c>
      <c r="AC68" s="25">
        <v>95.616228695419039</v>
      </c>
      <c r="AD68" s="26">
        <v>96.159875580892091</v>
      </c>
      <c r="AE68" s="7" t="s">
        <v>192</v>
      </c>
      <c r="AF68" s="26">
        <v>71.672818851444063</v>
      </c>
      <c r="AG68" s="26">
        <v>71.418909793876622</v>
      </c>
      <c r="AH68" s="26">
        <v>71.571255228417087</v>
      </c>
      <c r="AI68" s="7" t="s">
        <v>198</v>
      </c>
      <c r="AJ68" s="26">
        <v>0</v>
      </c>
      <c r="AK68" s="26">
        <v>0</v>
      </c>
      <c r="AL68" s="26">
        <v>0</v>
      </c>
      <c r="AM68" s="26">
        <v>26.502547501016888</v>
      </c>
      <c r="AN68" s="26">
        <v>45.157485021684714</v>
      </c>
      <c r="AO68" s="26">
        <v>33.964522509284016</v>
      </c>
      <c r="AP68" s="26">
        <v>46.82432589316744</v>
      </c>
      <c r="AQ68" s="26">
        <v>50.124193648218643</v>
      </c>
      <c r="AR68" s="26">
        <v>48.144272995187919</v>
      </c>
      <c r="AS68" s="26">
        <v>14.262275157851704</v>
      </c>
      <c r="AT68" s="26">
        <v>26.502644097580934</v>
      </c>
      <c r="AU68" s="26">
        <v>69.519072761136272</v>
      </c>
      <c r="AV68" s="27">
        <v>149983531696.44003</v>
      </c>
      <c r="AW68" s="27">
        <v>0</v>
      </c>
      <c r="AX68" s="27">
        <v>0</v>
      </c>
      <c r="AY68" s="26">
        <v>0</v>
      </c>
      <c r="AZ68" s="26">
        <v>0</v>
      </c>
      <c r="BA68" s="27">
        <v>19722486037</v>
      </c>
      <c r="BB68" s="27">
        <v>17449095143</v>
      </c>
      <c r="BC68" s="26">
        <v>88.473101769548492</v>
      </c>
      <c r="BD68" s="26">
        <v>11.634007377767439</v>
      </c>
      <c r="BE68" s="27">
        <v>37552845863</v>
      </c>
      <c r="BF68" s="27">
        <v>23554798980</v>
      </c>
      <c r="BG68" s="26">
        <v>62.724404605532257</v>
      </c>
      <c r="BH68" s="26">
        <v>27.338930920756056</v>
      </c>
    </row>
    <row r="69" spans="1:60" ht="16.5" customHeight="1" x14ac:dyDescent="0.2">
      <c r="A69" s="3">
        <f t="shared" si="1"/>
        <v>68</v>
      </c>
      <c r="B69" s="30" t="s">
        <v>134</v>
      </c>
      <c r="C69" s="45" t="s">
        <v>76</v>
      </c>
      <c r="D69" s="45" t="s">
        <v>91</v>
      </c>
      <c r="E69" s="30" t="s">
        <v>292</v>
      </c>
      <c r="F69" s="30" t="s">
        <v>293</v>
      </c>
      <c r="G69" s="6">
        <v>221</v>
      </c>
      <c r="H69" s="6">
        <v>29</v>
      </c>
      <c r="I69" s="28">
        <v>13.122171945701359</v>
      </c>
      <c r="J69" s="6">
        <v>38</v>
      </c>
      <c r="K69" s="28">
        <v>17.194570135746606</v>
      </c>
      <c r="L69" s="6">
        <v>65</v>
      </c>
      <c r="M69" s="28">
        <v>29.411764705882355</v>
      </c>
      <c r="N69" s="6">
        <v>247</v>
      </c>
      <c r="O69" s="6">
        <v>97</v>
      </c>
      <c r="P69" s="6">
        <v>97</v>
      </c>
      <c r="Q69" s="28">
        <v>100</v>
      </c>
      <c r="R69" s="14">
        <v>140</v>
      </c>
      <c r="S69" s="14">
        <v>44</v>
      </c>
      <c r="T69" s="25">
        <v>31.428571428571427</v>
      </c>
      <c r="U69" s="21">
        <v>215</v>
      </c>
      <c r="V69" s="7">
        <v>131</v>
      </c>
      <c r="W69" s="26">
        <v>60.930232558139529</v>
      </c>
      <c r="X69" s="26">
        <v>99.999999999999986</v>
      </c>
      <c r="Y69" s="26">
        <v>99.999999999999986</v>
      </c>
      <c r="Z69" s="25">
        <v>99.999999999999972</v>
      </c>
      <c r="AA69" s="21" t="s">
        <v>192</v>
      </c>
      <c r="AB69" s="25">
        <v>98.291655003238944</v>
      </c>
      <c r="AC69" s="25">
        <v>98.291655003238944</v>
      </c>
      <c r="AD69" s="26">
        <v>98.291655003238944</v>
      </c>
      <c r="AE69" s="7" t="s">
        <v>192</v>
      </c>
      <c r="AF69" s="26">
        <v>46.390560058596989</v>
      </c>
      <c r="AG69" s="26">
        <v>34.102055097960104</v>
      </c>
      <c r="AH69" s="26">
        <v>41.475158074342232</v>
      </c>
      <c r="AI69" s="7" t="s">
        <v>199</v>
      </c>
      <c r="AJ69" s="26">
        <v>3.3172395691014032</v>
      </c>
      <c r="AK69" s="26">
        <v>5.3990583884820431</v>
      </c>
      <c r="AL69" s="26">
        <v>4.1499670968536586</v>
      </c>
      <c r="AM69" s="26">
        <v>11.586029495678964</v>
      </c>
      <c r="AN69" s="26">
        <v>11.420469033525313</v>
      </c>
      <c r="AO69" s="26">
        <v>11.519805310817505</v>
      </c>
      <c r="AP69" s="26">
        <v>27.253226865802194</v>
      </c>
      <c r="AQ69" s="26">
        <v>35.89195264007251</v>
      </c>
      <c r="AR69" s="26">
        <v>30.708717175510326</v>
      </c>
      <c r="AS69" s="26">
        <v>7.5605108640361278</v>
      </c>
      <c r="AT69" s="26">
        <v>14.184567788618253</v>
      </c>
      <c r="AU69" s="26">
        <v>45.031344701864036</v>
      </c>
      <c r="AV69" s="27">
        <v>27487656232.860001</v>
      </c>
      <c r="AW69" s="27">
        <v>761137918</v>
      </c>
      <c r="AX69" s="27">
        <v>761137918</v>
      </c>
      <c r="AY69" s="26">
        <v>100</v>
      </c>
      <c r="AZ69" s="26">
        <v>2.7690171601102205</v>
      </c>
      <c r="BA69" s="27">
        <v>2405837232.9899998</v>
      </c>
      <c r="BB69" s="27">
        <v>2370150207.9899998</v>
      </c>
      <c r="BC69" s="26">
        <v>98.516648403697388</v>
      </c>
      <c r="BD69" s="26">
        <v>11.391615565414103</v>
      </c>
      <c r="BE69" s="27">
        <v>7869077433.9299994</v>
      </c>
      <c r="BF69" s="27">
        <v>7869077433.9299994</v>
      </c>
      <c r="BG69" s="26">
        <v>100</v>
      </c>
      <c r="BH69" s="26">
        <v>40.019292538916645</v>
      </c>
    </row>
    <row r="70" spans="1:60" ht="16.5" customHeight="1" x14ac:dyDescent="0.2">
      <c r="A70" s="3">
        <f t="shared" si="1"/>
        <v>69</v>
      </c>
      <c r="B70" s="30" t="s">
        <v>134</v>
      </c>
      <c r="C70" s="45" t="s">
        <v>76</v>
      </c>
      <c r="D70" s="45" t="s">
        <v>79</v>
      </c>
      <c r="E70" s="30" t="s">
        <v>304</v>
      </c>
      <c r="F70" s="30" t="s">
        <v>305</v>
      </c>
      <c r="G70" s="6">
        <v>56</v>
      </c>
      <c r="H70" s="6">
        <v>21</v>
      </c>
      <c r="I70" s="28">
        <v>37.5</v>
      </c>
      <c r="J70" s="6">
        <v>26</v>
      </c>
      <c r="K70" s="28">
        <v>46.428571428571431</v>
      </c>
      <c r="L70" s="6">
        <v>30</v>
      </c>
      <c r="M70" s="28">
        <v>53.571428571428569</v>
      </c>
      <c r="N70" s="6">
        <v>360</v>
      </c>
      <c r="O70" s="6">
        <v>258</v>
      </c>
      <c r="P70" s="6">
        <v>113</v>
      </c>
      <c r="Q70" s="28">
        <v>43.798449612403104</v>
      </c>
      <c r="R70" s="14">
        <v>308</v>
      </c>
      <c r="S70" s="14">
        <v>305</v>
      </c>
      <c r="T70" s="25">
        <v>99.025974025974023</v>
      </c>
      <c r="U70" s="21">
        <v>308</v>
      </c>
      <c r="V70" s="7">
        <v>272</v>
      </c>
      <c r="W70" s="26">
        <v>88.311688311688314</v>
      </c>
      <c r="X70" s="26">
        <v>99.452953306274651</v>
      </c>
      <c r="Y70" s="26">
        <v>99.327622552463993</v>
      </c>
      <c r="Z70" s="25">
        <v>99.402821004750379</v>
      </c>
      <c r="AA70" s="21" t="s">
        <v>192</v>
      </c>
      <c r="AB70" s="25">
        <v>74.715341919985789</v>
      </c>
      <c r="AC70" s="25">
        <v>74.693499926932233</v>
      </c>
      <c r="AD70" s="26">
        <v>74.706605122764373</v>
      </c>
      <c r="AE70" s="7" t="s">
        <v>198</v>
      </c>
      <c r="AF70" s="26">
        <v>87.63648065373836</v>
      </c>
      <c r="AG70" s="26">
        <v>82.339714489867973</v>
      </c>
      <c r="AH70" s="26">
        <v>85.517774188190216</v>
      </c>
      <c r="AI70" s="7" t="s">
        <v>192</v>
      </c>
      <c r="AJ70" s="26">
        <v>22.084631540539895</v>
      </c>
      <c r="AK70" s="26">
        <v>25.533314195408629</v>
      </c>
      <c r="AL70" s="26">
        <v>23.464104602487389</v>
      </c>
      <c r="AM70" s="26">
        <v>49.124540395834067</v>
      </c>
      <c r="AN70" s="26">
        <v>49.379240433901273</v>
      </c>
      <c r="AO70" s="26">
        <v>49.226420411060943</v>
      </c>
      <c r="AP70" s="26">
        <v>74.722273696827145</v>
      </c>
      <c r="AQ70" s="26">
        <v>80.067742670586085</v>
      </c>
      <c r="AR70" s="26">
        <v>76.860461286330732</v>
      </c>
      <c r="AS70" s="26">
        <v>87.53524781199124</v>
      </c>
      <c r="AT70" s="26">
        <v>77.852828737281058</v>
      </c>
      <c r="AU70" s="26">
        <v>84.418156947591086</v>
      </c>
      <c r="AV70" s="27">
        <v>41100766615.309998</v>
      </c>
      <c r="AW70" s="27">
        <v>10573617785</v>
      </c>
      <c r="AX70" s="27">
        <v>10573617785</v>
      </c>
      <c r="AY70" s="26">
        <v>100</v>
      </c>
      <c r="AZ70" s="26">
        <v>25.726084099514917</v>
      </c>
      <c r="BA70" s="27">
        <v>4120503096</v>
      </c>
      <c r="BB70" s="27">
        <v>15643933779</v>
      </c>
      <c r="BC70" s="26">
        <v>379.66076992361519</v>
      </c>
      <c r="BD70" s="26">
        <v>63.788473362036967</v>
      </c>
      <c r="BE70" s="27">
        <v>9426725495.7999992</v>
      </c>
      <c r="BF70" s="27">
        <v>9575945166.7999992</v>
      </c>
      <c r="BG70" s="26">
        <v>101.58294278396546</v>
      </c>
      <c r="BH70" s="26">
        <v>87.087175443260364</v>
      </c>
    </row>
    <row r="71" spans="1:60" ht="16.5" customHeight="1" x14ac:dyDescent="0.2">
      <c r="A71" s="3">
        <f t="shared" si="1"/>
        <v>70</v>
      </c>
      <c r="B71" s="30" t="s">
        <v>134</v>
      </c>
      <c r="C71" s="45" t="s">
        <v>52</v>
      </c>
      <c r="D71" s="45" t="s">
        <v>64</v>
      </c>
      <c r="E71" s="30" t="s">
        <v>278</v>
      </c>
      <c r="F71" s="30" t="s">
        <v>279</v>
      </c>
      <c r="G71" s="6">
        <v>160</v>
      </c>
      <c r="H71" s="6">
        <v>19</v>
      </c>
      <c r="I71" s="28">
        <v>11.875</v>
      </c>
      <c r="J71" s="6">
        <v>19</v>
      </c>
      <c r="K71" s="28">
        <v>11.875</v>
      </c>
      <c r="L71" s="6">
        <v>19</v>
      </c>
      <c r="M71" s="28">
        <v>11.875</v>
      </c>
      <c r="N71" s="6">
        <v>350</v>
      </c>
      <c r="O71" s="6">
        <v>262</v>
      </c>
      <c r="P71" s="6">
        <v>228</v>
      </c>
      <c r="Q71" s="28">
        <v>87.022900763358777</v>
      </c>
      <c r="R71" s="14">
        <v>311</v>
      </c>
      <c r="S71" s="14">
        <v>244</v>
      </c>
      <c r="T71" s="25">
        <v>78.456591639871391</v>
      </c>
      <c r="U71" s="21">
        <v>308</v>
      </c>
      <c r="V71" s="7">
        <v>273</v>
      </c>
      <c r="W71" s="26">
        <v>88.63636363636364</v>
      </c>
      <c r="X71" s="26">
        <v>97.678835620940475</v>
      </c>
      <c r="Y71" s="26">
        <v>98.143222573161168</v>
      </c>
      <c r="Z71" s="25">
        <v>97.86459040182875</v>
      </c>
      <c r="AA71" s="21" t="s">
        <v>192</v>
      </c>
      <c r="AB71" s="25">
        <v>98.197189873263142</v>
      </c>
      <c r="AC71" s="25">
        <v>98.018174913453393</v>
      </c>
      <c r="AD71" s="26">
        <v>98.125583889339254</v>
      </c>
      <c r="AE71" s="7" t="s">
        <v>192</v>
      </c>
      <c r="AF71" s="26">
        <v>97.880590931078032</v>
      </c>
      <c r="AG71" s="26">
        <v>97.397499884194403</v>
      </c>
      <c r="AH71" s="26">
        <v>97.687354512324589</v>
      </c>
      <c r="AI71" s="7" t="s">
        <v>192</v>
      </c>
      <c r="AJ71" s="26">
        <v>26.064043531546012</v>
      </c>
      <c r="AK71" s="26">
        <v>31.528067766141092</v>
      </c>
      <c r="AL71" s="26">
        <v>28.249653225384041</v>
      </c>
      <c r="AM71" s="26">
        <v>49.708437646575788</v>
      </c>
      <c r="AN71" s="26">
        <v>82.954702571654892</v>
      </c>
      <c r="AO71" s="26">
        <v>63.006943616607437</v>
      </c>
      <c r="AP71" s="26">
        <v>75.653484956627324</v>
      </c>
      <c r="AQ71" s="26">
        <v>88.42810718348268</v>
      </c>
      <c r="AR71" s="26">
        <v>80.763333847369466</v>
      </c>
      <c r="AS71" s="26">
        <v>8.5954124638774001</v>
      </c>
      <c r="AT71" s="26">
        <v>8.5954124638774001</v>
      </c>
      <c r="AU71" s="26">
        <v>8.5954124638774001</v>
      </c>
      <c r="AV71" s="27">
        <v>95753113030.800003</v>
      </c>
      <c r="AW71" s="27">
        <v>48248053742.82</v>
      </c>
      <c r="AX71" s="27">
        <v>32806136609.450031</v>
      </c>
      <c r="AY71" s="26">
        <v>67.994735672279944</v>
      </c>
      <c r="AZ71" s="26">
        <v>34.26116976363744</v>
      </c>
      <c r="BA71" s="27">
        <v>57815711366.019966</v>
      </c>
      <c r="BB71" s="27">
        <v>46475166894.889999</v>
      </c>
      <c r="BC71" s="26">
        <v>80.385012649355474</v>
      </c>
      <c r="BD71" s="26">
        <v>82.797625053546156</v>
      </c>
      <c r="BE71" s="27">
        <v>122880829860</v>
      </c>
      <c r="BF71" s="27">
        <v>105448159425</v>
      </c>
      <c r="BG71" s="26">
        <v>85.813352290295157</v>
      </c>
      <c r="BH71" s="26">
        <v>192.9226706915731</v>
      </c>
    </row>
    <row r="72" spans="1:60" ht="16.5" customHeight="1" x14ac:dyDescent="0.2">
      <c r="A72" s="3">
        <f t="shared" si="1"/>
        <v>71</v>
      </c>
      <c r="B72" s="30" t="s">
        <v>134</v>
      </c>
      <c r="C72" s="45" t="s">
        <v>52</v>
      </c>
      <c r="D72" s="45" t="s">
        <v>69</v>
      </c>
      <c r="E72" s="30" t="s">
        <v>282</v>
      </c>
      <c r="F72" s="30" t="s">
        <v>283</v>
      </c>
      <c r="G72" s="6">
        <v>75</v>
      </c>
      <c r="H72" s="6">
        <v>20</v>
      </c>
      <c r="I72" s="28">
        <v>26.666666666666668</v>
      </c>
      <c r="J72" s="6">
        <v>20</v>
      </c>
      <c r="K72" s="28">
        <v>26.666666666666668</v>
      </c>
      <c r="L72" s="6">
        <v>20</v>
      </c>
      <c r="M72" s="28">
        <v>26.666666666666668</v>
      </c>
      <c r="N72" s="6">
        <v>245</v>
      </c>
      <c r="O72" s="6">
        <v>182</v>
      </c>
      <c r="P72" s="6">
        <v>150</v>
      </c>
      <c r="Q72" s="28">
        <v>82.417582417582409</v>
      </c>
      <c r="R72" s="14">
        <v>220</v>
      </c>
      <c r="S72" s="14">
        <v>200</v>
      </c>
      <c r="T72" s="25">
        <v>90.909090909090907</v>
      </c>
      <c r="U72" s="21">
        <v>223</v>
      </c>
      <c r="V72" s="7">
        <v>201</v>
      </c>
      <c r="W72" s="26">
        <v>90.134529147982065</v>
      </c>
      <c r="X72" s="26">
        <v>92.698221688574833</v>
      </c>
      <c r="Y72" s="26">
        <v>93.560171500164401</v>
      </c>
      <c r="Z72" s="25">
        <v>93.043001613210663</v>
      </c>
      <c r="AA72" s="21" t="s">
        <v>192</v>
      </c>
      <c r="AB72" s="25">
        <v>98.78864272206792</v>
      </c>
      <c r="AC72" s="25">
        <v>98.63528546989177</v>
      </c>
      <c r="AD72" s="26">
        <v>98.727299821197462</v>
      </c>
      <c r="AE72" s="7" t="s">
        <v>192</v>
      </c>
      <c r="AF72" s="26">
        <v>94.077169509114427</v>
      </c>
      <c r="AG72" s="26">
        <v>94.418082747868723</v>
      </c>
      <c r="AH72" s="26">
        <v>94.213534804616145</v>
      </c>
      <c r="AI72" s="7" t="s">
        <v>192</v>
      </c>
      <c r="AJ72" s="26">
        <v>16.782394689910124</v>
      </c>
      <c r="AK72" s="26">
        <v>35.142944050400104</v>
      </c>
      <c r="AL72" s="26">
        <v>24.126614434106113</v>
      </c>
      <c r="AM72" s="26">
        <v>40.171681542135232</v>
      </c>
      <c r="AN72" s="26">
        <v>59.531877214795081</v>
      </c>
      <c r="AO72" s="26">
        <v>47.915759811199173</v>
      </c>
      <c r="AP72" s="26">
        <v>69.570837622371812</v>
      </c>
      <c r="AQ72" s="26">
        <v>75.550551499917702</v>
      </c>
      <c r="AR72" s="26">
        <v>71.962723173390174</v>
      </c>
      <c r="AS72" s="26">
        <v>15.025521916300693</v>
      </c>
      <c r="AT72" s="26">
        <v>15.025521916300693</v>
      </c>
      <c r="AU72" s="26">
        <v>15.025521916300693</v>
      </c>
      <c r="AV72" s="27">
        <v>136054318731</v>
      </c>
      <c r="AW72" s="27">
        <v>26143938431</v>
      </c>
      <c r="AX72" s="27">
        <v>20577333918.990005</v>
      </c>
      <c r="AY72" s="26">
        <v>78.707857935400312</v>
      </c>
      <c r="AZ72" s="26">
        <v>15.124351884539964</v>
      </c>
      <c r="BA72" s="27">
        <v>32044030193.979988</v>
      </c>
      <c r="BB72" s="27">
        <v>27398073659.029999</v>
      </c>
      <c r="BC72" s="26">
        <v>85.501335172806037</v>
      </c>
      <c r="BD72" s="26">
        <v>35.261951274677763</v>
      </c>
      <c r="BE72" s="27">
        <v>52915244080</v>
      </c>
      <c r="BF72" s="27">
        <v>39734189399</v>
      </c>
      <c r="BG72" s="26">
        <v>75.090250625940229</v>
      </c>
      <c r="BH72" s="26">
        <v>64.466602600418128</v>
      </c>
    </row>
    <row r="73" spans="1:60" ht="16.5" customHeight="1" x14ac:dyDescent="0.2">
      <c r="A73" s="3">
        <f t="shared" si="1"/>
        <v>72</v>
      </c>
      <c r="B73" s="30" t="s">
        <v>134</v>
      </c>
      <c r="C73" s="45" t="s">
        <v>52</v>
      </c>
      <c r="D73" s="45" t="s">
        <v>56</v>
      </c>
      <c r="E73" s="30" t="s">
        <v>284</v>
      </c>
      <c r="F73" s="30" t="s">
        <v>285</v>
      </c>
      <c r="G73" s="6">
        <v>46</v>
      </c>
      <c r="H73" s="6">
        <v>3</v>
      </c>
      <c r="I73" s="28">
        <v>6.5217391304347823</v>
      </c>
      <c r="J73" s="6">
        <v>13</v>
      </c>
      <c r="K73" s="28">
        <v>28.260869565217391</v>
      </c>
      <c r="L73" s="6">
        <v>18</v>
      </c>
      <c r="M73" s="28">
        <v>39.130434782608695</v>
      </c>
      <c r="N73" s="6">
        <v>449</v>
      </c>
      <c r="O73" s="6">
        <v>328</v>
      </c>
      <c r="P73" s="6">
        <v>290</v>
      </c>
      <c r="Q73" s="28">
        <v>88.41463414634147</v>
      </c>
      <c r="R73" s="14">
        <v>415</v>
      </c>
      <c r="S73" s="14">
        <v>261</v>
      </c>
      <c r="T73" s="25">
        <v>62.891566265060241</v>
      </c>
      <c r="U73" s="21">
        <v>356</v>
      </c>
      <c r="V73" s="7">
        <v>296</v>
      </c>
      <c r="W73" s="26">
        <v>83.146067415730343</v>
      </c>
      <c r="X73" s="26">
        <v>94.014263734972559</v>
      </c>
      <c r="Y73" s="26">
        <v>93.62889187555416</v>
      </c>
      <c r="Z73" s="25">
        <v>93.860114991205208</v>
      </c>
      <c r="AA73" s="21" t="s">
        <v>192</v>
      </c>
      <c r="AB73" s="25">
        <v>67.321460592954153</v>
      </c>
      <c r="AC73" s="25">
        <v>68.683665358996478</v>
      </c>
      <c r="AD73" s="26">
        <v>67.866342499371086</v>
      </c>
      <c r="AE73" s="7" t="s">
        <v>202</v>
      </c>
      <c r="AF73" s="26">
        <v>75.705379302215974</v>
      </c>
      <c r="AG73" s="26">
        <v>74.804829943513738</v>
      </c>
      <c r="AH73" s="26">
        <v>75.345159558735077</v>
      </c>
      <c r="AI73" s="7" t="s">
        <v>198</v>
      </c>
      <c r="AJ73" s="26">
        <v>16.820095898934923</v>
      </c>
      <c r="AK73" s="26">
        <v>43.37520675715723</v>
      </c>
      <c r="AL73" s="26">
        <v>27.442140242223843</v>
      </c>
      <c r="AM73" s="26">
        <v>47.430205965026197</v>
      </c>
      <c r="AN73" s="26">
        <v>64.122979236697745</v>
      </c>
      <c r="AO73" s="26">
        <v>54.107315273694809</v>
      </c>
      <c r="AP73" s="26">
        <v>71.910750198902235</v>
      </c>
      <c r="AQ73" s="26">
        <v>76.201024884989522</v>
      </c>
      <c r="AR73" s="26">
        <v>73.62686007333717</v>
      </c>
      <c r="AS73" s="26">
        <v>6.1416334089716607</v>
      </c>
      <c r="AT73" s="26">
        <v>-76.399168774500168</v>
      </c>
      <c r="AU73" s="26">
        <v>-32.182128665637421</v>
      </c>
      <c r="AV73" s="27">
        <v>158466316563</v>
      </c>
      <c r="AW73" s="27">
        <v>51707033540</v>
      </c>
      <c r="AX73" s="27">
        <v>30904402794</v>
      </c>
      <c r="AY73" s="26">
        <v>59.768276534550544</v>
      </c>
      <c r="AZ73" s="26">
        <v>19.502190411369611</v>
      </c>
      <c r="BA73" s="27">
        <v>70900911713</v>
      </c>
      <c r="BB73" s="27">
        <v>22693759281</v>
      </c>
      <c r="BC73" s="26">
        <v>32.00771151274067</v>
      </c>
      <c r="BD73" s="26">
        <v>33.823062993763394</v>
      </c>
      <c r="BE73" s="27">
        <v>71288750516.750015</v>
      </c>
      <c r="BF73" s="27">
        <v>52876581057.219994</v>
      </c>
      <c r="BG73" s="26">
        <v>74.172405427131309</v>
      </c>
      <c r="BH73" s="26">
        <v>67.190773056108625</v>
      </c>
    </row>
    <row r="74" spans="1:60" ht="16.5" customHeight="1" x14ac:dyDescent="0.2">
      <c r="A74" s="3">
        <f t="shared" si="1"/>
        <v>73</v>
      </c>
      <c r="B74" s="30" t="s">
        <v>134</v>
      </c>
      <c r="C74" s="45" t="s">
        <v>52</v>
      </c>
      <c r="D74" s="45" t="s">
        <v>58</v>
      </c>
      <c r="E74" s="30" t="s">
        <v>286</v>
      </c>
      <c r="F74" s="30" t="s">
        <v>287</v>
      </c>
      <c r="G74" s="6">
        <v>49</v>
      </c>
      <c r="H74" s="6">
        <v>12</v>
      </c>
      <c r="I74" s="28">
        <v>24.489795918367346</v>
      </c>
      <c r="J74" s="6">
        <v>12</v>
      </c>
      <c r="K74" s="28">
        <v>24.489795918367346</v>
      </c>
      <c r="L74" s="6">
        <v>12</v>
      </c>
      <c r="M74" s="28">
        <v>24.489795918367346</v>
      </c>
      <c r="N74" s="6">
        <v>219</v>
      </c>
      <c r="O74" s="6">
        <v>164</v>
      </c>
      <c r="P74" s="6">
        <v>132</v>
      </c>
      <c r="Q74" s="28">
        <v>80.487804878048792</v>
      </c>
      <c r="R74" s="14">
        <v>194</v>
      </c>
      <c r="S74" s="14">
        <v>177</v>
      </c>
      <c r="T74" s="25">
        <v>91.237113402061851</v>
      </c>
      <c r="U74" s="21">
        <v>193</v>
      </c>
      <c r="V74" s="7">
        <v>183</v>
      </c>
      <c r="W74" s="26">
        <v>94.818652849740943</v>
      </c>
      <c r="X74" s="26">
        <v>87.39797242625842</v>
      </c>
      <c r="Y74" s="26">
        <v>81.833467982974824</v>
      </c>
      <c r="Z74" s="25">
        <v>85.172170648944984</v>
      </c>
      <c r="AA74" s="21" t="s">
        <v>192</v>
      </c>
      <c r="AB74" s="25">
        <v>91.769209252284725</v>
      </c>
      <c r="AC74" s="25">
        <v>91.917163522239235</v>
      </c>
      <c r="AD74" s="26">
        <v>91.828390960266518</v>
      </c>
      <c r="AE74" s="7" t="s">
        <v>192</v>
      </c>
      <c r="AF74" s="26">
        <v>97.356203885051798</v>
      </c>
      <c r="AG74" s="26">
        <v>95.241963745397726</v>
      </c>
      <c r="AH74" s="26">
        <v>96.510507829190161</v>
      </c>
      <c r="AI74" s="7" t="s">
        <v>192</v>
      </c>
      <c r="AJ74" s="26">
        <v>23.235371453492085</v>
      </c>
      <c r="AK74" s="26">
        <v>42.796062793070838</v>
      </c>
      <c r="AL74" s="26">
        <v>31.059647989323587</v>
      </c>
      <c r="AM74" s="26">
        <v>47.365651611534673</v>
      </c>
      <c r="AN74" s="26">
        <v>68.36254139067168</v>
      </c>
      <c r="AO74" s="26">
        <v>55.764407523189476</v>
      </c>
      <c r="AP74" s="26">
        <v>70.820444759864472</v>
      </c>
      <c r="AQ74" s="26">
        <v>76.970505795314821</v>
      </c>
      <c r="AR74" s="26">
        <v>73.280469174044626</v>
      </c>
      <c r="AS74" s="26">
        <v>33.507572081286654</v>
      </c>
      <c r="AT74" s="26">
        <v>33.507572081286654</v>
      </c>
      <c r="AU74" s="26">
        <v>33.507572081286654</v>
      </c>
      <c r="AV74" s="27">
        <v>112204724320.2</v>
      </c>
      <c r="AW74" s="27">
        <v>35212804392.949989</v>
      </c>
      <c r="AX74" s="27">
        <v>26591170964.560005</v>
      </c>
      <c r="AY74" s="26">
        <v>75.515629677833516</v>
      </c>
      <c r="AZ74" s="26">
        <v>23.698798001300243</v>
      </c>
      <c r="BA74" s="27">
        <v>46301055199.34005</v>
      </c>
      <c r="BB74" s="27">
        <v>36042759270.139999</v>
      </c>
      <c r="BC74" s="26">
        <v>77.844358222431467</v>
      </c>
      <c r="BD74" s="26">
        <v>55.821116814975447</v>
      </c>
      <c r="BE74" s="27">
        <v>54814167569</v>
      </c>
      <c r="BF74" s="27">
        <v>45583392187</v>
      </c>
      <c r="BG74" s="26">
        <v>83.15987309233455</v>
      </c>
      <c r="BH74" s="26">
        <v>96.446315498159336</v>
      </c>
    </row>
    <row r="75" spans="1:60" ht="16.5" customHeight="1" x14ac:dyDescent="0.2">
      <c r="A75" s="3">
        <f t="shared" si="1"/>
        <v>74</v>
      </c>
      <c r="B75" s="30" t="s">
        <v>134</v>
      </c>
      <c r="C75" s="45" t="s">
        <v>52</v>
      </c>
      <c r="D75" s="45" t="s">
        <v>61</v>
      </c>
      <c r="E75" s="30" t="s">
        <v>296</v>
      </c>
      <c r="F75" s="30" t="s">
        <v>297</v>
      </c>
      <c r="G75" s="6">
        <v>50</v>
      </c>
      <c r="H75" s="6">
        <v>10</v>
      </c>
      <c r="I75" s="28">
        <v>20</v>
      </c>
      <c r="J75" s="6">
        <v>11</v>
      </c>
      <c r="K75" s="28">
        <v>22</v>
      </c>
      <c r="L75" s="6">
        <v>18</v>
      </c>
      <c r="M75" s="28">
        <v>36</v>
      </c>
      <c r="N75" s="6">
        <v>374</v>
      </c>
      <c r="O75" s="6">
        <v>299</v>
      </c>
      <c r="P75" s="6">
        <v>74</v>
      </c>
      <c r="Q75" s="28">
        <v>24.749163879598662</v>
      </c>
      <c r="R75" s="14">
        <v>347</v>
      </c>
      <c r="S75" s="14">
        <v>173</v>
      </c>
      <c r="T75" s="25">
        <v>49.855907780979827</v>
      </c>
      <c r="U75" s="21">
        <v>343</v>
      </c>
      <c r="V75" s="7">
        <v>310</v>
      </c>
      <c r="W75" s="26">
        <v>90.37900874635568</v>
      </c>
      <c r="X75" s="26">
        <v>96.069264545607368</v>
      </c>
      <c r="Y75" s="26">
        <v>95.029887250726603</v>
      </c>
      <c r="Z75" s="25">
        <v>95.653513627655059</v>
      </c>
      <c r="AA75" s="21" t="s">
        <v>192</v>
      </c>
      <c r="AB75" s="25">
        <v>91.103158300337782</v>
      </c>
      <c r="AC75" s="25">
        <v>87.045822285557747</v>
      </c>
      <c r="AD75" s="26">
        <v>89.480223894425762</v>
      </c>
      <c r="AE75" s="7" t="s">
        <v>192</v>
      </c>
      <c r="AF75" s="26">
        <v>88.4802208119889</v>
      </c>
      <c r="AG75" s="26">
        <v>88.459965183218188</v>
      </c>
      <c r="AH75" s="26">
        <v>88.472118560480624</v>
      </c>
      <c r="AI75" s="7" t="s">
        <v>192</v>
      </c>
      <c r="AJ75" s="26">
        <v>8.3645307703098748</v>
      </c>
      <c r="AK75" s="26">
        <v>16.82794354920043</v>
      </c>
      <c r="AL75" s="26">
        <v>11.749895881866095</v>
      </c>
      <c r="AM75" s="26">
        <v>30.020274944096393</v>
      </c>
      <c r="AN75" s="26">
        <v>66.650602339508964</v>
      </c>
      <c r="AO75" s="26">
        <v>44.672405902261424</v>
      </c>
      <c r="AP75" s="26">
        <v>57.248236219030055</v>
      </c>
      <c r="AQ75" s="26">
        <v>86.730174477185415</v>
      </c>
      <c r="AR75" s="26">
        <v>69.041011522292209</v>
      </c>
      <c r="AS75" s="26">
        <v>-37.914838975184423</v>
      </c>
      <c r="AT75" s="26">
        <v>50.970423848463838</v>
      </c>
      <c r="AU75" s="26">
        <v>75.520023082603103</v>
      </c>
      <c r="AV75" s="27">
        <v>185117188980</v>
      </c>
      <c r="AW75" s="27">
        <v>9845312779</v>
      </c>
      <c r="AX75" s="27">
        <v>9838422437</v>
      </c>
      <c r="AY75" s="26">
        <v>99.930013985795384</v>
      </c>
      <c r="AZ75" s="26">
        <v>5.3146995647513533</v>
      </c>
      <c r="BA75" s="27">
        <v>15570338984</v>
      </c>
      <c r="BB75" s="27">
        <v>15713127672</v>
      </c>
      <c r="BC75" s="26">
        <v>100.91705574391622</v>
      </c>
      <c r="BD75" s="26">
        <v>13.802905202801336</v>
      </c>
      <c r="BE75" s="27">
        <v>21002377715</v>
      </c>
      <c r="BF75" s="27">
        <v>19893514500</v>
      </c>
      <c r="BG75" s="26">
        <v>94.720296768074761</v>
      </c>
      <c r="BH75" s="26">
        <v>24.549348906713288</v>
      </c>
    </row>
    <row r="76" spans="1:60" ht="16.5" customHeight="1" x14ac:dyDescent="0.2">
      <c r="A76" s="3">
        <f t="shared" si="1"/>
        <v>75</v>
      </c>
      <c r="B76" s="30" t="s">
        <v>134</v>
      </c>
      <c r="C76" s="45" t="s">
        <v>52</v>
      </c>
      <c r="D76" s="45" t="s">
        <v>53</v>
      </c>
      <c r="E76" s="30" t="s">
        <v>306</v>
      </c>
      <c r="F76" s="30" t="s">
        <v>307</v>
      </c>
      <c r="G76" s="6">
        <v>49</v>
      </c>
      <c r="H76" s="6">
        <v>17</v>
      </c>
      <c r="I76" s="28">
        <v>34.693877551020407</v>
      </c>
      <c r="J76" s="6">
        <v>17</v>
      </c>
      <c r="K76" s="28">
        <v>34.693877551020407</v>
      </c>
      <c r="L76" s="6">
        <v>21</v>
      </c>
      <c r="M76" s="28">
        <v>42.857142857142854</v>
      </c>
      <c r="N76" s="6">
        <v>289</v>
      </c>
      <c r="O76" s="6">
        <v>237</v>
      </c>
      <c r="P76" s="6">
        <v>202</v>
      </c>
      <c r="Q76" s="28">
        <v>85.232067510548532</v>
      </c>
      <c r="R76" s="14">
        <v>266</v>
      </c>
      <c r="S76" s="14">
        <v>250</v>
      </c>
      <c r="T76" s="25">
        <v>93.984962406015043</v>
      </c>
      <c r="U76" s="21">
        <v>273</v>
      </c>
      <c r="V76" s="7">
        <v>250</v>
      </c>
      <c r="W76" s="26">
        <v>91.575091575091577</v>
      </c>
      <c r="X76" s="26">
        <v>95.288330709728129</v>
      </c>
      <c r="Y76" s="26">
        <v>95.712969306749471</v>
      </c>
      <c r="Z76" s="25">
        <v>95.458186148536669</v>
      </c>
      <c r="AA76" s="21" t="s">
        <v>192</v>
      </c>
      <c r="AB76" s="25">
        <v>92.767693993584359</v>
      </c>
      <c r="AC76" s="25">
        <v>92.498889654606046</v>
      </c>
      <c r="AD76" s="26">
        <v>92.66017225799304</v>
      </c>
      <c r="AE76" s="7" t="s">
        <v>192</v>
      </c>
      <c r="AF76" s="26">
        <v>95.414802201687451</v>
      </c>
      <c r="AG76" s="26">
        <v>95.874156668339026</v>
      </c>
      <c r="AH76" s="26">
        <v>95.598543988348084</v>
      </c>
      <c r="AI76" s="7" t="s">
        <v>192</v>
      </c>
      <c r="AJ76" s="26">
        <v>21.143323587159088</v>
      </c>
      <c r="AK76" s="26">
        <v>37.474103711169079</v>
      </c>
      <c r="AL76" s="26">
        <v>27.675635636763086</v>
      </c>
      <c r="AM76" s="26">
        <v>45.625186929033013</v>
      </c>
      <c r="AN76" s="26">
        <v>60.302717341814606</v>
      </c>
      <c r="AO76" s="26">
        <v>51.496199094145645</v>
      </c>
      <c r="AP76" s="26">
        <v>71.748582864159971</v>
      </c>
      <c r="AQ76" s="26">
        <v>74.800581949641384</v>
      </c>
      <c r="AR76" s="26">
        <v>72.969382498352545</v>
      </c>
      <c r="AS76" s="26">
        <v>52.373491753834692</v>
      </c>
      <c r="AT76" s="26">
        <v>52.373491753834692</v>
      </c>
      <c r="AU76" s="26">
        <v>51.904989328831107</v>
      </c>
      <c r="AV76" s="27">
        <v>199166196134</v>
      </c>
      <c r="AW76" s="27">
        <v>48924777497</v>
      </c>
      <c r="AX76" s="27">
        <v>35345171363</v>
      </c>
      <c r="AY76" s="26">
        <v>72.243908242949743</v>
      </c>
      <c r="AZ76" s="26">
        <v>17.746571481045706</v>
      </c>
      <c r="BA76" s="27">
        <v>83187705321</v>
      </c>
      <c r="BB76" s="27">
        <v>47844684613</v>
      </c>
      <c r="BC76" s="26">
        <v>57.514129556019903</v>
      </c>
      <c r="BD76" s="26">
        <v>41.769064023309184</v>
      </c>
      <c r="BE76" s="27">
        <v>76798202038</v>
      </c>
      <c r="BF76" s="27">
        <v>52659121490</v>
      </c>
      <c r="BG76" s="26">
        <v>68.56816968702482</v>
      </c>
      <c r="BH76" s="26">
        <v>68.208852758627842</v>
      </c>
    </row>
    <row r="77" spans="1:60" ht="16.5" customHeight="1" x14ac:dyDescent="0.2">
      <c r="A77" s="3">
        <f t="shared" si="1"/>
        <v>76</v>
      </c>
      <c r="B77" s="30" t="s">
        <v>134</v>
      </c>
      <c r="C77" s="45" t="s">
        <v>52</v>
      </c>
      <c r="D77" s="45" t="s">
        <v>54</v>
      </c>
      <c r="E77" s="30" t="s">
        <v>312</v>
      </c>
      <c r="F77" s="30" t="s">
        <v>313</v>
      </c>
      <c r="G77" s="6">
        <v>53</v>
      </c>
      <c r="H77" s="6">
        <v>21</v>
      </c>
      <c r="I77" s="28">
        <v>39.622641509433961</v>
      </c>
      <c r="J77" s="6">
        <v>19</v>
      </c>
      <c r="K77" s="28">
        <v>35.849056603773583</v>
      </c>
      <c r="L77" s="6">
        <v>23</v>
      </c>
      <c r="M77" s="28">
        <v>43.39622641509434</v>
      </c>
      <c r="N77" s="6">
        <v>157</v>
      </c>
      <c r="O77" s="6">
        <v>89</v>
      </c>
      <c r="P77" s="6">
        <v>73</v>
      </c>
      <c r="Q77" s="28">
        <v>82.022471910112358</v>
      </c>
      <c r="R77" s="14">
        <v>133</v>
      </c>
      <c r="S77" s="14">
        <v>123</v>
      </c>
      <c r="T77" s="25">
        <v>92.481203007518801</v>
      </c>
      <c r="U77" s="21">
        <v>140</v>
      </c>
      <c r="V77" s="7">
        <v>112</v>
      </c>
      <c r="W77" s="26">
        <v>80</v>
      </c>
      <c r="X77" s="26">
        <v>87.62895751148308</v>
      </c>
      <c r="Y77" s="26">
        <v>84.953413208084527</v>
      </c>
      <c r="Z77" s="25">
        <v>86.558739790123653</v>
      </c>
      <c r="AA77" s="21" t="s">
        <v>192</v>
      </c>
      <c r="AB77" s="25">
        <v>96.294364722430558</v>
      </c>
      <c r="AC77" s="25">
        <v>93.474514139465057</v>
      </c>
      <c r="AD77" s="26">
        <v>95.166424489244363</v>
      </c>
      <c r="AE77" s="7" t="s">
        <v>192</v>
      </c>
      <c r="AF77" s="26">
        <v>89.421914975096925</v>
      </c>
      <c r="AG77" s="26">
        <v>87.416095503451032</v>
      </c>
      <c r="AH77" s="26">
        <v>88.619587186438565</v>
      </c>
      <c r="AI77" s="7" t="s">
        <v>192</v>
      </c>
      <c r="AJ77" s="26">
        <v>19.543756315616818</v>
      </c>
      <c r="AK77" s="26">
        <v>32.055869116167528</v>
      </c>
      <c r="AL77" s="26">
        <v>24.548601435837099</v>
      </c>
      <c r="AM77" s="26">
        <v>42.777100014562997</v>
      </c>
      <c r="AN77" s="26">
        <v>50.072497325919365</v>
      </c>
      <c r="AO77" s="26">
        <v>45.695258939105543</v>
      </c>
      <c r="AP77" s="26">
        <v>64.518304262695622</v>
      </c>
      <c r="AQ77" s="26">
        <v>66.823162726670617</v>
      </c>
      <c r="AR77" s="26">
        <v>65.44024764828562</v>
      </c>
      <c r="AS77" s="26">
        <v>30.163471420273574</v>
      </c>
      <c r="AT77" s="26">
        <v>14.875404619501392</v>
      </c>
      <c r="AU77" s="26">
        <v>-42.902557831241147</v>
      </c>
      <c r="AV77" s="27">
        <v>62136729216</v>
      </c>
      <c r="AW77" s="27">
        <v>14052392091</v>
      </c>
      <c r="AX77" s="27">
        <v>11922967447</v>
      </c>
      <c r="AY77" s="26">
        <v>84.846532674221265</v>
      </c>
      <c r="AZ77" s="26">
        <v>19.188276559510111</v>
      </c>
      <c r="BA77" s="27">
        <v>15968165733.41</v>
      </c>
      <c r="BB77" s="27">
        <v>15084444186.42</v>
      </c>
      <c r="BC77" s="26">
        <v>94.465729115392378</v>
      </c>
      <c r="BD77" s="26">
        <v>43.464488675508974</v>
      </c>
      <c r="BE77" s="27">
        <v>23295753837.189999</v>
      </c>
      <c r="BF77" s="27">
        <v>16383654962.16</v>
      </c>
      <c r="BG77" s="26">
        <v>70.328932373953364</v>
      </c>
      <c r="BH77" s="26">
        <v>69.831590981790754</v>
      </c>
    </row>
    <row r="78" spans="1:60" ht="16.5" customHeight="1" x14ac:dyDescent="0.2">
      <c r="A78" s="3">
        <f t="shared" si="1"/>
        <v>77</v>
      </c>
      <c r="B78" s="30" t="s">
        <v>134</v>
      </c>
      <c r="C78" s="45" t="s">
        <v>28</v>
      </c>
      <c r="D78" s="45" t="s">
        <v>47</v>
      </c>
      <c r="E78" s="30" t="s">
        <v>288</v>
      </c>
      <c r="F78" s="30" t="s">
        <v>289</v>
      </c>
      <c r="G78" s="6">
        <v>38</v>
      </c>
      <c r="H78" s="6">
        <v>11</v>
      </c>
      <c r="I78" s="28">
        <v>28.947368421052634</v>
      </c>
      <c r="J78" s="6">
        <v>11</v>
      </c>
      <c r="K78" s="28">
        <v>28.947368421052634</v>
      </c>
      <c r="L78" s="6">
        <v>11</v>
      </c>
      <c r="M78" s="28">
        <v>28.947368421052634</v>
      </c>
      <c r="N78" s="6">
        <v>212</v>
      </c>
      <c r="O78" s="6">
        <v>118</v>
      </c>
      <c r="P78" s="6">
        <v>117</v>
      </c>
      <c r="Q78" s="28">
        <v>99.152542372881356</v>
      </c>
      <c r="R78" s="14">
        <v>149</v>
      </c>
      <c r="S78" s="14">
        <v>139</v>
      </c>
      <c r="T78" s="25">
        <v>93.288590604026851</v>
      </c>
      <c r="U78" s="21">
        <v>149</v>
      </c>
      <c r="V78" s="7">
        <v>147</v>
      </c>
      <c r="W78" s="26">
        <v>98.65771812080537</v>
      </c>
      <c r="X78" s="26">
        <v>99.999999999999972</v>
      </c>
      <c r="Y78" s="26">
        <v>99.995915967977538</v>
      </c>
      <c r="Z78" s="25">
        <v>99.998366387190998</v>
      </c>
      <c r="AA78" s="21" t="s">
        <v>192</v>
      </c>
      <c r="AB78" s="25">
        <v>95.370778256939488</v>
      </c>
      <c r="AC78" s="25">
        <v>94.255669533608625</v>
      </c>
      <c r="AD78" s="26">
        <v>94.924734767607148</v>
      </c>
      <c r="AE78" s="7" t="s">
        <v>192</v>
      </c>
      <c r="AF78" s="26">
        <v>99.975121863534767</v>
      </c>
      <c r="AG78" s="26">
        <v>99.966336771595493</v>
      </c>
      <c r="AH78" s="26">
        <v>99.971607826759055</v>
      </c>
      <c r="AI78" s="7" t="s">
        <v>192</v>
      </c>
      <c r="AJ78" s="26">
        <v>16.165132685468212</v>
      </c>
      <c r="AK78" s="26">
        <v>26.39848249475547</v>
      </c>
      <c r="AL78" s="26">
        <v>20.258472609183116</v>
      </c>
      <c r="AM78" s="26">
        <v>38.282977451946081</v>
      </c>
      <c r="AN78" s="26">
        <v>56.345101574252951</v>
      </c>
      <c r="AO78" s="26">
        <v>45.50782710086883</v>
      </c>
      <c r="AP78" s="26">
        <v>62.617359913196992</v>
      </c>
      <c r="AQ78" s="26">
        <v>78.101347512240721</v>
      </c>
      <c r="AR78" s="26">
        <v>68.810954952814484</v>
      </c>
      <c r="AS78" s="26">
        <v>77.364244059264024</v>
      </c>
      <c r="AT78" s="26">
        <v>82.899490691975927</v>
      </c>
      <c r="AU78" s="26">
        <v>87.384101257346842</v>
      </c>
      <c r="AV78" s="27">
        <v>85147683618</v>
      </c>
      <c r="AW78" s="27">
        <v>14084523752</v>
      </c>
      <c r="AX78" s="27">
        <v>12935943544</v>
      </c>
      <c r="AY78" s="26">
        <v>91.845090198119749</v>
      </c>
      <c r="AZ78" s="26">
        <v>15.192361077060909</v>
      </c>
      <c r="BA78" s="27">
        <v>15905216595</v>
      </c>
      <c r="BB78" s="27">
        <v>15190053950</v>
      </c>
      <c r="BC78" s="26">
        <v>95.503596944257779</v>
      </c>
      <c r="BD78" s="26">
        <v>33.03201719518561</v>
      </c>
      <c r="BE78" s="27">
        <v>20801397272</v>
      </c>
      <c r="BF78" s="27">
        <v>20772581989</v>
      </c>
      <c r="BG78" s="26">
        <v>99.861474291254524</v>
      </c>
      <c r="BH78" s="26">
        <v>57.427962106843466</v>
      </c>
    </row>
    <row r="79" spans="1:60" ht="16.5" customHeight="1" x14ac:dyDescent="0.2">
      <c r="A79" s="3">
        <f t="shared" si="1"/>
        <v>78</v>
      </c>
      <c r="B79" s="30" t="s">
        <v>134</v>
      </c>
      <c r="C79" s="45" t="s">
        <v>28</v>
      </c>
      <c r="D79" s="45" t="s">
        <v>35</v>
      </c>
      <c r="E79" s="30" t="s">
        <v>300</v>
      </c>
      <c r="F79" s="30" t="s">
        <v>301</v>
      </c>
      <c r="G79" s="6">
        <v>23</v>
      </c>
      <c r="H79" s="6">
        <v>7</v>
      </c>
      <c r="I79" s="28">
        <v>30.434782608695656</v>
      </c>
      <c r="J79" s="6">
        <v>8</v>
      </c>
      <c r="K79" s="28">
        <v>34.782608695652172</v>
      </c>
      <c r="L79" s="6">
        <v>10</v>
      </c>
      <c r="M79" s="28">
        <v>43.478260869565219</v>
      </c>
      <c r="N79" s="6">
        <v>452</v>
      </c>
      <c r="O79" s="6">
        <v>313</v>
      </c>
      <c r="P79" s="6">
        <v>170</v>
      </c>
      <c r="Q79" s="28">
        <v>54.31309904153354</v>
      </c>
      <c r="R79" s="14">
        <v>383</v>
      </c>
      <c r="S79" s="14">
        <v>245</v>
      </c>
      <c r="T79" s="25">
        <v>63.968668407310702</v>
      </c>
      <c r="U79" s="21">
        <v>361</v>
      </c>
      <c r="V79" s="7">
        <v>261</v>
      </c>
      <c r="W79" s="26">
        <v>72.29916897506925</v>
      </c>
      <c r="X79" s="26">
        <v>31.953998582468259</v>
      </c>
      <c r="Y79" s="26">
        <v>27.813362236620943</v>
      </c>
      <c r="Z79" s="25">
        <v>30.297744044129331</v>
      </c>
      <c r="AA79" s="21" t="s">
        <v>196</v>
      </c>
      <c r="AB79" s="25">
        <v>87.801951018966392</v>
      </c>
      <c r="AC79" s="25">
        <v>86.943818428592877</v>
      </c>
      <c r="AD79" s="26">
        <v>87.458697982816986</v>
      </c>
      <c r="AE79" s="7" t="s">
        <v>192</v>
      </c>
      <c r="AF79" s="26">
        <v>96.327269594319077</v>
      </c>
      <c r="AG79" s="26">
        <v>94.556107319071046</v>
      </c>
      <c r="AH79" s="26">
        <v>95.618804684219867</v>
      </c>
      <c r="AI79" s="7" t="s">
        <v>192</v>
      </c>
      <c r="AJ79" s="26">
        <v>4.961719885966863</v>
      </c>
      <c r="AK79" s="26">
        <v>11.123840710223526</v>
      </c>
      <c r="AL79" s="26">
        <v>7.4265682156695281</v>
      </c>
      <c r="AM79" s="26">
        <v>33.534627793802478</v>
      </c>
      <c r="AN79" s="26">
        <v>41.559401504570808</v>
      </c>
      <c r="AO79" s="26">
        <v>36.74453727810981</v>
      </c>
      <c r="AP79" s="26">
        <v>58.784823444030188</v>
      </c>
      <c r="AQ79" s="26">
        <v>65.42164499599329</v>
      </c>
      <c r="AR79" s="26">
        <v>61.43955206481543</v>
      </c>
      <c r="AS79" s="26">
        <v>-226.31068446939858</v>
      </c>
      <c r="AT79" s="26">
        <v>-235.98155304494958</v>
      </c>
      <c r="AU79" s="26">
        <v>-335.6031910299705</v>
      </c>
      <c r="AV79" s="27">
        <v>109561334191.3</v>
      </c>
      <c r="AW79" s="27">
        <v>13932305859</v>
      </c>
      <c r="AX79" s="27">
        <v>13932305859</v>
      </c>
      <c r="AY79" s="26">
        <v>100</v>
      </c>
      <c r="AZ79" s="26">
        <v>12.716444137740639</v>
      </c>
      <c r="BA79" s="27">
        <v>15083599017.469988</v>
      </c>
      <c r="BB79" s="27">
        <v>15083599017.469988</v>
      </c>
      <c r="BC79" s="26">
        <v>100</v>
      </c>
      <c r="BD79" s="26">
        <v>26.483708956853931</v>
      </c>
      <c r="BE79" s="27">
        <v>27701920996.119999</v>
      </c>
      <c r="BF79" s="27">
        <v>27701920996.119999</v>
      </c>
      <c r="BG79" s="26">
        <v>100</v>
      </c>
      <c r="BH79" s="26">
        <v>51.768104405845961</v>
      </c>
    </row>
    <row r="80" spans="1:60" ht="16.5" customHeight="1" x14ac:dyDescent="0.2">
      <c r="A80" s="3">
        <f t="shared" si="1"/>
        <v>79</v>
      </c>
      <c r="B80" s="30" t="s">
        <v>134</v>
      </c>
      <c r="C80" s="45" t="s">
        <v>28</v>
      </c>
      <c r="D80" s="45" t="s">
        <v>32</v>
      </c>
      <c r="E80" s="30" t="s">
        <v>302</v>
      </c>
      <c r="F80" s="30" t="s">
        <v>303</v>
      </c>
      <c r="G80" s="6">
        <v>189</v>
      </c>
      <c r="H80" s="6">
        <v>61</v>
      </c>
      <c r="I80" s="28">
        <v>32.275132275132272</v>
      </c>
      <c r="J80" s="6">
        <v>63</v>
      </c>
      <c r="K80" s="28">
        <v>33.333333333333329</v>
      </c>
      <c r="L80" s="6">
        <v>61</v>
      </c>
      <c r="M80" s="28">
        <v>32.275132275132272</v>
      </c>
      <c r="N80" s="6">
        <v>204</v>
      </c>
      <c r="O80" s="6">
        <v>159</v>
      </c>
      <c r="P80" s="6">
        <v>93</v>
      </c>
      <c r="Q80" s="28">
        <v>58.490566037735846</v>
      </c>
      <c r="R80" s="14">
        <v>193</v>
      </c>
      <c r="S80" s="14">
        <v>151</v>
      </c>
      <c r="T80" s="25">
        <v>78.238341968911911</v>
      </c>
      <c r="U80" s="21">
        <v>182</v>
      </c>
      <c r="V80" s="7">
        <v>182</v>
      </c>
      <c r="W80" s="26">
        <v>100</v>
      </c>
      <c r="X80" s="26">
        <v>95.876639050664551</v>
      </c>
      <c r="Y80" s="26">
        <v>95.352545107999163</v>
      </c>
      <c r="Z80" s="25">
        <v>95.667001473598404</v>
      </c>
      <c r="AA80" s="21" t="s">
        <v>192</v>
      </c>
      <c r="AB80" s="25">
        <v>89.509649839135136</v>
      </c>
      <c r="AC80" s="25">
        <v>86.219813963987917</v>
      </c>
      <c r="AD80" s="26">
        <v>88.193715489076254</v>
      </c>
      <c r="AE80" s="7" t="s">
        <v>192</v>
      </c>
      <c r="AF80" s="26">
        <v>99.99047418254797</v>
      </c>
      <c r="AG80" s="26">
        <v>99.999999999999915</v>
      </c>
      <c r="AH80" s="26">
        <v>99.994284509528754</v>
      </c>
      <c r="AI80" s="7" t="s">
        <v>192</v>
      </c>
      <c r="AJ80" s="26">
        <v>57.705955865928473</v>
      </c>
      <c r="AK80" s="26">
        <v>64.647857422491029</v>
      </c>
      <c r="AL80" s="26">
        <v>60.4827164885535</v>
      </c>
      <c r="AM80" s="26">
        <v>77.636836264829327</v>
      </c>
      <c r="AN80" s="26">
        <v>82.321408609213435</v>
      </c>
      <c r="AO80" s="26">
        <v>79.51066520258297</v>
      </c>
      <c r="AP80" s="26">
        <v>87.349013906902016</v>
      </c>
      <c r="AQ80" s="26">
        <v>92.02749256111008</v>
      </c>
      <c r="AR80" s="26">
        <v>89.220405368585247</v>
      </c>
      <c r="AS80" s="26">
        <v>118810.76225395563</v>
      </c>
      <c r="AT80" s="26">
        <v>116451.36164440303</v>
      </c>
      <c r="AU80" s="26">
        <v>1192.3062949817643</v>
      </c>
      <c r="AV80" s="27">
        <v>19689701379.950001</v>
      </c>
      <c r="AW80" s="27">
        <v>6945912521</v>
      </c>
      <c r="AX80" s="27">
        <v>6945912521</v>
      </c>
      <c r="AY80" s="26">
        <v>100</v>
      </c>
      <c r="AZ80" s="26">
        <v>35.276880979378461</v>
      </c>
      <c r="BA80" s="27">
        <v>3533241932</v>
      </c>
      <c r="BB80" s="27">
        <v>3533241932</v>
      </c>
      <c r="BC80" s="26">
        <v>100</v>
      </c>
      <c r="BD80" s="26">
        <v>53.221500167955369</v>
      </c>
      <c r="BE80" s="27">
        <v>2187476309</v>
      </c>
      <c r="BF80" s="27">
        <v>1973355775</v>
      </c>
      <c r="BG80" s="26">
        <v>90.211526720584928</v>
      </c>
      <c r="BH80" s="26">
        <v>63.243773928843716</v>
      </c>
    </row>
    <row r="81" spans="1:60" ht="16.5" customHeight="1" x14ac:dyDescent="0.2">
      <c r="A81" s="3">
        <f t="shared" si="1"/>
        <v>80</v>
      </c>
      <c r="B81" s="30" t="s">
        <v>134</v>
      </c>
      <c r="C81" s="45" t="s">
        <v>28</v>
      </c>
      <c r="D81" s="45" t="s">
        <v>33</v>
      </c>
      <c r="E81" s="30" t="s">
        <v>308</v>
      </c>
      <c r="F81" s="30" t="s">
        <v>309</v>
      </c>
      <c r="G81" s="6">
        <v>70</v>
      </c>
      <c r="H81" s="6">
        <v>9</v>
      </c>
      <c r="I81" s="28">
        <v>12.857142857142856</v>
      </c>
      <c r="J81" s="6">
        <v>9</v>
      </c>
      <c r="K81" s="28">
        <v>12.857142857142856</v>
      </c>
      <c r="L81" s="6">
        <v>9</v>
      </c>
      <c r="M81" s="28">
        <v>12.857142857142856</v>
      </c>
      <c r="N81" s="6">
        <v>172</v>
      </c>
      <c r="O81" s="6">
        <v>101</v>
      </c>
      <c r="P81" s="6">
        <v>80</v>
      </c>
      <c r="Q81" s="28">
        <v>79.207920792079207</v>
      </c>
      <c r="R81" s="14">
        <v>123</v>
      </c>
      <c r="S81" s="14">
        <v>123</v>
      </c>
      <c r="T81" s="25">
        <v>100</v>
      </c>
      <c r="U81" s="21">
        <v>102</v>
      </c>
      <c r="V81" s="7">
        <v>85</v>
      </c>
      <c r="W81" s="26">
        <v>83.333333333333343</v>
      </c>
      <c r="X81" s="26">
        <v>95.683464259743161</v>
      </c>
      <c r="Y81" s="26">
        <v>93.923939855077478</v>
      </c>
      <c r="Z81" s="25">
        <v>94.979654497876879</v>
      </c>
      <c r="AA81" s="21" t="s">
        <v>192</v>
      </c>
      <c r="AB81" s="25">
        <v>99.715342564302944</v>
      </c>
      <c r="AC81" s="25">
        <v>99.649322627163357</v>
      </c>
      <c r="AD81" s="26">
        <v>99.688934589447115</v>
      </c>
      <c r="AE81" s="7" t="s">
        <v>192</v>
      </c>
      <c r="AF81" s="26">
        <v>99.336195397257171</v>
      </c>
      <c r="AG81" s="26">
        <v>99.087706882161527</v>
      </c>
      <c r="AH81" s="26">
        <v>99.236799991218916</v>
      </c>
      <c r="AI81" s="7" t="s">
        <v>192</v>
      </c>
      <c r="AJ81" s="26">
        <v>22.824597318358034</v>
      </c>
      <c r="AK81" s="26">
        <v>34.550243017359172</v>
      </c>
      <c r="AL81" s="26">
        <v>27.514855597958487</v>
      </c>
      <c r="AM81" s="26">
        <v>48.764584760410138</v>
      </c>
      <c r="AN81" s="26">
        <v>65.372579905432389</v>
      </c>
      <c r="AO81" s="26">
        <v>55.407782818419051</v>
      </c>
      <c r="AP81" s="26">
        <v>72.072369949096114</v>
      </c>
      <c r="AQ81" s="26">
        <v>88.999119299109722</v>
      </c>
      <c r="AR81" s="26">
        <v>78.843069689101554</v>
      </c>
      <c r="AS81" s="26">
        <v>0.39907299170878935</v>
      </c>
      <c r="AT81" s="26">
        <v>0.39907299170878935</v>
      </c>
      <c r="AU81" s="26">
        <v>0.39907299170878935</v>
      </c>
      <c r="AV81" s="27">
        <v>39424836626.080002</v>
      </c>
      <c r="AW81" s="27">
        <v>8029624922</v>
      </c>
      <c r="AX81" s="27">
        <v>8278728118</v>
      </c>
      <c r="AY81" s="26">
        <v>103.10230176900907</v>
      </c>
      <c r="AZ81" s="26">
        <v>20.998763283456505</v>
      </c>
      <c r="BA81" s="27">
        <v>10174549675.5</v>
      </c>
      <c r="BB81" s="27">
        <v>10174549675.5</v>
      </c>
      <c r="BC81" s="26">
        <v>100</v>
      </c>
      <c r="BD81" s="26">
        <v>46.806225143094025</v>
      </c>
      <c r="BE81" s="27">
        <v>8763282864.329998</v>
      </c>
      <c r="BF81" s="27">
        <v>8763282864.329998</v>
      </c>
      <c r="BG81" s="26">
        <v>100</v>
      </c>
      <c r="BH81" s="26">
        <v>69.034048044287687</v>
      </c>
    </row>
    <row r="82" spans="1:60" ht="16.5" customHeight="1" x14ac:dyDescent="0.2">
      <c r="A82" s="3">
        <f t="shared" si="1"/>
        <v>81</v>
      </c>
      <c r="B82" s="30" t="s">
        <v>134</v>
      </c>
      <c r="C82" s="45" t="s">
        <v>17</v>
      </c>
      <c r="D82" s="45" t="s">
        <v>20</v>
      </c>
      <c r="E82" s="30" t="s">
        <v>310</v>
      </c>
      <c r="F82" s="30" t="s">
        <v>311</v>
      </c>
      <c r="G82" s="6">
        <v>54</v>
      </c>
      <c r="H82" s="6">
        <v>14</v>
      </c>
      <c r="I82" s="28">
        <v>25.925925925925924</v>
      </c>
      <c r="J82" s="6">
        <v>14</v>
      </c>
      <c r="K82" s="28">
        <v>25.925925925925924</v>
      </c>
      <c r="L82" s="6">
        <v>14</v>
      </c>
      <c r="M82" s="28">
        <v>25.925925925925924</v>
      </c>
      <c r="N82" s="6">
        <v>130</v>
      </c>
      <c r="O82" s="6">
        <v>86</v>
      </c>
      <c r="P82" s="6">
        <v>51</v>
      </c>
      <c r="Q82" s="28">
        <v>59.302325581395351</v>
      </c>
      <c r="R82" s="14">
        <v>99</v>
      </c>
      <c r="S82" s="14">
        <v>62</v>
      </c>
      <c r="T82" s="25">
        <v>62.62626262626263</v>
      </c>
      <c r="U82" s="21">
        <v>115</v>
      </c>
      <c r="V82" s="7">
        <v>103</v>
      </c>
      <c r="W82" s="26">
        <v>89.565217391304358</v>
      </c>
      <c r="X82" s="26">
        <v>75.117510645471498</v>
      </c>
      <c r="Y82" s="26">
        <v>75.17338819792333</v>
      </c>
      <c r="Z82" s="25">
        <v>75.139861666452234</v>
      </c>
      <c r="AA82" s="21" t="s">
        <v>198</v>
      </c>
      <c r="AB82" s="25">
        <v>63.350427741483664</v>
      </c>
      <c r="AC82" s="25">
        <v>63.350427741483664</v>
      </c>
      <c r="AD82" s="26">
        <v>63.350427741483664</v>
      </c>
      <c r="AE82" s="7" t="s">
        <v>202</v>
      </c>
      <c r="AF82" s="26">
        <v>97.432535466673471</v>
      </c>
      <c r="AG82" s="26">
        <v>97.432530594526185</v>
      </c>
      <c r="AH82" s="26">
        <v>97.432533517814562</v>
      </c>
      <c r="AI82" s="7" t="s">
        <v>192</v>
      </c>
      <c r="AJ82" s="26">
        <v>29.042769534888034</v>
      </c>
      <c r="AK82" s="26">
        <v>35.473178792856451</v>
      </c>
      <c r="AL82" s="26">
        <v>31.614933238075405</v>
      </c>
      <c r="AM82" s="26">
        <v>37.065988575882599</v>
      </c>
      <c r="AN82" s="26">
        <v>37.590365359272724</v>
      </c>
      <c r="AO82" s="26">
        <v>37.275739289238651</v>
      </c>
      <c r="AP82" s="26">
        <v>60.620890124928636</v>
      </c>
      <c r="AQ82" s="26">
        <v>49.977390397794032</v>
      </c>
      <c r="AR82" s="26">
        <v>56.363490234074789</v>
      </c>
      <c r="AS82" s="26">
        <v>-15075.611629816756</v>
      </c>
      <c r="AT82" s="26">
        <v>-15080.659135036069</v>
      </c>
      <c r="AU82" s="26">
        <v>-15078.466851470455</v>
      </c>
      <c r="AV82" s="27">
        <v>37172098084.589996</v>
      </c>
      <c r="AW82" s="27">
        <v>11131146457</v>
      </c>
      <c r="AX82" s="27">
        <v>6549658387</v>
      </c>
      <c r="AY82" s="26">
        <v>58.840824818014525</v>
      </c>
      <c r="AZ82" s="26">
        <v>17.619824342697559</v>
      </c>
      <c r="BA82" s="27">
        <v>16640181446</v>
      </c>
      <c r="BB82" s="27">
        <v>16640181446</v>
      </c>
      <c r="BC82" s="26">
        <v>100</v>
      </c>
      <c r="BD82" s="26">
        <v>62.385071136497253</v>
      </c>
      <c r="BE82" s="27">
        <v>21673353878</v>
      </c>
      <c r="BF82" s="27">
        <v>21673354934</v>
      </c>
      <c r="BG82" s="26">
        <v>100.00000487234234</v>
      </c>
      <c r="BH82" s="26">
        <v>120.69051002961389</v>
      </c>
    </row>
    <row r="83" spans="1:60" ht="16.5" customHeight="1" x14ac:dyDescent="0.2">
      <c r="A83" s="3">
        <f t="shared" si="1"/>
        <v>82</v>
      </c>
      <c r="B83" s="30" t="s">
        <v>135</v>
      </c>
      <c r="C83" s="45" t="s">
        <v>3</v>
      </c>
      <c r="D83" s="45" t="s">
        <v>5</v>
      </c>
      <c r="E83" s="30" t="s">
        <v>358</v>
      </c>
      <c r="F83" s="30" t="s">
        <v>356</v>
      </c>
      <c r="G83" s="6">
        <v>129</v>
      </c>
      <c r="H83" s="6">
        <v>50</v>
      </c>
      <c r="I83" s="28">
        <v>38.759689922480625</v>
      </c>
      <c r="J83" s="6">
        <v>53</v>
      </c>
      <c r="K83" s="28">
        <v>41.085271317829459</v>
      </c>
      <c r="L83" s="6">
        <v>35</v>
      </c>
      <c r="M83" s="28">
        <v>27.131782945736433</v>
      </c>
      <c r="N83" s="6">
        <v>245</v>
      </c>
      <c r="O83" s="6">
        <v>113</v>
      </c>
      <c r="P83" s="6">
        <v>113</v>
      </c>
      <c r="Q83" s="28">
        <v>100</v>
      </c>
      <c r="R83" s="14">
        <v>154</v>
      </c>
      <c r="S83" s="14">
        <v>152</v>
      </c>
      <c r="T83" s="25">
        <v>98.701298701298697</v>
      </c>
      <c r="U83" s="21">
        <v>154</v>
      </c>
      <c r="V83" s="7">
        <v>154</v>
      </c>
      <c r="W83" s="26">
        <v>100</v>
      </c>
      <c r="X83" s="26">
        <v>99.999999999999986</v>
      </c>
      <c r="Y83" s="26">
        <v>99.999999999999986</v>
      </c>
      <c r="Z83" s="25">
        <v>99.999999999999972</v>
      </c>
      <c r="AA83" s="21" t="s">
        <v>192</v>
      </c>
      <c r="AB83" s="25">
        <v>99.843278718946607</v>
      </c>
      <c r="AC83" s="25">
        <v>94.968661734314807</v>
      </c>
      <c r="AD83" s="26">
        <v>97.893431925093893</v>
      </c>
      <c r="AE83" s="7" t="s">
        <v>192</v>
      </c>
      <c r="AF83" s="26">
        <v>100.00000000000004</v>
      </c>
      <c r="AG83" s="26">
        <v>100.00000000000004</v>
      </c>
      <c r="AH83" s="26">
        <v>100.00000000000004</v>
      </c>
      <c r="AI83" s="7" t="s">
        <v>192</v>
      </c>
      <c r="AJ83" s="26">
        <v>52.714522163888347</v>
      </c>
      <c r="AK83" s="26">
        <v>81.571402119262572</v>
      </c>
      <c r="AL83" s="26">
        <v>64.257274146038029</v>
      </c>
      <c r="AM83" s="26">
        <v>71.636760913518813</v>
      </c>
      <c r="AN83" s="26">
        <v>88.711069688889822</v>
      </c>
      <c r="AO83" s="26">
        <v>78.466484423667211</v>
      </c>
      <c r="AP83" s="26">
        <v>86.853663293804559</v>
      </c>
      <c r="AQ83" s="26">
        <v>84.888945655309769</v>
      </c>
      <c r="AR83" s="26">
        <v>86.067776238406651</v>
      </c>
      <c r="AS83" s="26">
        <v>19316.972742328115</v>
      </c>
      <c r="AT83" s="26">
        <v>19942.741679833209</v>
      </c>
      <c r="AU83" s="26">
        <v>-157401.33771314</v>
      </c>
      <c r="AV83" s="27">
        <v>125744942698.51999</v>
      </c>
      <c r="AW83" s="27">
        <v>73000000</v>
      </c>
      <c r="AX83" s="27">
        <v>29501403354.950001</v>
      </c>
      <c r="AY83" s="26">
        <v>40412.881308150681</v>
      </c>
      <c r="AZ83" s="26">
        <v>23.461304066662262</v>
      </c>
      <c r="BA83" s="27">
        <v>38673991555.330002</v>
      </c>
      <c r="BB83" s="27">
        <v>35886136431.330002</v>
      </c>
      <c r="BC83" s="26">
        <v>92.791395426532375</v>
      </c>
      <c r="BD83" s="26">
        <v>52.00013486271969</v>
      </c>
      <c r="BE83" s="27">
        <v>54973245460.199997</v>
      </c>
      <c r="BF83" s="27">
        <v>54215496715.199997</v>
      </c>
      <c r="BG83" s="26">
        <v>98.621604493864922</v>
      </c>
      <c r="BH83" s="26">
        <v>95.115583923112084</v>
      </c>
    </row>
    <row r="84" spans="1:60" ht="16.5" customHeight="1" x14ac:dyDescent="0.2">
      <c r="A84" s="3">
        <f t="shared" si="1"/>
        <v>83</v>
      </c>
      <c r="B84" s="30" t="s">
        <v>135</v>
      </c>
      <c r="C84" s="45" t="s">
        <v>0</v>
      </c>
      <c r="D84" s="45" t="s">
        <v>126</v>
      </c>
      <c r="E84" s="30" t="s">
        <v>367</v>
      </c>
      <c r="F84" s="30" t="s">
        <v>364</v>
      </c>
      <c r="G84" s="6">
        <v>70</v>
      </c>
      <c r="H84" s="6">
        <v>16</v>
      </c>
      <c r="I84" s="28">
        <v>22.857142857142858</v>
      </c>
      <c r="J84" s="6">
        <v>16</v>
      </c>
      <c r="K84" s="28">
        <v>22.857142857142858</v>
      </c>
      <c r="L84" s="6">
        <v>17</v>
      </c>
      <c r="M84" s="28">
        <v>24.285714285714285</v>
      </c>
      <c r="N84" s="6">
        <v>258</v>
      </c>
      <c r="O84" s="6">
        <v>165</v>
      </c>
      <c r="P84" s="6">
        <v>159</v>
      </c>
      <c r="Q84" s="28">
        <v>96.36363636363636</v>
      </c>
      <c r="R84" s="14">
        <v>216</v>
      </c>
      <c r="S84" s="14">
        <v>217</v>
      </c>
      <c r="T84" s="25">
        <v>100.46296296296295</v>
      </c>
      <c r="U84" s="21">
        <v>205</v>
      </c>
      <c r="V84" s="7">
        <v>199</v>
      </c>
      <c r="W84" s="26">
        <v>97.073170731707307</v>
      </c>
      <c r="X84" s="26">
        <v>99.521516248668775</v>
      </c>
      <c r="Y84" s="26">
        <v>99.942040686583482</v>
      </c>
      <c r="Z84" s="25">
        <v>99.689726023834652</v>
      </c>
      <c r="AA84" s="21" t="s">
        <v>192</v>
      </c>
      <c r="AB84" s="25">
        <v>99.128085200815576</v>
      </c>
      <c r="AC84" s="25">
        <v>99.127570155840601</v>
      </c>
      <c r="AD84" s="26">
        <v>99.127879182825581</v>
      </c>
      <c r="AE84" s="7" t="s">
        <v>192</v>
      </c>
      <c r="AF84" s="26">
        <v>98.424754806246952</v>
      </c>
      <c r="AG84" s="26">
        <v>98.496508377958747</v>
      </c>
      <c r="AH84" s="26">
        <v>98.453456234931664</v>
      </c>
      <c r="AI84" s="7" t="s">
        <v>192</v>
      </c>
      <c r="AJ84" s="26">
        <v>19.561317426666477</v>
      </c>
      <c r="AK84" s="26">
        <v>22.876922594405038</v>
      </c>
      <c r="AL84" s="26">
        <v>20.887559493761902</v>
      </c>
      <c r="AM84" s="26">
        <v>42.85257706400585</v>
      </c>
      <c r="AN84" s="26">
        <v>47.708999339044773</v>
      </c>
      <c r="AO84" s="26">
        <v>44.795145974021423</v>
      </c>
      <c r="AP84" s="26">
        <v>66.812367390225504</v>
      </c>
      <c r="AQ84" s="26">
        <v>65.610432648347782</v>
      </c>
      <c r="AR84" s="26">
        <v>66.331593493474415</v>
      </c>
      <c r="AS84" s="26">
        <v>-229.82399372089853</v>
      </c>
      <c r="AT84" s="26">
        <v>-227.64834489692919</v>
      </c>
      <c r="AU84" s="26">
        <v>-223.92177501413664</v>
      </c>
      <c r="AV84" s="27">
        <v>189007159235</v>
      </c>
      <c r="AW84" s="27">
        <v>38159527255</v>
      </c>
      <c r="AX84" s="27">
        <v>35387160728</v>
      </c>
      <c r="AY84" s="26">
        <v>92.734798551161973</v>
      </c>
      <c r="AZ84" s="26">
        <v>18.722656258751424</v>
      </c>
      <c r="BA84" s="27">
        <v>48151134766</v>
      </c>
      <c r="BB84" s="27">
        <v>41735814765</v>
      </c>
      <c r="BC84" s="26">
        <v>86.676700285099145</v>
      </c>
      <c r="BD84" s="26">
        <v>40.804261492079242</v>
      </c>
      <c r="BE84" s="27">
        <v>51900237626</v>
      </c>
      <c r="BF84" s="27">
        <v>49121896287</v>
      </c>
      <c r="BG84" s="26">
        <v>94.646765667970357</v>
      </c>
      <c r="BH84" s="26">
        <v>66.793698339772831</v>
      </c>
    </row>
    <row r="85" spans="1:60" ht="16.5" customHeight="1" x14ac:dyDescent="0.2">
      <c r="A85" s="3">
        <f t="shared" si="1"/>
        <v>84</v>
      </c>
      <c r="B85" s="30" t="s">
        <v>135</v>
      </c>
      <c r="C85" s="45" t="s">
        <v>0</v>
      </c>
      <c r="D85" s="45" t="s">
        <v>127</v>
      </c>
      <c r="E85" s="30" t="s">
        <v>365</v>
      </c>
      <c r="F85" s="30" t="s">
        <v>366</v>
      </c>
      <c r="G85" s="6">
        <v>56</v>
      </c>
      <c r="H85" s="6">
        <v>25</v>
      </c>
      <c r="I85" s="28">
        <v>44.642857142857146</v>
      </c>
      <c r="J85" s="6">
        <v>27</v>
      </c>
      <c r="K85" s="28">
        <v>48.214285714285715</v>
      </c>
      <c r="L85" s="6">
        <v>27</v>
      </c>
      <c r="M85" s="28">
        <v>48.214285714285715</v>
      </c>
      <c r="N85" s="6">
        <v>158</v>
      </c>
      <c r="O85" s="6">
        <v>157</v>
      </c>
      <c r="P85" s="6">
        <v>36</v>
      </c>
      <c r="Q85" s="28">
        <v>22.929936305732486</v>
      </c>
      <c r="R85" s="14">
        <v>157</v>
      </c>
      <c r="S85" s="14">
        <v>69</v>
      </c>
      <c r="T85" s="25">
        <v>43.949044585987259</v>
      </c>
      <c r="U85" s="21">
        <v>157</v>
      </c>
      <c r="V85" s="7">
        <v>99</v>
      </c>
      <c r="W85" s="26">
        <v>63.057324840764331</v>
      </c>
      <c r="X85" s="26">
        <v>98.666622116063493</v>
      </c>
      <c r="Y85" s="26">
        <v>97.193040327616686</v>
      </c>
      <c r="Z85" s="25">
        <v>98.077189400684773</v>
      </c>
      <c r="AA85" s="21" t="s">
        <v>192</v>
      </c>
      <c r="AB85" s="25">
        <v>95.288665998350595</v>
      </c>
      <c r="AC85" s="25">
        <v>97.098548214656873</v>
      </c>
      <c r="AD85" s="26">
        <v>96.01261888487312</v>
      </c>
      <c r="AE85" s="7" t="s">
        <v>192</v>
      </c>
      <c r="AF85" s="26">
        <v>92.407122704146971</v>
      </c>
      <c r="AG85" s="26">
        <v>92.00361800039461</v>
      </c>
      <c r="AH85" s="26">
        <v>92.245720822646021</v>
      </c>
      <c r="AI85" s="7" t="s">
        <v>192</v>
      </c>
      <c r="AJ85" s="26">
        <v>23.99809740518527</v>
      </c>
      <c r="AK85" s="26">
        <v>95.402902978537924</v>
      </c>
      <c r="AL85" s="26">
        <v>52.560019634526334</v>
      </c>
      <c r="AM85" s="26">
        <v>48.232866366765144</v>
      </c>
      <c r="AN85" s="26">
        <v>96.257776086449027</v>
      </c>
      <c r="AO85" s="26">
        <v>67.442830254638693</v>
      </c>
      <c r="AP85" s="26">
        <v>73.334519304573249</v>
      </c>
      <c r="AQ85" s="26">
        <v>97.140041009665921</v>
      </c>
      <c r="AR85" s="26">
        <v>82.856727986610323</v>
      </c>
      <c r="AS85" s="26">
        <v>3.0780746767943361</v>
      </c>
      <c r="AT85" s="26">
        <v>3.4890156765928619</v>
      </c>
      <c r="AU85" s="26">
        <v>3.6022315267995162</v>
      </c>
      <c r="AV85" s="27">
        <v>2544110413594</v>
      </c>
      <c r="AW85" s="27">
        <v>9343839819.75</v>
      </c>
      <c r="AX85" s="27">
        <v>8311327614</v>
      </c>
      <c r="AY85" s="26">
        <v>88.949808369278898</v>
      </c>
      <c r="AZ85" s="26">
        <v>0.3266889506677817</v>
      </c>
      <c r="BA85" s="27">
        <v>19662882495</v>
      </c>
      <c r="BB85" s="27">
        <v>14234950445</v>
      </c>
      <c r="BC85" s="26">
        <v>72.395033884883105</v>
      </c>
      <c r="BD85" s="26">
        <v>0.88621460525172124</v>
      </c>
      <c r="BE85" s="27">
        <v>30592247894.32</v>
      </c>
      <c r="BF85" s="27">
        <v>21301198127.889999</v>
      </c>
      <c r="BG85" s="26">
        <v>69.629398275910773</v>
      </c>
      <c r="BH85" s="26">
        <v>1.723489513371701</v>
      </c>
    </row>
    <row r="86" spans="1:60" ht="16.5" customHeight="1" x14ac:dyDescent="0.2">
      <c r="A86" s="3">
        <f t="shared" si="1"/>
        <v>85</v>
      </c>
      <c r="B86" s="30" t="s">
        <v>135</v>
      </c>
      <c r="C86" s="45" t="s">
        <v>114</v>
      </c>
      <c r="D86" s="45" t="s">
        <v>115</v>
      </c>
      <c r="E86" s="30" t="s">
        <v>359</v>
      </c>
      <c r="F86" s="30" t="s">
        <v>394</v>
      </c>
      <c r="G86" s="6">
        <v>71</v>
      </c>
      <c r="H86" s="6">
        <v>20</v>
      </c>
      <c r="I86" s="28">
        <v>28.169014084507044</v>
      </c>
      <c r="J86" s="6">
        <v>20</v>
      </c>
      <c r="K86" s="28">
        <v>28.169014084507044</v>
      </c>
      <c r="L86" s="6">
        <v>20</v>
      </c>
      <c r="M86" s="28">
        <v>28.169014084507044</v>
      </c>
      <c r="N86" s="6">
        <v>338</v>
      </c>
      <c r="O86" s="6">
        <v>203</v>
      </c>
      <c r="P86" s="6">
        <v>176</v>
      </c>
      <c r="Q86" s="28">
        <v>86.699507389162562</v>
      </c>
      <c r="R86" s="14">
        <v>272</v>
      </c>
      <c r="S86" s="14">
        <v>233</v>
      </c>
      <c r="T86" s="25">
        <v>85.661764705882348</v>
      </c>
      <c r="U86" s="21">
        <v>287</v>
      </c>
      <c r="V86" s="7">
        <v>242</v>
      </c>
      <c r="W86" s="26">
        <v>84.320557491289193</v>
      </c>
      <c r="X86" s="26">
        <v>96.662908815057648</v>
      </c>
      <c r="Y86" s="26">
        <v>93.691705221018239</v>
      </c>
      <c r="Z86" s="25">
        <v>95.474427377441884</v>
      </c>
      <c r="AA86" s="21" t="s">
        <v>192</v>
      </c>
      <c r="AB86" s="25">
        <v>96.180600345834947</v>
      </c>
      <c r="AC86" s="25">
        <v>95.422733293815085</v>
      </c>
      <c r="AD86" s="26">
        <v>95.877453525027008</v>
      </c>
      <c r="AE86" s="7" t="s">
        <v>192</v>
      </c>
      <c r="AF86" s="26">
        <v>91.310210635835375</v>
      </c>
      <c r="AG86" s="26">
        <v>88.753235242581894</v>
      </c>
      <c r="AH86" s="26">
        <v>90.287420478533974</v>
      </c>
      <c r="AI86" s="7" t="s">
        <v>192</v>
      </c>
      <c r="AJ86" s="26">
        <v>21.913588695568393</v>
      </c>
      <c r="AK86" s="26">
        <v>25.707883780358117</v>
      </c>
      <c r="AL86" s="26">
        <v>23.43130672948428</v>
      </c>
      <c r="AM86" s="26">
        <v>45.022089563229152</v>
      </c>
      <c r="AN86" s="26">
        <v>45.725020513346742</v>
      </c>
      <c r="AO86" s="26">
        <v>45.303261943276183</v>
      </c>
      <c r="AP86" s="26">
        <v>70.08303477890702</v>
      </c>
      <c r="AQ86" s="26">
        <v>61.738049394774364</v>
      </c>
      <c r="AR86" s="26">
        <v>66.745040625253949</v>
      </c>
      <c r="AS86" s="26">
        <v>64.706524146872695</v>
      </c>
      <c r="AT86" s="26">
        <v>64.373131084463196</v>
      </c>
      <c r="AU86" s="26">
        <v>64.447006602223695</v>
      </c>
      <c r="AV86" s="27">
        <v>163721639387.87</v>
      </c>
      <c r="AW86" s="27">
        <v>36938655814</v>
      </c>
      <c r="AX86" s="27">
        <v>36938655814</v>
      </c>
      <c r="AY86" s="26">
        <v>100</v>
      </c>
      <c r="AZ86" s="26">
        <v>22.561865341751979</v>
      </c>
      <c r="BA86" s="27">
        <v>55754595335</v>
      </c>
      <c r="BB86" s="27">
        <v>55754595335</v>
      </c>
      <c r="BC86" s="26">
        <v>100</v>
      </c>
      <c r="BD86" s="26">
        <v>56.616371235693585</v>
      </c>
      <c r="BE86" s="27">
        <v>94493240182</v>
      </c>
      <c r="BF86" s="27">
        <v>94493240182</v>
      </c>
      <c r="BG86" s="26">
        <v>100</v>
      </c>
      <c r="BH86" s="26">
        <v>114.33216282884868</v>
      </c>
    </row>
    <row r="87" spans="1:60" ht="16.5" customHeight="1" x14ac:dyDescent="0.2">
      <c r="A87" s="3">
        <f t="shared" si="1"/>
        <v>86</v>
      </c>
      <c r="B87" s="30" t="s">
        <v>135</v>
      </c>
      <c r="C87" s="45" t="s">
        <v>114</v>
      </c>
      <c r="D87" s="45" t="s">
        <v>121</v>
      </c>
      <c r="E87" s="30" t="s">
        <v>360</v>
      </c>
      <c r="F87" s="30" t="s">
        <v>397</v>
      </c>
      <c r="G87" s="6">
        <v>97</v>
      </c>
      <c r="H87" s="6">
        <v>18</v>
      </c>
      <c r="I87" s="28">
        <v>18.556701030927837</v>
      </c>
      <c r="J87" s="6">
        <v>18</v>
      </c>
      <c r="K87" s="28">
        <v>18.556701030927837</v>
      </c>
      <c r="L87" s="6">
        <v>18</v>
      </c>
      <c r="M87" s="28">
        <v>18.556701030927837</v>
      </c>
      <c r="N87" s="6">
        <v>270</v>
      </c>
      <c r="O87" s="6">
        <v>197</v>
      </c>
      <c r="P87" s="6">
        <v>154</v>
      </c>
      <c r="Q87" s="28">
        <v>78.172588832487307</v>
      </c>
      <c r="R87" s="14">
        <v>263</v>
      </c>
      <c r="S87" s="14">
        <v>175</v>
      </c>
      <c r="T87" s="25">
        <v>66.539923954372625</v>
      </c>
      <c r="U87" s="21">
        <v>244</v>
      </c>
      <c r="V87" s="7">
        <v>190</v>
      </c>
      <c r="W87" s="26">
        <v>77.868852459016395</v>
      </c>
      <c r="X87" s="26">
        <v>94.827649994556154</v>
      </c>
      <c r="Y87" s="26">
        <v>99.412292647005643</v>
      </c>
      <c r="Z87" s="25">
        <v>96.661507055535949</v>
      </c>
      <c r="AA87" s="21" t="s">
        <v>192</v>
      </c>
      <c r="AB87" s="25">
        <v>91.816503273175101</v>
      </c>
      <c r="AC87" s="25">
        <v>89.693429303174142</v>
      </c>
      <c r="AD87" s="26">
        <v>90.967273685174703</v>
      </c>
      <c r="AE87" s="7" t="s">
        <v>192</v>
      </c>
      <c r="AF87" s="26">
        <v>96.303308738625162</v>
      </c>
      <c r="AG87" s="26">
        <v>94.858366748987777</v>
      </c>
      <c r="AH87" s="26">
        <v>95.725331942770211</v>
      </c>
      <c r="AI87" s="7" t="s">
        <v>192</v>
      </c>
      <c r="AJ87" s="26">
        <v>16.46984088658866</v>
      </c>
      <c r="AK87" s="26">
        <v>22.676709328747094</v>
      </c>
      <c r="AL87" s="26">
        <v>18.952588263452036</v>
      </c>
      <c r="AM87" s="26">
        <v>35.197854644962483</v>
      </c>
      <c r="AN87" s="26">
        <v>38.488790122815843</v>
      </c>
      <c r="AO87" s="26">
        <v>36.514228836103825</v>
      </c>
      <c r="AP87" s="26">
        <v>55.752268587864606</v>
      </c>
      <c r="AQ87" s="26">
        <v>52.718100842020668</v>
      </c>
      <c r="AR87" s="26">
        <v>54.538601489527025</v>
      </c>
      <c r="AS87" s="26">
        <v>60.81515089692914</v>
      </c>
      <c r="AT87" s="26">
        <v>60.81515089692914</v>
      </c>
      <c r="AU87" s="26">
        <v>60.81515089692914</v>
      </c>
      <c r="AV87" s="27">
        <v>119974604689</v>
      </c>
      <c r="AW87" s="27">
        <v>30259731559</v>
      </c>
      <c r="AX87" s="27">
        <v>22090647940</v>
      </c>
      <c r="AY87" s="26">
        <v>73.003449805653304</v>
      </c>
      <c r="AZ87" s="26">
        <v>18.412769933490271</v>
      </c>
      <c r="BA87" s="27">
        <v>28327904752</v>
      </c>
      <c r="BB87" s="27">
        <v>27025827727</v>
      </c>
      <c r="BC87" s="26">
        <v>95.403553364079741</v>
      </c>
      <c r="BD87" s="26">
        <v>40.939060223886948</v>
      </c>
      <c r="BE87" s="27">
        <v>32515732517</v>
      </c>
      <c r="BF87" s="27">
        <v>31970617638</v>
      </c>
      <c r="BG87" s="26">
        <v>98.32353498813228</v>
      </c>
      <c r="BH87" s="26">
        <v>67.586881003021588</v>
      </c>
    </row>
    <row r="88" spans="1:60" ht="16.5" customHeight="1" x14ac:dyDescent="0.2">
      <c r="A88" s="3">
        <f t="shared" si="1"/>
        <v>87</v>
      </c>
      <c r="B88" s="30" t="s">
        <v>135</v>
      </c>
      <c r="C88" s="45" t="s">
        <v>96</v>
      </c>
      <c r="D88" s="45" t="s">
        <v>109</v>
      </c>
      <c r="E88" s="30" t="s">
        <v>374</v>
      </c>
      <c r="F88" s="30" t="s">
        <v>375</v>
      </c>
      <c r="G88" s="6">
        <v>60</v>
      </c>
      <c r="H88" s="6">
        <v>9</v>
      </c>
      <c r="I88" s="28">
        <v>15</v>
      </c>
      <c r="J88" s="6">
        <v>9</v>
      </c>
      <c r="K88" s="28">
        <v>15</v>
      </c>
      <c r="L88" s="6">
        <v>9</v>
      </c>
      <c r="M88" s="28">
        <v>15</v>
      </c>
      <c r="N88" s="6">
        <v>141</v>
      </c>
      <c r="O88" s="6">
        <v>105</v>
      </c>
      <c r="P88" s="6">
        <v>80</v>
      </c>
      <c r="Q88" s="28">
        <v>76.19047619047619</v>
      </c>
      <c r="R88" s="14">
        <v>125</v>
      </c>
      <c r="S88" s="14">
        <v>125</v>
      </c>
      <c r="T88" s="25">
        <v>100</v>
      </c>
      <c r="U88" s="21">
        <v>126</v>
      </c>
      <c r="V88" s="7">
        <v>105</v>
      </c>
      <c r="W88" s="26">
        <v>83.333333333333343</v>
      </c>
      <c r="X88" s="26">
        <v>94.866873430724098</v>
      </c>
      <c r="Y88" s="26">
        <v>93.709702310480608</v>
      </c>
      <c r="Z88" s="25">
        <v>94.404004982626702</v>
      </c>
      <c r="AA88" s="21" t="s">
        <v>192</v>
      </c>
      <c r="AB88" s="25">
        <v>96.284098717138349</v>
      </c>
      <c r="AC88" s="25">
        <v>96.284098717138349</v>
      </c>
      <c r="AD88" s="26">
        <v>96.284098717138349</v>
      </c>
      <c r="AE88" s="7" t="s">
        <v>192</v>
      </c>
      <c r="AF88" s="26">
        <v>97.167210505990653</v>
      </c>
      <c r="AG88" s="26">
        <v>98.551216113869629</v>
      </c>
      <c r="AH88" s="26">
        <v>97.72081274914224</v>
      </c>
      <c r="AI88" s="7" t="s">
        <v>192</v>
      </c>
      <c r="AJ88" s="26">
        <v>20.301210908455545</v>
      </c>
      <c r="AK88" s="26">
        <v>30.790486869964194</v>
      </c>
      <c r="AL88" s="26">
        <v>24.496921293059003</v>
      </c>
      <c r="AM88" s="26">
        <v>47.055325064671955</v>
      </c>
      <c r="AN88" s="26">
        <v>81.763851011484618</v>
      </c>
      <c r="AO88" s="26">
        <v>60.938735443397029</v>
      </c>
      <c r="AP88" s="26">
        <v>72.913988996623289</v>
      </c>
      <c r="AQ88" s="26">
        <v>81.781331262641501</v>
      </c>
      <c r="AR88" s="26">
        <v>76.460925903030571</v>
      </c>
      <c r="AS88" s="26">
        <v>-26.562482477027789</v>
      </c>
      <c r="AT88" s="26">
        <v>-21.297506073576869</v>
      </c>
      <c r="AU88" s="26">
        <v>-21.297506073576869</v>
      </c>
      <c r="AV88" s="27">
        <v>33287521670</v>
      </c>
      <c r="AW88" s="27">
        <v>8383714326</v>
      </c>
      <c r="AX88" s="27">
        <v>8383714326</v>
      </c>
      <c r="AY88" s="26">
        <v>100</v>
      </c>
      <c r="AZ88" s="26">
        <v>25.185757020642747</v>
      </c>
      <c r="BA88" s="27">
        <v>7480459755</v>
      </c>
      <c r="BB88" s="27">
        <v>7480459755</v>
      </c>
      <c r="BC88" s="26">
        <v>100</v>
      </c>
      <c r="BD88" s="26">
        <v>47.658021039449764</v>
      </c>
      <c r="BE88" s="27">
        <v>21911499429</v>
      </c>
      <c r="BF88" s="27">
        <v>12066534226</v>
      </c>
      <c r="BG88" s="26">
        <v>55.069413506361272</v>
      </c>
      <c r="BH88" s="26">
        <v>83.90744310704342</v>
      </c>
    </row>
    <row r="89" spans="1:60" ht="16.5" customHeight="1" x14ac:dyDescent="0.2">
      <c r="A89" s="3">
        <f t="shared" si="1"/>
        <v>88</v>
      </c>
      <c r="B89" s="30" t="s">
        <v>135</v>
      </c>
      <c r="C89" s="45" t="s">
        <v>96</v>
      </c>
      <c r="D89" s="45" t="s">
        <v>101</v>
      </c>
      <c r="E89" s="30" t="s">
        <v>386</v>
      </c>
      <c r="F89" s="30" t="s">
        <v>387</v>
      </c>
      <c r="G89" s="6">
        <v>79</v>
      </c>
      <c r="H89" s="6">
        <v>12</v>
      </c>
      <c r="I89" s="28">
        <v>15.18987341772152</v>
      </c>
      <c r="J89" s="6">
        <v>19</v>
      </c>
      <c r="K89" s="28">
        <v>24.050632911392405</v>
      </c>
      <c r="L89" s="6">
        <v>19</v>
      </c>
      <c r="M89" s="28">
        <v>24.050632911392405</v>
      </c>
      <c r="N89" s="6">
        <v>186</v>
      </c>
      <c r="O89" s="6">
        <v>166</v>
      </c>
      <c r="P89" s="6">
        <v>164</v>
      </c>
      <c r="Q89" s="28">
        <v>98.795180722891558</v>
      </c>
      <c r="R89" s="14">
        <v>165</v>
      </c>
      <c r="S89" s="14">
        <v>158</v>
      </c>
      <c r="T89" s="25">
        <v>95.757575757575751</v>
      </c>
      <c r="U89" s="21">
        <v>172</v>
      </c>
      <c r="V89" s="7">
        <v>172</v>
      </c>
      <c r="W89" s="26">
        <v>100</v>
      </c>
      <c r="X89" s="26">
        <v>99.895645687296792</v>
      </c>
      <c r="Y89" s="26">
        <v>99.928430583638516</v>
      </c>
      <c r="Z89" s="25">
        <v>99.908759645833484</v>
      </c>
      <c r="AA89" s="21" t="s">
        <v>192</v>
      </c>
      <c r="AB89" s="25">
        <v>98.601620322011811</v>
      </c>
      <c r="AC89" s="25">
        <v>98.428010908592995</v>
      </c>
      <c r="AD89" s="26">
        <v>98.532176556644274</v>
      </c>
      <c r="AE89" s="7" t="s">
        <v>192</v>
      </c>
      <c r="AF89" s="26">
        <v>99.005158523529843</v>
      </c>
      <c r="AG89" s="26">
        <v>98.851182159075563</v>
      </c>
      <c r="AH89" s="26">
        <v>98.943567977748131</v>
      </c>
      <c r="AI89" s="7" t="s">
        <v>192</v>
      </c>
      <c r="AJ89" s="26">
        <v>25.214000194779342</v>
      </c>
      <c r="AK89" s="26">
        <v>37.817667290773599</v>
      </c>
      <c r="AL89" s="26">
        <v>30.255467033177041</v>
      </c>
      <c r="AM89" s="26">
        <v>50.503606525893638</v>
      </c>
      <c r="AN89" s="26">
        <v>60.682461673342139</v>
      </c>
      <c r="AO89" s="26">
        <v>54.575148584873048</v>
      </c>
      <c r="AP89" s="26">
        <v>74.61112642037223</v>
      </c>
      <c r="AQ89" s="26">
        <v>75.021199329800282</v>
      </c>
      <c r="AR89" s="26">
        <v>74.775155584143448</v>
      </c>
      <c r="AS89" s="26">
        <v>10.190066220253986</v>
      </c>
      <c r="AT89" s="26">
        <v>81.136368717431793</v>
      </c>
      <c r="AU89" s="26">
        <v>98.873181310099127</v>
      </c>
      <c r="AV89" s="27">
        <v>123391807214</v>
      </c>
      <c r="AW89" s="27">
        <v>31384356562</v>
      </c>
      <c r="AX89" s="27">
        <v>25927441429</v>
      </c>
      <c r="AY89" s="26">
        <v>82.61262701938837</v>
      </c>
      <c r="AZ89" s="26">
        <v>21.012287618118521</v>
      </c>
      <c r="BA89" s="27">
        <v>30095843915</v>
      </c>
      <c r="BB89" s="27">
        <v>29384829019</v>
      </c>
      <c r="BC89" s="26">
        <v>97.637498061167094</v>
      </c>
      <c r="BD89" s="26">
        <v>44.826534027555994</v>
      </c>
      <c r="BE89" s="27">
        <v>36063188221</v>
      </c>
      <c r="BF89" s="27">
        <v>35347825051</v>
      </c>
      <c r="BG89" s="26">
        <v>98.016361821322732</v>
      </c>
      <c r="BH89" s="26">
        <v>73.473350902274277</v>
      </c>
    </row>
    <row r="90" spans="1:60" ht="16.5" customHeight="1" x14ac:dyDescent="0.2">
      <c r="A90" s="3">
        <f t="shared" si="1"/>
        <v>89</v>
      </c>
      <c r="B90" s="30" t="s">
        <v>135</v>
      </c>
      <c r="C90" s="45" t="s">
        <v>76</v>
      </c>
      <c r="D90" s="45" t="s">
        <v>80</v>
      </c>
      <c r="E90" s="30" t="s">
        <v>361</v>
      </c>
      <c r="F90" s="30" t="s">
        <v>357</v>
      </c>
      <c r="G90" s="6">
        <v>16</v>
      </c>
      <c r="H90" s="6">
        <v>4</v>
      </c>
      <c r="I90" s="28">
        <v>25</v>
      </c>
      <c r="J90" s="6">
        <v>4</v>
      </c>
      <c r="K90" s="28">
        <v>25</v>
      </c>
      <c r="L90" s="6">
        <v>5</v>
      </c>
      <c r="M90" s="28">
        <v>31.25</v>
      </c>
      <c r="N90" s="6">
        <v>205</v>
      </c>
      <c r="O90" s="6">
        <v>184</v>
      </c>
      <c r="P90" s="6">
        <v>94</v>
      </c>
      <c r="Q90" s="28">
        <v>51.086956521739133</v>
      </c>
      <c r="R90" s="14">
        <v>200</v>
      </c>
      <c r="S90" s="14">
        <v>90</v>
      </c>
      <c r="T90" s="25">
        <v>45</v>
      </c>
      <c r="U90" s="21">
        <v>199</v>
      </c>
      <c r="V90" s="7">
        <v>127</v>
      </c>
      <c r="W90" s="26">
        <v>63.819095477386931</v>
      </c>
      <c r="X90" s="26">
        <v>97.616958570342959</v>
      </c>
      <c r="Y90" s="26">
        <v>97.378990235684213</v>
      </c>
      <c r="Z90" s="25">
        <v>97.521771236479466</v>
      </c>
      <c r="AA90" s="21" t="s">
        <v>192</v>
      </c>
      <c r="AB90" s="25">
        <v>75.799151713361994</v>
      </c>
      <c r="AC90" s="25">
        <v>74.737287904195924</v>
      </c>
      <c r="AD90" s="26">
        <v>75.374406189695563</v>
      </c>
      <c r="AE90" s="7" t="s">
        <v>198</v>
      </c>
      <c r="AF90" s="26">
        <v>85.278969719092558</v>
      </c>
      <c r="AG90" s="26">
        <v>81.096506368852104</v>
      </c>
      <c r="AH90" s="26">
        <v>83.605984378996382</v>
      </c>
      <c r="AI90" s="7" t="s">
        <v>192</v>
      </c>
      <c r="AJ90" s="26">
        <v>23.70519904732669</v>
      </c>
      <c r="AK90" s="26">
        <v>38.320312019234876</v>
      </c>
      <c r="AL90" s="26">
        <v>29.551244236089968</v>
      </c>
      <c r="AM90" s="26">
        <v>38.920184904095713</v>
      </c>
      <c r="AN90" s="26">
        <v>45.261539301066065</v>
      </c>
      <c r="AO90" s="26">
        <v>41.45672666288386</v>
      </c>
      <c r="AP90" s="26">
        <v>52.550283058697502</v>
      </c>
      <c r="AQ90" s="26">
        <v>66.111373124038224</v>
      </c>
      <c r="AR90" s="26">
        <v>57.974719084833779</v>
      </c>
      <c r="AS90" s="26">
        <v>12.079963258459758</v>
      </c>
      <c r="AT90" s="26">
        <v>38.929013193909391</v>
      </c>
      <c r="AU90" s="26">
        <v>64.071432501599546</v>
      </c>
      <c r="AV90" s="27">
        <v>74329700446</v>
      </c>
      <c r="AW90" s="27">
        <v>16334113832</v>
      </c>
      <c r="AX90" s="27">
        <v>13372155531</v>
      </c>
      <c r="AY90" s="26">
        <v>81.866427946661815</v>
      </c>
      <c r="AZ90" s="26">
        <v>17.990326142528687</v>
      </c>
      <c r="BA90" s="27">
        <v>23489789276.779999</v>
      </c>
      <c r="BB90" s="27">
        <v>17503850816.260002</v>
      </c>
      <c r="BC90" s="26">
        <v>74.516849044545566</v>
      </c>
      <c r="BD90" s="26">
        <v>41.539258414866339</v>
      </c>
      <c r="BE90" s="27">
        <v>17421220696</v>
      </c>
      <c r="BF90" s="27">
        <v>15399473883</v>
      </c>
      <c r="BG90" s="26">
        <v>88.39491877016286</v>
      </c>
      <c r="BH90" s="26">
        <v>62.257051962531193</v>
      </c>
    </row>
    <row r="91" spans="1:60" ht="16.5" customHeight="1" x14ac:dyDescent="0.2">
      <c r="A91" s="3">
        <f t="shared" si="1"/>
        <v>90</v>
      </c>
      <c r="B91" s="30" t="s">
        <v>135</v>
      </c>
      <c r="C91" s="45" t="s">
        <v>76</v>
      </c>
      <c r="D91" s="45" t="s">
        <v>93</v>
      </c>
      <c r="E91" s="30" t="s">
        <v>378</v>
      </c>
      <c r="F91" s="30" t="s">
        <v>379</v>
      </c>
      <c r="G91" s="6">
        <v>54</v>
      </c>
      <c r="H91" s="6">
        <v>0</v>
      </c>
      <c r="I91" s="28">
        <v>0</v>
      </c>
      <c r="J91" s="6">
        <v>0</v>
      </c>
      <c r="K91" s="28">
        <v>0</v>
      </c>
      <c r="L91" s="6">
        <v>2</v>
      </c>
      <c r="M91" s="28">
        <v>3.7037037037037033</v>
      </c>
      <c r="N91" s="6">
        <v>236</v>
      </c>
      <c r="O91" s="6">
        <v>176</v>
      </c>
      <c r="P91" s="6">
        <v>174</v>
      </c>
      <c r="Q91" s="28">
        <v>98.86363636363636</v>
      </c>
      <c r="R91" s="14">
        <v>179</v>
      </c>
      <c r="S91" s="14">
        <v>171</v>
      </c>
      <c r="T91" s="25">
        <v>95.530726256983243</v>
      </c>
      <c r="U91" s="21">
        <v>234</v>
      </c>
      <c r="V91" s="7">
        <v>129</v>
      </c>
      <c r="W91" s="26">
        <v>55.128205128205131</v>
      </c>
      <c r="X91" s="26">
        <v>98.924069244263976</v>
      </c>
      <c r="Y91" s="26">
        <v>98.475146411698233</v>
      </c>
      <c r="Z91" s="25">
        <v>98.744500111237684</v>
      </c>
      <c r="AA91" s="21" t="s">
        <v>192</v>
      </c>
      <c r="AB91" s="25">
        <v>93.484633282261996</v>
      </c>
      <c r="AC91" s="25">
        <v>88.496996389594301</v>
      </c>
      <c r="AD91" s="26">
        <v>91.489578525194915</v>
      </c>
      <c r="AE91" s="7" t="s">
        <v>192</v>
      </c>
      <c r="AF91" s="26">
        <v>74.181477434152868</v>
      </c>
      <c r="AG91" s="26">
        <v>69.10078727533184</v>
      </c>
      <c r="AH91" s="26">
        <v>72.149201370624468</v>
      </c>
      <c r="AI91" s="7" t="s">
        <v>198</v>
      </c>
      <c r="AJ91" s="26">
        <v>22.889213761680175</v>
      </c>
      <c r="AK91" s="26">
        <v>30.877127108452189</v>
      </c>
      <c r="AL91" s="26">
        <v>26.084379100388983</v>
      </c>
      <c r="AM91" s="26">
        <v>46.036306722330856</v>
      </c>
      <c r="AN91" s="26">
        <v>72.823077122404555</v>
      </c>
      <c r="AO91" s="26">
        <v>56.751014882360337</v>
      </c>
      <c r="AP91" s="26">
        <v>65.11653669708322</v>
      </c>
      <c r="AQ91" s="26">
        <v>89.943891366325516</v>
      </c>
      <c r="AR91" s="26">
        <v>75.047478564780135</v>
      </c>
      <c r="AS91" s="26">
        <v>0</v>
      </c>
      <c r="AT91" s="26">
        <v>0</v>
      </c>
      <c r="AU91" s="26">
        <v>43.373057383420438</v>
      </c>
      <c r="AV91" s="27">
        <v>63228281944</v>
      </c>
      <c r="AW91" s="27">
        <v>13476703703</v>
      </c>
      <c r="AX91" s="27">
        <v>13476703703</v>
      </c>
      <c r="AY91" s="26">
        <v>100</v>
      </c>
      <c r="AZ91" s="26">
        <v>21.314360106978775</v>
      </c>
      <c r="BA91" s="27">
        <v>7327948003</v>
      </c>
      <c r="BB91" s="27">
        <v>7228448003</v>
      </c>
      <c r="BC91" s="26">
        <v>98.642184688547658</v>
      </c>
      <c r="BD91" s="26">
        <v>32.746661888327331</v>
      </c>
      <c r="BE91" s="27">
        <v>30489446269</v>
      </c>
      <c r="BF91" s="27">
        <v>19124403610</v>
      </c>
      <c r="BG91" s="26">
        <v>62.724666893818423</v>
      </c>
      <c r="BH91" s="26">
        <v>62.993258857288303</v>
      </c>
    </row>
    <row r="92" spans="1:60" ht="16.5" customHeight="1" x14ac:dyDescent="0.2">
      <c r="A92" s="3">
        <f t="shared" si="1"/>
        <v>91</v>
      </c>
      <c r="B92" s="30" t="s">
        <v>135</v>
      </c>
      <c r="C92" s="45" t="s">
        <v>76</v>
      </c>
      <c r="D92" s="45" t="s">
        <v>83</v>
      </c>
      <c r="E92" s="30" t="s">
        <v>390</v>
      </c>
      <c r="F92" s="30" t="s">
        <v>391</v>
      </c>
      <c r="G92" s="6">
        <v>48</v>
      </c>
      <c r="H92" s="6">
        <v>6</v>
      </c>
      <c r="I92" s="28">
        <v>12.5</v>
      </c>
      <c r="J92" s="6">
        <v>8</v>
      </c>
      <c r="K92" s="28">
        <v>16.666666666666664</v>
      </c>
      <c r="L92" s="6">
        <v>30</v>
      </c>
      <c r="M92" s="28">
        <v>62.5</v>
      </c>
      <c r="N92" s="6">
        <v>367</v>
      </c>
      <c r="O92" s="6">
        <v>272</v>
      </c>
      <c r="P92" s="6">
        <v>201</v>
      </c>
      <c r="Q92" s="28">
        <v>73.89705882352942</v>
      </c>
      <c r="R92" s="14">
        <v>334</v>
      </c>
      <c r="S92" s="14">
        <v>146</v>
      </c>
      <c r="T92" s="25">
        <v>43.712574850299404</v>
      </c>
      <c r="U92" s="21">
        <v>327</v>
      </c>
      <c r="V92" s="7">
        <v>27</v>
      </c>
      <c r="W92" s="26">
        <v>8.2568807339449553</v>
      </c>
      <c r="X92" s="26">
        <v>77.932850920532587</v>
      </c>
      <c r="Y92" s="26">
        <v>79.378629208958017</v>
      </c>
      <c r="Z92" s="25">
        <v>78.511162235902759</v>
      </c>
      <c r="AA92" s="21" t="s">
        <v>198</v>
      </c>
      <c r="AB92" s="25">
        <v>96.570432398471056</v>
      </c>
      <c r="AC92" s="25">
        <v>95.643667475527309</v>
      </c>
      <c r="AD92" s="26">
        <v>96.199726429293548</v>
      </c>
      <c r="AE92" s="7" t="s">
        <v>192</v>
      </c>
      <c r="AF92" s="26">
        <v>93.910168793677769</v>
      </c>
      <c r="AG92" s="26">
        <v>93.331087000634113</v>
      </c>
      <c r="AH92" s="26">
        <v>93.678536076460304</v>
      </c>
      <c r="AI92" s="7" t="s">
        <v>192</v>
      </c>
      <c r="AJ92" s="26">
        <v>14.86715180320726</v>
      </c>
      <c r="AK92" s="26">
        <v>26.291730724260319</v>
      </c>
      <c r="AL92" s="26">
        <v>19.436983371628486</v>
      </c>
      <c r="AM92" s="26">
        <v>30.512067178307039</v>
      </c>
      <c r="AN92" s="26">
        <v>37.466273224940636</v>
      </c>
      <c r="AO92" s="26">
        <v>33.293749596960474</v>
      </c>
      <c r="AP92" s="26">
        <v>42.40991346934576</v>
      </c>
      <c r="AQ92" s="26">
        <v>47.860686149217464</v>
      </c>
      <c r="AR92" s="26">
        <v>44.590222541294445</v>
      </c>
      <c r="AS92" s="26">
        <v>40.474264858991894</v>
      </c>
      <c r="AT92" s="26">
        <v>30.684247962776741</v>
      </c>
      <c r="AU92" s="26">
        <v>84.85948011215639</v>
      </c>
      <c r="AV92" s="27">
        <v>111208783306.99001</v>
      </c>
      <c r="AW92" s="27">
        <v>68667746115.020004</v>
      </c>
      <c r="AX92" s="27">
        <v>27903569401</v>
      </c>
      <c r="AY92" s="26">
        <v>40.635627320956338</v>
      </c>
      <c r="AZ92" s="26">
        <v>25.091156086091381</v>
      </c>
      <c r="BA92" s="27">
        <v>31513595403</v>
      </c>
      <c r="BB92" s="27">
        <v>31491799035</v>
      </c>
      <c r="BC92" s="26">
        <v>99.930835032558917</v>
      </c>
      <c r="BD92" s="26">
        <v>53.408882526877456</v>
      </c>
      <c r="BE92" s="27">
        <v>18639938081.580002</v>
      </c>
      <c r="BF92" s="27">
        <v>18639938081.580002</v>
      </c>
      <c r="BG92" s="26">
        <v>100</v>
      </c>
      <c r="BH92" s="26">
        <v>70.170092862327991</v>
      </c>
    </row>
    <row r="93" spans="1:60" ht="16.5" customHeight="1" x14ac:dyDescent="0.2">
      <c r="A93" s="3">
        <f t="shared" si="1"/>
        <v>92</v>
      </c>
      <c r="B93" s="30" t="s">
        <v>135</v>
      </c>
      <c r="C93" s="45" t="s">
        <v>52</v>
      </c>
      <c r="D93" s="45" t="s">
        <v>70</v>
      </c>
      <c r="E93" s="30" t="s">
        <v>372</v>
      </c>
      <c r="F93" s="30" t="s">
        <v>373</v>
      </c>
      <c r="G93" s="6">
        <v>21</v>
      </c>
      <c r="H93" s="6">
        <v>14</v>
      </c>
      <c r="I93" s="28">
        <v>66.666666666666657</v>
      </c>
      <c r="J93" s="6">
        <v>13</v>
      </c>
      <c r="K93" s="28">
        <v>61.904761904761905</v>
      </c>
      <c r="L93" s="6">
        <v>16</v>
      </c>
      <c r="M93" s="28">
        <v>76.19047619047619</v>
      </c>
      <c r="N93" s="6">
        <v>65</v>
      </c>
      <c r="O93" s="6">
        <v>65</v>
      </c>
      <c r="P93" s="6">
        <v>45</v>
      </c>
      <c r="Q93" s="28">
        <v>69.230769230769226</v>
      </c>
      <c r="R93" s="14">
        <v>65</v>
      </c>
      <c r="S93" s="14">
        <v>41</v>
      </c>
      <c r="T93" s="25">
        <v>63.076923076923073</v>
      </c>
      <c r="U93" s="21">
        <v>65</v>
      </c>
      <c r="V93" s="7">
        <v>64</v>
      </c>
      <c r="W93" s="26">
        <v>98.461538461538467</v>
      </c>
      <c r="X93" s="26">
        <v>93.024757120202608</v>
      </c>
      <c r="Y93" s="26">
        <v>82.161613021752459</v>
      </c>
      <c r="Z93" s="25">
        <v>88.679499480822543</v>
      </c>
      <c r="AA93" s="21" t="s">
        <v>192</v>
      </c>
      <c r="AB93" s="25">
        <v>81.257098663336677</v>
      </c>
      <c r="AC93" s="25">
        <v>49.920232149816272</v>
      </c>
      <c r="AD93" s="26">
        <v>68.722352057928518</v>
      </c>
      <c r="AE93" s="7" t="s">
        <v>202</v>
      </c>
      <c r="AF93" s="26">
        <v>100.00000000000003</v>
      </c>
      <c r="AG93" s="26">
        <v>99.48272058740541</v>
      </c>
      <c r="AH93" s="26">
        <v>99.793088234962184</v>
      </c>
      <c r="AI93" s="7" t="s">
        <v>192</v>
      </c>
      <c r="AJ93" s="26">
        <v>20.465368887320281</v>
      </c>
      <c r="AK93" s="26">
        <v>35.466659266495157</v>
      </c>
      <c r="AL93" s="26">
        <v>26.465885038990233</v>
      </c>
      <c r="AM93" s="26">
        <v>43.50546818656759</v>
      </c>
      <c r="AN93" s="26">
        <v>68.010829537529943</v>
      </c>
      <c r="AO93" s="26">
        <v>53.307612726952527</v>
      </c>
      <c r="AP93" s="26">
        <v>68.716256620144236</v>
      </c>
      <c r="AQ93" s="26">
        <v>84.207559600714688</v>
      </c>
      <c r="AR93" s="26">
        <v>74.912777812372426</v>
      </c>
      <c r="AS93" s="26">
        <v>95.135009165663988</v>
      </c>
      <c r="AT93" s="26">
        <v>105.28274854625823</v>
      </c>
      <c r="AU93" s="26">
        <v>134.0530987739599</v>
      </c>
      <c r="AV93" s="27">
        <v>142507463678</v>
      </c>
      <c r="AW93" s="27">
        <v>21570965994</v>
      </c>
      <c r="AX93" s="27">
        <v>25256826328</v>
      </c>
      <c r="AY93" s="26">
        <v>117.08713617658675</v>
      </c>
      <c r="AZ93" s="26">
        <v>17.723160370791931</v>
      </c>
      <c r="BA93" s="27">
        <v>12105396421</v>
      </c>
      <c r="BB93" s="27">
        <v>26843251162</v>
      </c>
      <c r="BC93" s="26">
        <v>221.7461554206792</v>
      </c>
      <c r="BD93" s="26">
        <v>36.559543019951377</v>
      </c>
      <c r="BE93" s="27">
        <v>28418484835</v>
      </c>
      <c r="BF93" s="27">
        <v>23394246560</v>
      </c>
      <c r="BG93" s="26">
        <v>82.320527275922245</v>
      </c>
      <c r="BH93" s="26">
        <v>52.97569832593593</v>
      </c>
    </row>
    <row r="94" spans="1:60" ht="16.5" customHeight="1" x14ac:dyDescent="0.2">
      <c r="A94" s="3">
        <f t="shared" si="1"/>
        <v>93</v>
      </c>
      <c r="B94" s="30" t="s">
        <v>135</v>
      </c>
      <c r="C94" s="45" t="s">
        <v>52</v>
      </c>
      <c r="D94" s="45" t="s">
        <v>73</v>
      </c>
      <c r="E94" s="30" t="s">
        <v>376</v>
      </c>
      <c r="F94" s="30" t="s">
        <v>377</v>
      </c>
      <c r="G94" s="6">
        <v>45</v>
      </c>
      <c r="H94" s="6">
        <v>0</v>
      </c>
      <c r="I94" s="28">
        <v>0</v>
      </c>
      <c r="J94" s="6">
        <v>1</v>
      </c>
      <c r="K94" s="28">
        <v>2.2222222222222223</v>
      </c>
      <c r="L94" s="6">
        <v>4</v>
      </c>
      <c r="M94" s="28">
        <v>8.8888888888888893</v>
      </c>
      <c r="N94" s="6">
        <v>68</v>
      </c>
      <c r="O94" s="6">
        <v>66</v>
      </c>
      <c r="P94" s="6">
        <v>60</v>
      </c>
      <c r="Q94" s="28">
        <v>90.909090909090907</v>
      </c>
      <c r="R94" s="14">
        <v>67</v>
      </c>
      <c r="S94" s="14">
        <v>59</v>
      </c>
      <c r="T94" s="25">
        <v>88.059701492537314</v>
      </c>
      <c r="U94" s="21">
        <v>67</v>
      </c>
      <c r="V94" s="7">
        <v>54</v>
      </c>
      <c r="W94" s="26">
        <v>80.597014925373131</v>
      </c>
      <c r="X94" s="26">
        <v>96.117125830749657</v>
      </c>
      <c r="Y94" s="26">
        <v>96.117125830749657</v>
      </c>
      <c r="Z94" s="25">
        <v>96.117125830749657</v>
      </c>
      <c r="AA94" s="21" t="s">
        <v>192</v>
      </c>
      <c r="AB94" s="25">
        <v>92.813796525508465</v>
      </c>
      <c r="AC94" s="25">
        <v>92.352247302025901</v>
      </c>
      <c r="AD94" s="26">
        <v>92.629176836115434</v>
      </c>
      <c r="AE94" s="7" t="s">
        <v>192</v>
      </c>
      <c r="AF94" s="26">
        <v>97.202209797977105</v>
      </c>
      <c r="AG94" s="26">
        <v>98.176648099895772</v>
      </c>
      <c r="AH94" s="26">
        <v>97.59198511874456</v>
      </c>
      <c r="AI94" s="7" t="s">
        <v>192</v>
      </c>
      <c r="AJ94" s="26">
        <v>12.984949541449934</v>
      </c>
      <c r="AK94" s="26">
        <v>19.898523988839933</v>
      </c>
      <c r="AL94" s="26">
        <v>15.750379320405933</v>
      </c>
      <c r="AM94" s="26">
        <v>28.301996953860197</v>
      </c>
      <c r="AN94" s="26">
        <v>27.784634567251697</v>
      </c>
      <c r="AO94" s="26">
        <v>28.095051999216796</v>
      </c>
      <c r="AP94" s="26">
        <v>44.082238318347926</v>
      </c>
      <c r="AQ94" s="26">
        <v>31.17492305565278</v>
      </c>
      <c r="AR94" s="26">
        <v>38.919312213269869</v>
      </c>
      <c r="AS94" s="26">
        <v>11.119723773487996</v>
      </c>
      <c r="AT94" s="26">
        <v>35.367920572259905</v>
      </c>
      <c r="AU94" s="26">
        <v>61.274828675443203</v>
      </c>
      <c r="AV94" s="27">
        <v>27361000000</v>
      </c>
      <c r="AW94" s="27">
        <v>9070560148.1800003</v>
      </c>
      <c r="AX94" s="27">
        <v>9070560148.1800003</v>
      </c>
      <c r="AY94" s="26">
        <v>100</v>
      </c>
      <c r="AZ94" s="26">
        <v>33.151420445817045</v>
      </c>
      <c r="BA94" s="27">
        <v>11271524440.620001</v>
      </c>
      <c r="BB94" s="27">
        <v>10667532303.150002</v>
      </c>
      <c r="BC94" s="26">
        <v>94.641433457808517</v>
      </c>
      <c r="BD94" s="26">
        <v>72.13951409425826</v>
      </c>
      <c r="BE94" s="27">
        <v>16812098614.349998</v>
      </c>
      <c r="BF94" s="27">
        <v>15772277663.459999</v>
      </c>
      <c r="BG94" s="26">
        <v>93.815043709043806</v>
      </c>
      <c r="BH94" s="26">
        <v>129.78462086469793</v>
      </c>
    </row>
    <row r="95" spans="1:60" ht="16.5" customHeight="1" x14ac:dyDescent="0.2">
      <c r="A95" s="3">
        <f t="shared" si="1"/>
        <v>94</v>
      </c>
      <c r="B95" s="30" t="s">
        <v>135</v>
      </c>
      <c r="C95" s="45" t="s">
        <v>52</v>
      </c>
      <c r="D95" s="45" t="s">
        <v>71</v>
      </c>
      <c r="E95" s="30" t="s">
        <v>382</v>
      </c>
      <c r="F95" s="30" t="s">
        <v>383</v>
      </c>
      <c r="G95" s="6">
        <v>44</v>
      </c>
      <c r="H95" s="6">
        <v>10</v>
      </c>
      <c r="I95" s="28">
        <v>22.727272727272727</v>
      </c>
      <c r="J95" s="6">
        <v>14</v>
      </c>
      <c r="K95" s="28">
        <v>31.818181818181817</v>
      </c>
      <c r="L95" s="6">
        <v>21</v>
      </c>
      <c r="M95" s="28">
        <v>47.727272727272727</v>
      </c>
      <c r="N95" s="6">
        <v>289</v>
      </c>
      <c r="O95" s="6">
        <v>238</v>
      </c>
      <c r="P95" s="6">
        <v>123</v>
      </c>
      <c r="Q95" s="28">
        <v>51.680672268907571</v>
      </c>
      <c r="R95" s="14">
        <v>269</v>
      </c>
      <c r="S95" s="14">
        <v>159</v>
      </c>
      <c r="T95" s="25">
        <v>59.107806691449817</v>
      </c>
      <c r="U95" s="21">
        <v>239</v>
      </c>
      <c r="V95" s="7">
        <v>187</v>
      </c>
      <c r="W95" s="26">
        <v>78.242677824267787</v>
      </c>
      <c r="X95" s="26">
        <v>96.098457878841955</v>
      </c>
      <c r="Y95" s="26">
        <v>95.4907951296574</v>
      </c>
      <c r="Z95" s="25">
        <v>95.855392779168142</v>
      </c>
      <c r="AA95" s="21" t="s">
        <v>192</v>
      </c>
      <c r="AB95" s="25">
        <v>96.972258416409034</v>
      </c>
      <c r="AC95" s="25">
        <v>95.305137801304127</v>
      </c>
      <c r="AD95" s="26">
        <v>96.305410170367068</v>
      </c>
      <c r="AE95" s="7" t="s">
        <v>192</v>
      </c>
      <c r="AF95" s="26">
        <v>91.516622513030143</v>
      </c>
      <c r="AG95" s="26">
        <v>90.164719266162095</v>
      </c>
      <c r="AH95" s="26">
        <v>90.975861214282929</v>
      </c>
      <c r="AI95" s="7" t="s">
        <v>192</v>
      </c>
      <c r="AJ95" s="26">
        <v>13.697377114467923</v>
      </c>
      <c r="AK95" s="26">
        <v>24.254692217294785</v>
      </c>
      <c r="AL95" s="26">
        <v>17.920303155598667</v>
      </c>
      <c r="AM95" s="26">
        <v>37.104090537737711</v>
      </c>
      <c r="AN95" s="26">
        <v>49.90413048443056</v>
      </c>
      <c r="AO95" s="26">
        <v>42.224106516414849</v>
      </c>
      <c r="AP95" s="26">
        <v>62.891448958990907</v>
      </c>
      <c r="AQ95" s="26">
        <v>63.730274910425585</v>
      </c>
      <c r="AR95" s="26">
        <v>63.226979339564778</v>
      </c>
      <c r="AS95" s="26">
        <v>-68.891026127374474</v>
      </c>
      <c r="AT95" s="26">
        <v>-52.277483042415206</v>
      </c>
      <c r="AU95" s="26">
        <v>-33.785532261894453</v>
      </c>
      <c r="AV95" s="27">
        <v>106077943533.63</v>
      </c>
      <c r="AW95" s="27">
        <v>16838427971</v>
      </c>
      <c r="AX95" s="27">
        <v>16838427971</v>
      </c>
      <c r="AY95" s="26">
        <v>100</v>
      </c>
      <c r="AZ95" s="26">
        <v>15.873637261512046</v>
      </c>
      <c r="BA95" s="27">
        <v>22143326155</v>
      </c>
      <c r="BB95" s="27">
        <v>22143326155</v>
      </c>
      <c r="BC95" s="26">
        <v>100</v>
      </c>
      <c r="BD95" s="26">
        <v>36.748218175667759</v>
      </c>
      <c r="BE95" s="27">
        <v>24298107179</v>
      </c>
      <c r="BF95" s="27">
        <v>24289187663</v>
      </c>
      <c r="BG95" s="26">
        <v>99.963291313457916</v>
      </c>
      <c r="BH95" s="26">
        <v>59.645709259947274</v>
      </c>
    </row>
    <row r="96" spans="1:60" ht="16.5" customHeight="1" x14ac:dyDescent="0.2">
      <c r="A96" s="3">
        <f t="shared" si="1"/>
        <v>95</v>
      </c>
      <c r="B96" s="30" t="s">
        <v>135</v>
      </c>
      <c r="C96" s="45" t="s">
        <v>52</v>
      </c>
      <c r="D96" s="45" t="s">
        <v>72</v>
      </c>
      <c r="E96" s="30" t="s">
        <v>384</v>
      </c>
      <c r="F96" s="30" t="s">
        <v>385</v>
      </c>
      <c r="G96" s="6">
        <v>234</v>
      </c>
      <c r="H96" s="6">
        <v>30</v>
      </c>
      <c r="I96" s="28">
        <v>12.820512820512819</v>
      </c>
      <c r="J96" s="6">
        <v>30</v>
      </c>
      <c r="K96" s="28">
        <v>12.820512820512819</v>
      </c>
      <c r="L96" s="6">
        <v>50</v>
      </c>
      <c r="M96" s="28">
        <v>21.367521367521366</v>
      </c>
      <c r="N96" s="6">
        <v>234</v>
      </c>
      <c r="O96" s="6">
        <v>137</v>
      </c>
      <c r="P96" s="6">
        <v>131</v>
      </c>
      <c r="Q96" s="28">
        <v>95.620437956204384</v>
      </c>
      <c r="R96" s="14">
        <v>152</v>
      </c>
      <c r="S96" s="14">
        <v>104</v>
      </c>
      <c r="T96" s="25">
        <v>68.421052631578945</v>
      </c>
      <c r="U96" s="21">
        <v>174</v>
      </c>
      <c r="V96" s="7">
        <v>174</v>
      </c>
      <c r="W96" s="26">
        <v>100</v>
      </c>
      <c r="X96" s="26">
        <v>98.141275533772614</v>
      </c>
      <c r="Y96" s="26">
        <v>98.141275533772614</v>
      </c>
      <c r="Z96" s="25">
        <v>98.141275533772614</v>
      </c>
      <c r="AA96" s="21" t="s">
        <v>192</v>
      </c>
      <c r="AB96" s="25">
        <v>98.720334369964434</v>
      </c>
      <c r="AC96" s="25">
        <v>98.720334369964434</v>
      </c>
      <c r="AD96" s="26">
        <v>98.720334369964434</v>
      </c>
      <c r="AE96" s="7" t="s">
        <v>192</v>
      </c>
      <c r="AF96" s="26">
        <v>93.58403988406539</v>
      </c>
      <c r="AG96" s="26">
        <v>93.58403988406539</v>
      </c>
      <c r="AH96" s="26">
        <v>93.58403988406539</v>
      </c>
      <c r="AI96" s="7" t="s">
        <v>192</v>
      </c>
      <c r="AJ96" s="26">
        <v>16.825949805033652</v>
      </c>
      <c r="AK96" s="26">
        <v>27.244994981793884</v>
      </c>
      <c r="AL96" s="26">
        <v>20.993567875737746</v>
      </c>
      <c r="AM96" s="26">
        <v>38.014783360098775</v>
      </c>
      <c r="AN96" s="26">
        <v>51.857778534844179</v>
      </c>
      <c r="AO96" s="26">
        <v>43.551981429996935</v>
      </c>
      <c r="AP96" s="26">
        <v>71.746471860908017</v>
      </c>
      <c r="AQ96" s="26">
        <v>81.769633045353771</v>
      </c>
      <c r="AR96" s="26">
        <v>75.755736334686318</v>
      </c>
      <c r="AS96" s="26">
        <v>1045.5728332535612</v>
      </c>
      <c r="AT96" s="26">
        <v>-11.998507160746579</v>
      </c>
      <c r="AU96" s="26">
        <v>1069.1745064267338</v>
      </c>
      <c r="AV96" s="27">
        <v>62744607302</v>
      </c>
      <c r="AW96" s="27">
        <v>4738046526</v>
      </c>
      <c r="AX96" s="27">
        <v>4738046526</v>
      </c>
      <c r="AY96" s="26">
        <v>100</v>
      </c>
      <c r="AZ96" s="26">
        <v>7.5513207106309741</v>
      </c>
      <c r="BA96" s="27">
        <v>7658902271</v>
      </c>
      <c r="BB96" s="27">
        <v>7658902271</v>
      </c>
      <c r="BC96" s="26">
        <v>100</v>
      </c>
      <c r="BD96" s="26">
        <v>19.757791673364803</v>
      </c>
      <c r="BE96" s="27">
        <v>13624836567</v>
      </c>
      <c r="BF96" s="27">
        <v>13624836567</v>
      </c>
      <c r="BG96" s="26">
        <v>100</v>
      </c>
      <c r="BH96" s="26">
        <v>41.472544785805916</v>
      </c>
    </row>
    <row r="97" spans="1:60" ht="16.5" customHeight="1" x14ac:dyDescent="0.2">
      <c r="A97" s="3">
        <f t="shared" si="1"/>
        <v>96</v>
      </c>
      <c r="B97" s="30" t="s">
        <v>135</v>
      </c>
      <c r="C97" s="45" t="s">
        <v>52</v>
      </c>
      <c r="D97" s="45" t="s">
        <v>74</v>
      </c>
      <c r="E97" s="30" t="s">
        <v>392</v>
      </c>
      <c r="F97" s="30" t="s">
        <v>393</v>
      </c>
      <c r="G97" s="6">
        <v>150</v>
      </c>
      <c r="H97" s="6">
        <v>60</v>
      </c>
      <c r="I97" s="28">
        <v>40</v>
      </c>
      <c r="J97" s="6">
        <v>60</v>
      </c>
      <c r="K97" s="28">
        <v>40</v>
      </c>
      <c r="L97" s="6">
        <v>70</v>
      </c>
      <c r="M97" s="28">
        <v>46.666666666666664</v>
      </c>
      <c r="N97" s="6">
        <v>417</v>
      </c>
      <c r="O97" s="6">
        <v>288</v>
      </c>
      <c r="P97" s="6">
        <v>264</v>
      </c>
      <c r="Q97" s="28">
        <v>91.666666666666657</v>
      </c>
      <c r="R97" s="14">
        <v>398</v>
      </c>
      <c r="S97" s="14">
        <v>250</v>
      </c>
      <c r="T97" s="25">
        <v>62.814070351758801</v>
      </c>
      <c r="U97" s="21">
        <v>358</v>
      </c>
      <c r="V97" s="7">
        <v>111</v>
      </c>
      <c r="W97" s="26">
        <v>31.005586592178769</v>
      </c>
      <c r="X97" s="26">
        <v>81.593806310214049</v>
      </c>
      <c r="Y97" s="26">
        <v>81.479623427516671</v>
      </c>
      <c r="Z97" s="25">
        <v>81.548133157135098</v>
      </c>
      <c r="AA97" s="21" t="s">
        <v>192</v>
      </c>
      <c r="AB97" s="25">
        <v>94.970899080262271</v>
      </c>
      <c r="AC97" s="25">
        <v>93.880515753962982</v>
      </c>
      <c r="AD97" s="26">
        <v>94.534745749742569</v>
      </c>
      <c r="AE97" s="7" t="s">
        <v>192</v>
      </c>
      <c r="AF97" s="26">
        <v>91.075226177545147</v>
      </c>
      <c r="AG97" s="26">
        <v>89.517946122260611</v>
      </c>
      <c r="AH97" s="26">
        <v>90.452314155431324</v>
      </c>
      <c r="AI97" s="7" t="s">
        <v>192</v>
      </c>
      <c r="AJ97" s="26">
        <v>19.556305499164303</v>
      </c>
      <c r="AK97" s="26">
        <v>40.893388188115992</v>
      </c>
      <c r="AL97" s="26">
        <v>28.091138574744978</v>
      </c>
      <c r="AM97" s="26">
        <v>70.972305408860279</v>
      </c>
      <c r="AN97" s="26">
        <v>81.696038561264828</v>
      </c>
      <c r="AO97" s="26">
        <v>75.261798669822099</v>
      </c>
      <c r="AP97" s="26">
        <v>74.323202070726026</v>
      </c>
      <c r="AQ97" s="26">
        <v>84.518832906356934</v>
      </c>
      <c r="AR97" s="26">
        <v>78.401454404978381</v>
      </c>
      <c r="AS97" s="26">
        <v>5662.5709819096573</v>
      </c>
      <c r="AT97" s="26">
        <v>5611.1189512184028</v>
      </c>
      <c r="AU97" s="26">
        <v>4621.8820649842237</v>
      </c>
      <c r="AV97" s="27">
        <v>108147880059.2</v>
      </c>
      <c r="AW97" s="27">
        <v>26172182709.200005</v>
      </c>
      <c r="AX97" s="27">
        <v>19328472868.209999</v>
      </c>
      <c r="AY97" s="26">
        <v>73.851207149855654</v>
      </c>
      <c r="AZ97" s="26">
        <v>17.872262366705311</v>
      </c>
      <c r="BA97" s="27">
        <v>41904452668</v>
      </c>
      <c r="BB97" s="27">
        <v>30105733182.610001</v>
      </c>
      <c r="BC97" s="26">
        <v>71.843757085031683</v>
      </c>
      <c r="BD97" s="26">
        <v>45.709824384684921</v>
      </c>
      <c r="BE97" s="27">
        <v>18064493130</v>
      </c>
      <c r="BF97" s="27">
        <v>17424648665</v>
      </c>
      <c r="BG97" s="26">
        <v>96.457999344928197</v>
      </c>
      <c r="BH97" s="26">
        <v>61.821696994172761</v>
      </c>
    </row>
    <row r="98" spans="1:60" ht="16.5" customHeight="1" x14ac:dyDescent="0.2">
      <c r="A98" s="3">
        <f t="shared" si="1"/>
        <v>97</v>
      </c>
      <c r="B98" s="30" t="s">
        <v>135</v>
      </c>
      <c r="C98" s="45" t="s">
        <v>28</v>
      </c>
      <c r="D98" s="45" t="s">
        <v>51</v>
      </c>
      <c r="E98" s="30" t="s">
        <v>362</v>
      </c>
      <c r="F98" s="30" t="s">
        <v>371</v>
      </c>
      <c r="G98" s="6">
        <v>54</v>
      </c>
      <c r="H98" s="6">
        <v>11</v>
      </c>
      <c r="I98" s="28">
        <v>20.37037037037037</v>
      </c>
      <c r="J98" s="6">
        <v>21</v>
      </c>
      <c r="K98" s="28">
        <v>38.888888888888893</v>
      </c>
      <c r="L98" s="6">
        <v>15</v>
      </c>
      <c r="M98" s="28">
        <v>27.777777777777779</v>
      </c>
      <c r="N98" s="6">
        <v>235</v>
      </c>
      <c r="O98" s="6">
        <v>218</v>
      </c>
      <c r="P98" s="6">
        <v>99</v>
      </c>
      <c r="Q98" s="28">
        <v>45.412844036697244</v>
      </c>
      <c r="R98" s="14">
        <v>226</v>
      </c>
      <c r="S98" s="14">
        <v>118</v>
      </c>
      <c r="T98" s="25">
        <v>52.212389380530979</v>
      </c>
      <c r="U98" s="21">
        <v>221</v>
      </c>
      <c r="V98" s="7">
        <v>126</v>
      </c>
      <c r="W98" s="26">
        <v>57.013574660633481</v>
      </c>
      <c r="X98" s="26">
        <v>96.35618186712</v>
      </c>
      <c r="Y98" s="26">
        <v>96.302500460812112</v>
      </c>
      <c r="Z98" s="25">
        <v>96.334709304596856</v>
      </c>
      <c r="AA98" s="21" t="s">
        <v>192</v>
      </c>
      <c r="AB98" s="25">
        <v>90.801449557779875</v>
      </c>
      <c r="AC98" s="25">
        <v>66.035899762017024</v>
      </c>
      <c r="AD98" s="26">
        <v>80.895229639474735</v>
      </c>
      <c r="AE98" s="7" t="s">
        <v>192</v>
      </c>
      <c r="AF98" s="26">
        <v>93.142670145456108</v>
      </c>
      <c r="AG98" s="26">
        <v>89.328376171680176</v>
      </c>
      <c r="AH98" s="26">
        <v>91.616952555945744</v>
      </c>
      <c r="AI98" s="7" t="s">
        <v>192</v>
      </c>
      <c r="AJ98" s="26">
        <v>40.099693065652396</v>
      </c>
      <c r="AK98" s="26">
        <v>46.195511860193164</v>
      </c>
      <c r="AL98" s="26">
        <v>42.538020583468708</v>
      </c>
      <c r="AM98" s="26">
        <v>48.556871780301421</v>
      </c>
      <c r="AN98" s="26">
        <v>51.618178417023486</v>
      </c>
      <c r="AO98" s="26">
        <v>49.781394434990247</v>
      </c>
      <c r="AP98" s="26">
        <v>61.345730587525402</v>
      </c>
      <c r="AQ98" s="26">
        <v>61.549646670621705</v>
      </c>
      <c r="AR98" s="26">
        <v>61.42729702076393</v>
      </c>
      <c r="AS98" s="26">
        <v>-817.47999361761515</v>
      </c>
      <c r="AT98" s="26">
        <v>-809.47708101819364</v>
      </c>
      <c r="AU98" s="26">
        <v>-796.99300519651945</v>
      </c>
      <c r="AV98" s="27">
        <v>65640699181.800003</v>
      </c>
      <c r="AW98" s="27">
        <v>17637281686</v>
      </c>
      <c r="AX98" s="27">
        <v>17014101767</v>
      </c>
      <c r="AY98" s="26">
        <v>96.466689538135213</v>
      </c>
      <c r="AZ98" s="26">
        <v>25.920049571497326</v>
      </c>
      <c r="BA98" s="27">
        <v>13338178325</v>
      </c>
      <c r="BB98" s="27">
        <v>18148653304</v>
      </c>
      <c r="BC98" s="26">
        <v>136.06545707957463</v>
      </c>
      <c r="BD98" s="26">
        <v>53.568526096305611</v>
      </c>
      <c r="BE98" s="27">
        <v>29088346750</v>
      </c>
      <c r="BF98" s="27">
        <v>29088346750</v>
      </c>
      <c r="BG98" s="26">
        <v>100</v>
      </c>
      <c r="BH98" s="26">
        <v>97.883024742086704</v>
      </c>
    </row>
    <row r="99" spans="1:60" ht="16.5" customHeight="1" x14ac:dyDescent="0.2">
      <c r="A99" s="3">
        <f t="shared" si="1"/>
        <v>98</v>
      </c>
      <c r="B99" s="30" t="s">
        <v>135</v>
      </c>
      <c r="C99" s="45" t="s">
        <v>28</v>
      </c>
      <c r="D99" s="45" t="s">
        <v>34</v>
      </c>
      <c r="E99" s="30" t="s">
        <v>388</v>
      </c>
      <c r="F99" s="30" t="s">
        <v>389</v>
      </c>
      <c r="G99" s="6">
        <v>35</v>
      </c>
      <c r="H99" s="6">
        <v>1</v>
      </c>
      <c r="I99" s="28">
        <v>2.8571428571428572</v>
      </c>
      <c r="J99" s="6">
        <v>1</v>
      </c>
      <c r="K99" s="28">
        <v>2.8571428571428572</v>
      </c>
      <c r="L99" s="6">
        <v>1</v>
      </c>
      <c r="M99" s="28">
        <v>2.8571428571428572</v>
      </c>
      <c r="N99" s="6">
        <v>316</v>
      </c>
      <c r="O99" s="6">
        <v>259</v>
      </c>
      <c r="P99" s="6">
        <v>0</v>
      </c>
      <c r="Q99" s="28">
        <v>0</v>
      </c>
      <c r="R99" s="14">
        <v>273</v>
      </c>
      <c r="S99" s="14">
        <v>212</v>
      </c>
      <c r="T99" s="25">
        <v>77.655677655677664</v>
      </c>
      <c r="U99" s="21">
        <v>261</v>
      </c>
      <c r="V99" s="7">
        <v>210</v>
      </c>
      <c r="W99" s="26">
        <v>80.459770114942529</v>
      </c>
      <c r="X99" s="26">
        <v>0</v>
      </c>
      <c r="Y99" s="26">
        <v>0</v>
      </c>
      <c r="Z99" s="25">
        <v>0</v>
      </c>
      <c r="AA99" s="21" t="s">
        <v>196</v>
      </c>
      <c r="AB99" s="25">
        <v>90.718848903311979</v>
      </c>
      <c r="AC99" s="25">
        <v>90.330819184649229</v>
      </c>
      <c r="AD99" s="26">
        <v>90.563637015846894</v>
      </c>
      <c r="AE99" s="7" t="s">
        <v>192</v>
      </c>
      <c r="AF99" s="26">
        <v>97.009937360502519</v>
      </c>
      <c r="AG99" s="26">
        <v>95.439411134787647</v>
      </c>
      <c r="AH99" s="26">
        <v>96.381726870216568</v>
      </c>
      <c r="AI99" s="7" t="s">
        <v>192</v>
      </c>
      <c r="AJ99" s="26">
        <v>0</v>
      </c>
      <c r="AK99" s="26">
        <v>0</v>
      </c>
      <c r="AL99" s="26">
        <v>0</v>
      </c>
      <c r="AM99" s="26">
        <v>26.514490326974926</v>
      </c>
      <c r="AN99" s="26">
        <v>33.27414571969689</v>
      </c>
      <c r="AO99" s="26">
        <v>29.218352484063715</v>
      </c>
      <c r="AP99" s="26">
        <v>58.370641627854184</v>
      </c>
      <c r="AQ99" s="26">
        <v>72.925149595129213</v>
      </c>
      <c r="AR99" s="26">
        <v>64.192444814764187</v>
      </c>
      <c r="AS99" s="26">
        <v>1.0168310464815686</v>
      </c>
      <c r="AT99" s="26">
        <v>1.0168310464815686</v>
      </c>
      <c r="AU99" s="26">
        <v>1.0168310464815686</v>
      </c>
      <c r="AV99" s="27">
        <v>44412494245</v>
      </c>
      <c r="AW99" s="27">
        <v>0</v>
      </c>
      <c r="AX99" s="27">
        <v>0</v>
      </c>
      <c r="AY99" s="26">
        <v>0</v>
      </c>
      <c r="AZ99" s="26">
        <v>0</v>
      </c>
      <c r="BA99" s="27">
        <v>25533628500.350021</v>
      </c>
      <c r="BB99" s="27">
        <v>21123724652.860008</v>
      </c>
      <c r="BC99" s="26">
        <v>82.729035759921231</v>
      </c>
      <c r="BD99" s="26">
        <v>47.562572226481379</v>
      </c>
      <c r="BE99" s="27">
        <v>27447592203</v>
      </c>
      <c r="BF99" s="27">
        <v>23635949047</v>
      </c>
      <c r="BG99" s="26">
        <v>86.113014475698208</v>
      </c>
      <c r="BH99" s="26">
        <v>100.78171573284041</v>
      </c>
    </row>
    <row r="100" spans="1:60" ht="16.5" customHeight="1" x14ac:dyDescent="0.2">
      <c r="A100" s="3">
        <f t="shared" si="1"/>
        <v>99</v>
      </c>
      <c r="B100" s="30" t="s">
        <v>135</v>
      </c>
      <c r="C100" s="45" t="s">
        <v>28</v>
      </c>
      <c r="D100" s="45" t="s">
        <v>42</v>
      </c>
      <c r="E100" s="30" t="s">
        <v>395</v>
      </c>
      <c r="F100" s="30" t="s">
        <v>396</v>
      </c>
      <c r="G100" s="6">
        <v>105</v>
      </c>
      <c r="H100" s="6">
        <v>35</v>
      </c>
      <c r="I100" s="28">
        <v>33.333333333333329</v>
      </c>
      <c r="J100" s="6">
        <v>35</v>
      </c>
      <c r="K100" s="28">
        <v>33.333333333333329</v>
      </c>
      <c r="L100" s="6">
        <v>55</v>
      </c>
      <c r="M100" s="28">
        <v>52.380952380952387</v>
      </c>
      <c r="N100" s="6">
        <v>293</v>
      </c>
      <c r="O100" s="6">
        <v>200</v>
      </c>
      <c r="P100" s="6">
        <v>192</v>
      </c>
      <c r="Q100" s="28">
        <v>96</v>
      </c>
      <c r="R100" s="14">
        <v>253</v>
      </c>
      <c r="S100" s="14">
        <v>224</v>
      </c>
      <c r="T100" s="25">
        <v>88.537549407114625</v>
      </c>
      <c r="U100" s="21">
        <v>256</v>
      </c>
      <c r="V100" s="7">
        <v>223</v>
      </c>
      <c r="W100" s="26">
        <v>87.109375</v>
      </c>
      <c r="X100" s="26">
        <v>89.388404416853348</v>
      </c>
      <c r="Y100" s="26">
        <v>89.318087906306246</v>
      </c>
      <c r="Z100" s="25">
        <v>89.360277812634507</v>
      </c>
      <c r="AA100" s="21" t="s">
        <v>192</v>
      </c>
      <c r="AB100" s="25">
        <v>95.361342536506314</v>
      </c>
      <c r="AC100" s="25">
        <v>95.362863386696759</v>
      </c>
      <c r="AD100" s="26">
        <v>95.361950876582483</v>
      </c>
      <c r="AE100" s="7" t="s">
        <v>192</v>
      </c>
      <c r="AF100" s="26">
        <v>89.628577199579183</v>
      </c>
      <c r="AG100" s="26">
        <v>87.97345139300306</v>
      </c>
      <c r="AH100" s="26">
        <v>88.96652687694872</v>
      </c>
      <c r="AI100" s="7" t="s">
        <v>192</v>
      </c>
      <c r="AJ100" s="26">
        <v>13.408081172575784</v>
      </c>
      <c r="AK100" s="26">
        <v>9.8893892877207819</v>
      </c>
      <c r="AL100" s="26">
        <v>12.000604418633783</v>
      </c>
      <c r="AM100" s="26">
        <v>33.158219635779524</v>
      </c>
      <c r="AN100" s="26">
        <v>27.281009476988832</v>
      </c>
      <c r="AO100" s="26">
        <v>30.807335572263248</v>
      </c>
      <c r="AP100" s="26">
        <v>50.849085942639363</v>
      </c>
      <c r="AQ100" s="26">
        <v>44.805200240135619</v>
      </c>
      <c r="AR100" s="26">
        <v>48.431531661637869</v>
      </c>
      <c r="AS100" s="26">
        <v>511.54721393411762</v>
      </c>
      <c r="AT100" s="26">
        <v>511.54721393411762</v>
      </c>
      <c r="AU100" s="26">
        <v>438.66381344861117</v>
      </c>
      <c r="AV100" s="27">
        <v>65542810306</v>
      </c>
      <c r="AW100" s="27">
        <v>21146996226</v>
      </c>
      <c r="AX100" s="27">
        <v>19834071951</v>
      </c>
      <c r="AY100" s="26">
        <v>93.791438457884752</v>
      </c>
      <c r="AZ100" s="26">
        <v>30.26124735634707</v>
      </c>
      <c r="BA100" s="27">
        <v>21706164491</v>
      </c>
      <c r="BB100" s="27">
        <v>19243966902</v>
      </c>
      <c r="BC100" s="26">
        <v>88.656689715859756</v>
      </c>
      <c r="BD100" s="26">
        <v>59.622159426115843</v>
      </c>
      <c r="BE100" s="27">
        <v>32199779868</v>
      </c>
      <c r="BF100" s="27">
        <v>19481952149</v>
      </c>
      <c r="BG100" s="26">
        <v>60.50337060956457</v>
      </c>
      <c r="BH100" s="26">
        <v>89.346170432120203</v>
      </c>
    </row>
    <row r="101" spans="1:60" ht="16.5" customHeight="1" x14ac:dyDescent="0.2">
      <c r="A101" s="3">
        <f t="shared" si="1"/>
        <v>100</v>
      </c>
      <c r="B101" s="30" t="s">
        <v>135</v>
      </c>
      <c r="C101" s="45" t="s">
        <v>17</v>
      </c>
      <c r="D101" s="45" t="s">
        <v>26</v>
      </c>
      <c r="E101" s="30" t="s">
        <v>380</v>
      </c>
      <c r="F101" s="30" t="s">
        <v>381</v>
      </c>
      <c r="G101" s="6">
        <v>240</v>
      </c>
      <c r="H101" s="6">
        <v>59</v>
      </c>
      <c r="I101" s="28">
        <v>24.583333333333332</v>
      </c>
      <c r="J101" s="6">
        <v>7</v>
      </c>
      <c r="K101" s="28">
        <v>2.9166666666666665</v>
      </c>
      <c r="L101" s="6">
        <v>7</v>
      </c>
      <c r="M101" s="28">
        <v>2.9166666666666665</v>
      </c>
      <c r="N101" s="6">
        <v>281</v>
      </c>
      <c r="O101" s="6">
        <v>187</v>
      </c>
      <c r="P101" s="6">
        <v>172</v>
      </c>
      <c r="Q101" s="28">
        <v>91.978609625668454</v>
      </c>
      <c r="R101" s="14">
        <v>233</v>
      </c>
      <c r="S101" s="14">
        <v>210</v>
      </c>
      <c r="T101" s="25">
        <v>90.128755364806864</v>
      </c>
      <c r="U101" s="21">
        <v>212</v>
      </c>
      <c r="V101" s="7">
        <v>190</v>
      </c>
      <c r="W101" s="26">
        <v>89.622641509433961</v>
      </c>
      <c r="X101" s="26">
        <v>99.905650861638634</v>
      </c>
      <c r="Y101" s="26">
        <v>99.817627365549214</v>
      </c>
      <c r="Z101" s="25">
        <v>99.870441463202866</v>
      </c>
      <c r="AA101" s="21" t="s">
        <v>192</v>
      </c>
      <c r="AB101" s="25">
        <v>99.298597664138669</v>
      </c>
      <c r="AC101" s="25">
        <v>98.812066375979839</v>
      </c>
      <c r="AD101" s="26">
        <v>99.103985148875125</v>
      </c>
      <c r="AE101" s="7" t="s">
        <v>192</v>
      </c>
      <c r="AF101" s="26">
        <v>96.55113247781199</v>
      </c>
      <c r="AG101" s="26">
        <v>96.379484399798656</v>
      </c>
      <c r="AH101" s="26">
        <v>96.482473246606645</v>
      </c>
      <c r="AI101" s="7" t="s">
        <v>192</v>
      </c>
      <c r="AJ101" s="26">
        <v>18.055253005042832</v>
      </c>
      <c r="AK101" s="26">
        <v>45.383413124468554</v>
      </c>
      <c r="AL101" s="26">
        <v>28.98651705281312</v>
      </c>
      <c r="AM101" s="26">
        <v>38.297065655089575</v>
      </c>
      <c r="AN101" s="26">
        <v>56.320829689853412</v>
      </c>
      <c r="AO101" s="26">
        <v>45.50657126899511</v>
      </c>
      <c r="AP101" s="26">
        <v>58.17618230811803</v>
      </c>
      <c r="AQ101" s="26">
        <v>63.264315214146635</v>
      </c>
      <c r="AR101" s="26">
        <v>60.211435470529473</v>
      </c>
      <c r="AS101" s="26">
        <v>-555.86557490343137</v>
      </c>
      <c r="AT101" s="26">
        <v>52.310983344804505</v>
      </c>
      <c r="AU101" s="26">
        <v>75.233834511250819</v>
      </c>
      <c r="AV101" s="27">
        <v>176138883712.5</v>
      </c>
      <c r="AW101" s="27">
        <v>26654606480.709999</v>
      </c>
      <c r="AX101" s="27">
        <v>26654606480.709999</v>
      </c>
      <c r="AY101" s="26">
        <v>100</v>
      </c>
      <c r="AZ101" s="26">
        <v>15.132721361069015</v>
      </c>
      <c r="BA101" s="27">
        <v>29223816465.080002</v>
      </c>
      <c r="BB101" s="27">
        <v>29223816465.080002</v>
      </c>
      <c r="BC101" s="26">
        <v>100</v>
      </c>
      <c r="BD101" s="26">
        <v>31.724070101975155</v>
      </c>
      <c r="BE101" s="27">
        <v>35734175126.610001</v>
      </c>
      <c r="BF101" s="27">
        <v>35734175126.610001</v>
      </c>
      <c r="BG101" s="26">
        <v>100</v>
      </c>
      <c r="BH101" s="26">
        <v>52.011569587288434</v>
      </c>
    </row>
    <row r="102" spans="1:60" ht="16.5" customHeight="1" x14ac:dyDescent="0.2">
      <c r="A102" s="3">
        <f t="shared" si="1"/>
        <v>101</v>
      </c>
      <c r="B102" s="30" t="s">
        <v>135</v>
      </c>
      <c r="C102" s="45" t="s">
        <v>10</v>
      </c>
      <c r="D102" s="45" t="s">
        <v>16</v>
      </c>
      <c r="E102" s="30" t="s">
        <v>369</v>
      </c>
      <c r="F102" s="30" t="s">
        <v>370</v>
      </c>
      <c r="G102" s="6">
        <v>150</v>
      </c>
      <c r="H102" s="6">
        <v>39</v>
      </c>
      <c r="I102" s="28">
        <v>26</v>
      </c>
      <c r="J102" s="6">
        <v>40</v>
      </c>
      <c r="K102" s="28">
        <v>26.666666666666668</v>
      </c>
      <c r="L102" s="6">
        <v>48</v>
      </c>
      <c r="M102" s="28">
        <v>32</v>
      </c>
      <c r="N102" s="6">
        <v>512</v>
      </c>
      <c r="O102" s="6">
        <v>442</v>
      </c>
      <c r="P102" s="6">
        <v>365</v>
      </c>
      <c r="Q102" s="28">
        <v>82.579185520361989</v>
      </c>
      <c r="R102" s="14">
        <v>466</v>
      </c>
      <c r="S102" s="14">
        <v>399</v>
      </c>
      <c r="T102" s="25">
        <v>85.622317596566518</v>
      </c>
      <c r="U102" s="21">
        <v>470</v>
      </c>
      <c r="V102" s="7">
        <v>404</v>
      </c>
      <c r="W102" s="26">
        <v>85.957446808510639</v>
      </c>
      <c r="X102" s="26">
        <v>91.549733848058921</v>
      </c>
      <c r="Y102" s="26">
        <v>91.38478487914972</v>
      </c>
      <c r="Z102" s="25">
        <v>91.483754260495246</v>
      </c>
      <c r="AA102" s="21" t="s">
        <v>192</v>
      </c>
      <c r="AB102" s="25">
        <v>90.783389112286926</v>
      </c>
      <c r="AC102" s="25">
        <v>92.591241813681563</v>
      </c>
      <c r="AD102" s="26">
        <v>91.506530192844778</v>
      </c>
      <c r="AE102" s="7" t="s">
        <v>192</v>
      </c>
      <c r="AF102" s="26">
        <v>68.078545164118296</v>
      </c>
      <c r="AG102" s="26">
        <v>67.706817917087719</v>
      </c>
      <c r="AH102" s="26">
        <v>67.929854265306062</v>
      </c>
      <c r="AI102" s="7" t="s">
        <v>202</v>
      </c>
      <c r="AJ102" s="26">
        <v>18.978609769083736</v>
      </c>
      <c r="AK102" s="26">
        <v>32.539938548426768</v>
      </c>
      <c r="AL102" s="26">
        <v>24.403141280820947</v>
      </c>
      <c r="AM102" s="26">
        <v>39.981629396830023</v>
      </c>
      <c r="AN102" s="26">
        <v>48.267154820730063</v>
      </c>
      <c r="AO102" s="26">
        <v>43.295839566390036</v>
      </c>
      <c r="AP102" s="26">
        <v>60.773543129112525</v>
      </c>
      <c r="AQ102" s="26">
        <v>59.615631240724184</v>
      </c>
      <c r="AR102" s="26">
        <v>60.310378373757189</v>
      </c>
      <c r="AS102" s="26">
        <v>443.3377468458379</v>
      </c>
      <c r="AT102" s="26">
        <v>318.46089875872082</v>
      </c>
      <c r="AU102" s="26">
        <v>3868.2065304474945</v>
      </c>
      <c r="AV102" s="27">
        <v>515907568470</v>
      </c>
      <c r="AW102" s="27">
        <v>139054891316</v>
      </c>
      <c r="AX102" s="27">
        <v>104325750610</v>
      </c>
      <c r="AY102" s="26">
        <v>75.02486940421349</v>
      </c>
      <c r="AZ102" s="26">
        <v>20.221791069937858</v>
      </c>
      <c r="BA102" s="27">
        <v>189403995984</v>
      </c>
      <c r="BB102" s="27">
        <v>135050789668</v>
      </c>
      <c r="BC102" s="26">
        <v>71.30303083964948</v>
      </c>
      <c r="BD102" s="26">
        <v>46.399113893193395</v>
      </c>
      <c r="BE102" s="27">
        <v>342822601187.18994</v>
      </c>
      <c r="BF102" s="27">
        <v>219475030060.03998</v>
      </c>
      <c r="BG102" s="26">
        <v>64.020000227523212</v>
      </c>
      <c r="BH102" s="26">
        <v>88.940654950814547</v>
      </c>
    </row>
    <row r="103" spans="1:60" ht="16.5" customHeight="1" x14ac:dyDescent="0.2">
      <c r="A103" s="3">
        <f t="shared" si="1"/>
        <v>102</v>
      </c>
      <c r="B103" s="30" t="s">
        <v>136</v>
      </c>
      <c r="C103" s="45" t="s">
        <v>114</v>
      </c>
      <c r="D103" s="45" t="s">
        <v>116</v>
      </c>
      <c r="E103" s="30" t="s">
        <v>402</v>
      </c>
      <c r="F103" s="30" t="s">
        <v>403</v>
      </c>
      <c r="G103" s="6">
        <v>80</v>
      </c>
      <c r="H103" s="6">
        <v>26</v>
      </c>
      <c r="I103" s="28">
        <v>32.5</v>
      </c>
      <c r="J103" s="6">
        <v>26</v>
      </c>
      <c r="K103" s="28">
        <v>32.5</v>
      </c>
      <c r="L103" s="6">
        <v>26</v>
      </c>
      <c r="M103" s="28">
        <v>32.5</v>
      </c>
      <c r="N103" s="6">
        <v>421</v>
      </c>
      <c r="O103" s="6">
        <v>305</v>
      </c>
      <c r="P103" s="6">
        <v>199</v>
      </c>
      <c r="Q103" s="28">
        <v>65.245901639344268</v>
      </c>
      <c r="R103" s="14">
        <v>379</v>
      </c>
      <c r="S103" s="14">
        <v>242</v>
      </c>
      <c r="T103" s="25">
        <v>63.852242744063325</v>
      </c>
      <c r="U103" s="21">
        <v>353</v>
      </c>
      <c r="V103" s="7">
        <v>280</v>
      </c>
      <c r="W103" s="26">
        <v>79.320113314447596</v>
      </c>
      <c r="X103" s="26">
        <v>93.814060214159696</v>
      </c>
      <c r="Y103" s="26">
        <v>93.359606604075154</v>
      </c>
      <c r="Z103" s="25">
        <v>93.632278770125893</v>
      </c>
      <c r="AA103" s="21" t="s">
        <v>192</v>
      </c>
      <c r="AB103" s="25">
        <v>88.399176251132843</v>
      </c>
      <c r="AC103" s="25">
        <v>85.730493522481609</v>
      </c>
      <c r="AD103" s="26">
        <v>87.331703159672358</v>
      </c>
      <c r="AE103" s="7" t="s">
        <v>192</v>
      </c>
      <c r="AF103" s="26">
        <v>95.359308493826177</v>
      </c>
      <c r="AG103" s="26">
        <v>93.200262831623135</v>
      </c>
      <c r="AH103" s="26">
        <v>94.495690228944966</v>
      </c>
      <c r="AI103" s="7" t="s">
        <v>192</v>
      </c>
      <c r="AJ103" s="26">
        <v>20.835569613340301</v>
      </c>
      <c r="AK103" s="26">
        <v>31.321220020125367</v>
      </c>
      <c r="AL103" s="26">
        <v>25.029829776054331</v>
      </c>
      <c r="AM103" s="26">
        <v>43.047304756896963</v>
      </c>
      <c r="AN103" s="26">
        <v>50.712234613937234</v>
      </c>
      <c r="AO103" s="26">
        <v>46.113276699713069</v>
      </c>
      <c r="AP103" s="26">
        <v>66.251366078281933</v>
      </c>
      <c r="AQ103" s="26">
        <v>66.092807877503347</v>
      </c>
      <c r="AR103" s="26">
        <v>66.187942797970507</v>
      </c>
      <c r="AS103" s="26">
        <v>58.26285607218162</v>
      </c>
      <c r="AT103" s="26">
        <v>58.26285607218162</v>
      </c>
      <c r="AU103" s="26">
        <v>58.26285607218162</v>
      </c>
      <c r="AV103" s="27">
        <v>123384852155.10001</v>
      </c>
      <c r="AW103" s="27">
        <v>28727830228</v>
      </c>
      <c r="AX103" s="27">
        <v>25672822729</v>
      </c>
      <c r="AY103" s="26">
        <v>89.365686601620226</v>
      </c>
      <c r="AZ103" s="26">
        <v>20.807110662764476</v>
      </c>
      <c r="BA103" s="27">
        <v>39449052893</v>
      </c>
      <c r="BB103" s="27">
        <v>37345569562</v>
      </c>
      <c r="BC103" s="26">
        <v>94.667848334140231</v>
      </c>
      <c r="BD103" s="26">
        <v>51.074658833957351</v>
      </c>
      <c r="BE103" s="27">
        <v>51699128444</v>
      </c>
      <c r="BF103" s="27">
        <v>51699128444</v>
      </c>
      <c r="BG103" s="26">
        <v>100</v>
      </c>
      <c r="BH103" s="26">
        <v>92.975368314090289</v>
      </c>
    </row>
    <row r="104" spans="1:60" ht="16.5" customHeight="1" x14ac:dyDescent="0.2">
      <c r="A104" s="3">
        <f t="shared" si="1"/>
        <v>103</v>
      </c>
      <c r="B104" s="30" t="s">
        <v>136</v>
      </c>
      <c r="C104" s="45" t="s">
        <v>114</v>
      </c>
      <c r="D104" s="45" t="s">
        <v>117</v>
      </c>
      <c r="E104" s="30" t="s">
        <v>406</v>
      </c>
      <c r="F104" s="30" t="s">
        <v>407</v>
      </c>
      <c r="G104" s="6">
        <v>73</v>
      </c>
      <c r="H104" s="6">
        <v>20</v>
      </c>
      <c r="I104" s="28">
        <v>27.397260273972602</v>
      </c>
      <c r="J104" s="6">
        <v>18</v>
      </c>
      <c r="K104" s="28">
        <v>24.657534246575342</v>
      </c>
      <c r="L104" s="6">
        <v>19</v>
      </c>
      <c r="M104" s="28">
        <v>26.027397260273972</v>
      </c>
      <c r="N104" s="6">
        <v>267</v>
      </c>
      <c r="O104" s="6">
        <v>152</v>
      </c>
      <c r="P104" s="6">
        <v>140</v>
      </c>
      <c r="Q104" s="28">
        <v>92.10526315789474</v>
      </c>
      <c r="R104" s="14">
        <v>219</v>
      </c>
      <c r="S104" s="14">
        <v>179</v>
      </c>
      <c r="T104" s="25">
        <v>81.735159817351601</v>
      </c>
      <c r="U104" s="21">
        <v>214</v>
      </c>
      <c r="V104" s="7">
        <v>169</v>
      </c>
      <c r="W104" s="26">
        <v>78.971962616822438</v>
      </c>
      <c r="X104" s="26">
        <v>97.552947606354692</v>
      </c>
      <c r="Y104" s="26">
        <v>96.697995618872696</v>
      </c>
      <c r="Z104" s="25">
        <v>97.210966811361899</v>
      </c>
      <c r="AA104" s="21" t="s">
        <v>192</v>
      </c>
      <c r="AB104" s="25">
        <v>90.652970750684489</v>
      </c>
      <c r="AC104" s="25">
        <v>86.014539106496599</v>
      </c>
      <c r="AD104" s="26">
        <v>88.797598093009327</v>
      </c>
      <c r="AE104" s="7" t="s">
        <v>192</v>
      </c>
      <c r="AF104" s="26">
        <v>97.334467427410146</v>
      </c>
      <c r="AG104" s="26">
        <v>96.512585701508868</v>
      </c>
      <c r="AH104" s="26">
        <v>97.005714737049644</v>
      </c>
      <c r="AI104" s="7" t="s">
        <v>192</v>
      </c>
      <c r="AJ104" s="26">
        <v>17.706174295122828</v>
      </c>
      <c r="AK104" s="26">
        <v>34.625242588520045</v>
      </c>
      <c r="AL104" s="26">
        <v>24.473801612481715</v>
      </c>
      <c r="AM104" s="26">
        <v>44.542745564283059</v>
      </c>
      <c r="AN104" s="26">
        <v>62.37705790373839</v>
      </c>
      <c r="AO104" s="26">
        <v>51.676470500065186</v>
      </c>
      <c r="AP104" s="26">
        <v>64.299680935866363</v>
      </c>
      <c r="AQ104" s="26">
        <v>71.225364934143727</v>
      </c>
      <c r="AR104" s="26">
        <v>67.069954535177317</v>
      </c>
      <c r="AS104" s="26">
        <v>50326.230966559815</v>
      </c>
      <c r="AT104" s="26">
        <v>50845.895059190967</v>
      </c>
      <c r="AU104" s="26">
        <v>51385.667402946674</v>
      </c>
      <c r="AV104" s="27">
        <v>55404457431</v>
      </c>
      <c r="AW104" s="27">
        <v>16325981534.66</v>
      </c>
      <c r="AX104" s="27">
        <v>16325981534.66</v>
      </c>
      <c r="AY104" s="26">
        <v>100</v>
      </c>
      <c r="AZ104" s="26">
        <v>29.46690986910605</v>
      </c>
      <c r="BA104" s="27">
        <v>6363253833</v>
      </c>
      <c r="BB104" s="27">
        <v>6363255833</v>
      </c>
      <c r="BC104" s="26">
        <v>100.00003143046077</v>
      </c>
      <c r="BD104" s="26">
        <v>40.952007148372289</v>
      </c>
      <c r="BE104" s="27">
        <v>11850015417.109999</v>
      </c>
      <c r="BF104" s="27">
        <v>11850015417.109999</v>
      </c>
      <c r="BG104" s="26">
        <v>100</v>
      </c>
      <c r="BH104" s="26">
        <v>62.340205799839744</v>
      </c>
    </row>
    <row r="105" spans="1:60" ht="16.5" customHeight="1" x14ac:dyDescent="0.2">
      <c r="A105" s="3">
        <f t="shared" si="1"/>
        <v>104</v>
      </c>
      <c r="B105" s="30" t="s">
        <v>136</v>
      </c>
      <c r="C105" s="45" t="s">
        <v>96</v>
      </c>
      <c r="D105" s="45" t="s">
        <v>107</v>
      </c>
      <c r="E105" s="30" t="s">
        <v>416</v>
      </c>
      <c r="F105" s="30" t="s">
        <v>417</v>
      </c>
      <c r="G105" s="6">
        <v>30</v>
      </c>
      <c r="H105" s="6">
        <v>7</v>
      </c>
      <c r="I105" s="28">
        <v>23.333333333333332</v>
      </c>
      <c r="J105" s="6">
        <v>7</v>
      </c>
      <c r="K105" s="28">
        <v>23.333333333333332</v>
      </c>
      <c r="L105" s="6">
        <v>7</v>
      </c>
      <c r="M105" s="28">
        <v>23.333333333333332</v>
      </c>
      <c r="N105" s="6">
        <v>143</v>
      </c>
      <c r="O105" s="6">
        <v>122</v>
      </c>
      <c r="P105" s="6">
        <v>120</v>
      </c>
      <c r="Q105" s="28">
        <v>98.360655737704917</v>
      </c>
      <c r="R105" s="14">
        <v>133</v>
      </c>
      <c r="S105" s="14">
        <v>118</v>
      </c>
      <c r="T105" s="25">
        <v>88.721804511278194</v>
      </c>
      <c r="U105" s="21">
        <v>134</v>
      </c>
      <c r="V105" s="7">
        <v>122</v>
      </c>
      <c r="W105" s="26">
        <v>91.044776119402982</v>
      </c>
      <c r="X105" s="26">
        <v>98.186158359635087</v>
      </c>
      <c r="Y105" s="26">
        <v>97.78665084254979</v>
      </c>
      <c r="Z105" s="25">
        <v>98.026355352800977</v>
      </c>
      <c r="AA105" s="21" t="s">
        <v>192</v>
      </c>
      <c r="AB105" s="25">
        <v>98.403047202811038</v>
      </c>
      <c r="AC105" s="25">
        <v>98.059611235694277</v>
      </c>
      <c r="AD105" s="26">
        <v>98.265672815964336</v>
      </c>
      <c r="AE105" s="7" t="s">
        <v>192</v>
      </c>
      <c r="AF105" s="26">
        <v>95.762741111005624</v>
      </c>
      <c r="AG105" s="26">
        <v>95.440361939374526</v>
      </c>
      <c r="AH105" s="26">
        <v>95.633789442353191</v>
      </c>
      <c r="AI105" s="7" t="s">
        <v>192</v>
      </c>
      <c r="AJ105" s="26">
        <v>17.84500994481095</v>
      </c>
      <c r="AK105" s="26">
        <v>31.49364887114637</v>
      </c>
      <c r="AL105" s="26">
        <v>23.304465515345118</v>
      </c>
      <c r="AM105" s="26">
        <v>43.43697370403742</v>
      </c>
      <c r="AN105" s="26">
        <v>53.353298893455339</v>
      </c>
      <c r="AO105" s="26">
        <v>47.403503779804588</v>
      </c>
      <c r="AP105" s="26">
        <v>69.321383180394278</v>
      </c>
      <c r="AQ105" s="26">
        <v>70.306620791835371</v>
      </c>
      <c r="AR105" s="26">
        <v>69.715478224970724</v>
      </c>
      <c r="AS105" s="26">
        <v>52.438331977540741</v>
      </c>
      <c r="AT105" s="26">
        <v>60.867469736363468</v>
      </c>
      <c r="AU105" s="26">
        <v>59.433298784375289</v>
      </c>
      <c r="AV105" s="27">
        <v>37450872106.449997</v>
      </c>
      <c r="AW105" s="27">
        <v>9167786194.75</v>
      </c>
      <c r="AX105" s="27">
        <v>5847959993</v>
      </c>
      <c r="AY105" s="26">
        <v>63.788136729768816</v>
      </c>
      <c r="AZ105" s="26">
        <v>15.61501685829322</v>
      </c>
      <c r="BA105" s="27">
        <v>12792589312.649998</v>
      </c>
      <c r="BB105" s="27">
        <v>10155137233.24</v>
      </c>
      <c r="BC105" s="26">
        <v>79.3829691945012</v>
      </c>
      <c r="BD105" s="26">
        <v>42.730906721619064</v>
      </c>
      <c r="BE105" s="27">
        <v>24425270955</v>
      </c>
      <c r="BF105" s="27">
        <v>17223904175</v>
      </c>
      <c r="BG105" s="26">
        <v>70.516737385360145</v>
      </c>
      <c r="BH105" s="26">
        <v>88.721569171462519</v>
      </c>
    </row>
    <row r="106" spans="1:60" ht="16.5" customHeight="1" x14ac:dyDescent="0.2">
      <c r="A106" s="3">
        <f t="shared" si="1"/>
        <v>105</v>
      </c>
      <c r="B106" s="30" t="s">
        <v>136</v>
      </c>
      <c r="C106" s="45" t="s">
        <v>96</v>
      </c>
      <c r="D106" s="45" t="s">
        <v>108</v>
      </c>
      <c r="E106" s="30" t="s">
        <v>420</v>
      </c>
      <c r="F106" s="30" t="s">
        <v>421</v>
      </c>
      <c r="G106" s="6">
        <v>151</v>
      </c>
      <c r="H106" s="6">
        <v>25</v>
      </c>
      <c r="I106" s="28">
        <v>16.556291390728479</v>
      </c>
      <c r="J106" s="6">
        <v>29</v>
      </c>
      <c r="K106" s="28">
        <v>19.205298013245034</v>
      </c>
      <c r="L106" s="6">
        <v>28</v>
      </c>
      <c r="M106" s="28">
        <v>18.543046357615893</v>
      </c>
      <c r="N106" s="6">
        <v>179</v>
      </c>
      <c r="O106" s="6">
        <v>98</v>
      </c>
      <c r="P106" s="6">
        <v>74</v>
      </c>
      <c r="Q106" s="28">
        <v>75.510204081632651</v>
      </c>
      <c r="R106" s="14">
        <v>141</v>
      </c>
      <c r="S106" s="14">
        <v>101</v>
      </c>
      <c r="T106" s="25">
        <v>71.63120567375887</v>
      </c>
      <c r="U106" s="21">
        <v>141</v>
      </c>
      <c r="V106" s="7">
        <v>112</v>
      </c>
      <c r="W106" s="26">
        <v>79.432624113475185</v>
      </c>
      <c r="X106" s="26">
        <v>0</v>
      </c>
      <c r="Y106" s="26">
        <v>0</v>
      </c>
      <c r="Z106" s="25">
        <v>0</v>
      </c>
      <c r="AA106" s="21" t="s">
        <v>196</v>
      </c>
      <c r="AB106" s="25">
        <v>79.379036709725199</v>
      </c>
      <c r="AC106" s="25">
        <v>78.621294874645542</v>
      </c>
      <c r="AD106" s="26">
        <v>79.075939975693331</v>
      </c>
      <c r="AE106" s="7" t="s">
        <v>198</v>
      </c>
      <c r="AF106" s="26">
        <v>89.159913199455943</v>
      </c>
      <c r="AG106" s="26">
        <v>87.770334185192624</v>
      </c>
      <c r="AH106" s="26">
        <v>88.604081593750621</v>
      </c>
      <c r="AI106" s="7" t="s">
        <v>192</v>
      </c>
      <c r="AJ106" s="26">
        <v>13.537142115212324</v>
      </c>
      <c r="AK106" s="26">
        <v>13.537142115212324</v>
      </c>
      <c r="AL106" s="26">
        <v>13.537142115212324</v>
      </c>
      <c r="AM106" s="26">
        <v>33.134643129751751</v>
      </c>
      <c r="AN106" s="26">
        <v>96.897933690114712</v>
      </c>
      <c r="AO106" s="26">
        <v>58.639959353896941</v>
      </c>
      <c r="AP106" s="26">
        <v>61.826961178814209</v>
      </c>
      <c r="AQ106" s="26">
        <v>97.955270656783341</v>
      </c>
      <c r="AR106" s="26">
        <v>76.278284970001863</v>
      </c>
      <c r="AS106" s="26">
        <v>81.16309013729628</v>
      </c>
      <c r="AT106" s="26">
        <v>168.08604698925765</v>
      </c>
      <c r="AU106" s="26">
        <v>240.68151357213003</v>
      </c>
      <c r="AV106" s="27">
        <v>634423205678</v>
      </c>
      <c r="AW106" s="27">
        <v>0</v>
      </c>
      <c r="AX106" s="27">
        <v>0</v>
      </c>
      <c r="AY106" s="26">
        <v>0</v>
      </c>
      <c r="AZ106" s="26">
        <v>0</v>
      </c>
      <c r="BA106" s="27">
        <v>23621419415</v>
      </c>
      <c r="BB106" s="27">
        <v>17032835841</v>
      </c>
      <c r="BC106" s="26">
        <v>72.107588209470009</v>
      </c>
      <c r="BD106" s="26">
        <v>2.6847750347967212</v>
      </c>
      <c r="BE106" s="27">
        <v>19330802220</v>
      </c>
      <c r="BF106" s="27">
        <v>18780152318</v>
      </c>
      <c r="BG106" s="26">
        <v>97.151437918958749</v>
      </c>
      <c r="BH106" s="26">
        <v>5.6449681913395828</v>
      </c>
    </row>
    <row r="107" spans="1:60" ht="16.5" customHeight="1" x14ac:dyDescent="0.2">
      <c r="A107" s="3">
        <f t="shared" si="1"/>
        <v>106</v>
      </c>
      <c r="B107" s="30" t="s">
        <v>136</v>
      </c>
      <c r="C107" s="45" t="s">
        <v>76</v>
      </c>
      <c r="D107" s="45" t="s">
        <v>85</v>
      </c>
      <c r="E107" s="30" t="s">
        <v>408</v>
      </c>
      <c r="F107" s="30" t="s">
        <v>409</v>
      </c>
      <c r="G107" s="6">
        <v>65</v>
      </c>
      <c r="H107" s="6">
        <v>30</v>
      </c>
      <c r="I107" s="28">
        <v>46.153846153846153</v>
      </c>
      <c r="J107" s="6">
        <v>30</v>
      </c>
      <c r="K107" s="28">
        <v>46.153846153846153</v>
      </c>
      <c r="L107" s="6">
        <v>33</v>
      </c>
      <c r="M107" s="28">
        <v>50.769230769230766</v>
      </c>
      <c r="N107" s="6">
        <v>143</v>
      </c>
      <c r="O107" s="6">
        <v>105</v>
      </c>
      <c r="P107" s="6">
        <v>81</v>
      </c>
      <c r="Q107" s="28">
        <v>77.142857142857153</v>
      </c>
      <c r="R107" s="14">
        <v>130</v>
      </c>
      <c r="S107" s="14">
        <v>87</v>
      </c>
      <c r="T107" s="25">
        <v>66.92307692307692</v>
      </c>
      <c r="U107" s="21">
        <v>113</v>
      </c>
      <c r="V107" s="7">
        <v>112</v>
      </c>
      <c r="W107" s="26">
        <v>99.115044247787608</v>
      </c>
      <c r="X107" s="26">
        <v>98.394979956728051</v>
      </c>
      <c r="Y107" s="26">
        <v>98.268863913012282</v>
      </c>
      <c r="Z107" s="25">
        <v>98.344533539241738</v>
      </c>
      <c r="AA107" s="21" t="s">
        <v>192</v>
      </c>
      <c r="AB107" s="25">
        <v>96.785906173186632</v>
      </c>
      <c r="AC107" s="25">
        <v>96.494448925612787</v>
      </c>
      <c r="AD107" s="26">
        <v>96.669323274157094</v>
      </c>
      <c r="AE107" s="7" t="s">
        <v>192</v>
      </c>
      <c r="AF107" s="26">
        <v>99.978145762796416</v>
      </c>
      <c r="AG107" s="26">
        <v>99.787122378639694</v>
      </c>
      <c r="AH107" s="26">
        <v>99.901736409133719</v>
      </c>
      <c r="AI107" s="7" t="s">
        <v>192</v>
      </c>
      <c r="AJ107" s="26">
        <v>19.384829571233318</v>
      </c>
      <c r="AK107" s="26">
        <v>29.280315933156846</v>
      </c>
      <c r="AL107" s="26">
        <v>23.343024116002731</v>
      </c>
      <c r="AM107" s="26">
        <v>41.893295836055664</v>
      </c>
      <c r="AN107" s="26">
        <v>58.325363512289584</v>
      </c>
      <c r="AO107" s="26">
        <v>48.466122906549238</v>
      </c>
      <c r="AP107" s="26">
        <v>64.176151914561359</v>
      </c>
      <c r="AQ107" s="26">
        <v>79.939689599956679</v>
      </c>
      <c r="AR107" s="26">
        <v>70.481566988719479</v>
      </c>
      <c r="AS107" s="26">
        <v>4910.736888361911</v>
      </c>
      <c r="AT107" s="26">
        <v>4910.736888361911</v>
      </c>
      <c r="AU107" s="26">
        <v>6730.9060869603672</v>
      </c>
      <c r="AV107" s="27">
        <v>53017375657</v>
      </c>
      <c r="AW107" s="27">
        <v>8384847564</v>
      </c>
      <c r="AX107" s="27">
        <v>7593887950</v>
      </c>
      <c r="AY107" s="26">
        <v>90.566797929685066</v>
      </c>
      <c r="AZ107" s="26">
        <v>14.323394652970459</v>
      </c>
      <c r="BA107" s="27">
        <v>12059720340</v>
      </c>
      <c r="BB107" s="27">
        <v>7796538480</v>
      </c>
      <c r="BC107" s="26">
        <v>64.649413586650383</v>
      </c>
      <c r="BD107" s="26">
        <v>29.02902348386603</v>
      </c>
      <c r="BE107" s="27">
        <v>16077855526</v>
      </c>
      <c r="BF107" s="27">
        <v>13975176716</v>
      </c>
      <c r="BG107" s="26">
        <v>86.92189510846336</v>
      </c>
      <c r="BH107" s="26">
        <v>55.388639633887259</v>
      </c>
    </row>
    <row r="108" spans="1:60" ht="16.5" customHeight="1" x14ac:dyDescent="0.2">
      <c r="A108" s="3">
        <f t="shared" si="1"/>
        <v>107</v>
      </c>
      <c r="B108" s="30" t="s">
        <v>136</v>
      </c>
      <c r="C108" s="45" t="s">
        <v>76</v>
      </c>
      <c r="D108" s="45" t="s">
        <v>86</v>
      </c>
      <c r="E108" s="30" t="s">
        <v>412</v>
      </c>
      <c r="F108" s="30" t="s">
        <v>413</v>
      </c>
      <c r="G108" s="6">
        <v>99</v>
      </c>
      <c r="H108" s="6">
        <v>23</v>
      </c>
      <c r="I108" s="28">
        <v>23.232323232323232</v>
      </c>
      <c r="J108" s="6">
        <v>21</v>
      </c>
      <c r="K108" s="28">
        <v>21.212121212121211</v>
      </c>
      <c r="L108" s="6">
        <v>23</v>
      </c>
      <c r="M108" s="28">
        <v>23.232323232323232</v>
      </c>
      <c r="N108" s="6">
        <v>99</v>
      </c>
      <c r="O108" s="6">
        <v>69</v>
      </c>
      <c r="P108" s="6">
        <v>57</v>
      </c>
      <c r="Q108" s="28">
        <v>82.608695652173907</v>
      </c>
      <c r="R108" s="14">
        <v>85</v>
      </c>
      <c r="S108" s="14">
        <v>43</v>
      </c>
      <c r="T108" s="25">
        <v>50.588235294117645</v>
      </c>
      <c r="U108" s="21">
        <v>86</v>
      </c>
      <c r="V108" s="7">
        <v>46</v>
      </c>
      <c r="W108" s="26">
        <v>53.488372093023251</v>
      </c>
      <c r="X108" s="26">
        <v>96.77331073849389</v>
      </c>
      <c r="Y108" s="26">
        <v>96.208652320926731</v>
      </c>
      <c r="Z108" s="25">
        <v>96.547447371467015</v>
      </c>
      <c r="AA108" s="21" t="s">
        <v>192</v>
      </c>
      <c r="AB108" s="25">
        <v>39.022392803470382</v>
      </c>
      <c r="AC108" s="25">
        <v>31.68559743253881</v>
      </c>
      <c r="AD108" s="26">
        <v>36.08767465509775</v>
      </c>
      <c r="AE108" s="7" t="s">
        <v>196</v>
      </c>
      <c r="AF108" s="26">
        <v>90.330316795335165</v>
      </c>
      <c r="AG108" s="26">
        <v>90.289399112122496</v>
      </c>
      <c r="AH108" s="26">
        <v>90.313949722050097</v>
      </c>
      <c r="AI108" s="7" t="s">
        <v>192</v>
      </c>
      <c r="AJ108" s="26">
        <v>18.480969378435447</v>
      </c>
      <c r="AK108" s="26">
        <v>22.889676332209977</v>
      </c>
      <c r="AL108" s="26">
        <v>20.244452159945258</v>
      </c>
      <c r="AM108" s="26">
        <v>33.889268829827451</v>
      </c>
      <c r="AN108" s="26">
        <v>28.075254518531523</v>
      </c>
      <c r="AO108" s="26">
        <v>31.563663105309082</v>
      </c>
      <c r="AP108" s="26">
        <v>57.64671867956794</v>
      </c>
      <c r="AQ108" s="26">
        <v>61.215373257994266</v>
      </c>
      <c r="AR108" s="26">
        <v>59.074180510938469</v>
      </c>
      <c r="AS108" s="26">
        <v>0.85832336710644841</v>
      </c>
      <c r="AT108" s="26">
        <v>14.224751972241592</v>
      </c>
      <c r="AU108" s="26">
        <v>17.783399626200037</v>
      </c>
      <c r="AV108" s="27">
        <v>26742648337.759998</v>
      </c>
      <c r="AW108" s="27">
        <v>4944180889</v>
      </c>
      <c r="AX108" s="27">
        <v>4944180889</v>
      </c>
      <c r="AY108" s="26">
        <v>100</v>
      </c>
      <c r="AZ108" s="26">
        <v>18.488000240495744</v>
      </c>
      <c r="BA108" s="27">
        <v>10298578126</v>
      </c>
      <c r="BB108" s="27">
        <v>10638578126</v>
      </c>
      <c r="BC108" s="26">
        <v>103.30142662259006</v>
      </c>
      <c r="BD108" s="26">
        <v>58.269318798159219</v>
      </c>
      <c r="BE108" s="27">
        <v>8531682130</v>
      </c>
      <c r="BF108" s="27">
        <v>5503771500</v>
      </c>
      <c r="BG108" s="26">
        <v>64.509804938079668</v>
      </c>
      <c r="BH108" s="26">
        <v>78.849821635751411</v>
      </c>
    </row>
    <row r="109" spans="1:60" ht="16.5" customHeight="1" x14ac:dyDescent="0.2">
      <c r="A109" s="3">
        <f t="shared" si="1"/>
        <v>108</v>
      </c>
      <c r="B109" s="30" t="s">
        <v>136</v>
      </c>
      <c r="C109" s="45" t="s">
        <v>76</v>
      </c>
      <c r="D109" s="45" t="s">
        <v>95</v>
      </c>
      <c r="E109" s="30" t="s">
        <v>422</v>
      </c>
      <c r="F109" s="30" t="s">
        <v>423</v>
      </c>
      <c r="G109" s="6">
        <v>51</v>
      </c>
      <c r="H109" s="6">
        <v>7</v>
      </c>
      <c r="I109" s="28">
        <v>13.725490196078432</v>
      </c>
      <c r="J109" s="6">
        <v>7</v>
      </c>
      <c r="K109" s="28">
        <v>13.725490196078432</v>
      </c>
      <c r="L109" s="6">
        <v>12</v>
      </c>
      <c r="M109" s="28">
        <v>23.52941176470588</v>
      </c>
      <c r="N109" s="6">
        <v>189</v>
      </c>
      <c r="O109" s="6">
        <v>94</v>
      </c>
      <c r="P109" s="6">
        <v>90</v>
      </c>
      <c r="Q109" s="28">
        <v>95.744680851063833</v>
      </c>
      <c r="R109" s="14">
        <v>132</v>
      </c>
      <c r="S109" s="14">
        <v>131</v>
      </c>
      <c r="T109" s="25">
        <v>99.242424242424249</v>
      </c>
      <c r="U109" s="21">
        <v>163</v>
      </c>
      <c r="V109" s="7">
        <v>143</v>
      </c>
      <c r="W109" s="26">
        <v>87.730061349693258</v>
      </c>
      <c r="X109" s="26">
        <v>94.379148027050576</v>
      </c>
      <c r="Y109" s="26">
        <v>94.379148027050576</v>
      </c>
      <c r="Z109" s="25">
        <v>94.379148027050576</v>
      </c>
      <c r="AA109" s="21" t="s">
        <v>192</v>
      </c>
      <c r="AB109" s="25">
        <v>97.918119436482385</v>
      </c>
      <c r="AC109" s="25">
        <v>97.918119436482385</v>
      </c>
      <c r="AD109" s="26">
        <v>97.918119436482385</v>
      </c>
      <c r="AE109" s="7" t="s">
        <v>192</v>
      </c>
      <c r="AF109" s="26">
        <v>97.206285784023009</v>
      </c>
      <c r="AG109" s="26">
        <v>96.28726019151344</v>
      </c>
      <c r="AH109" s="26">
        <v>96.838675547019164</v>
      </c>
      <c r="AI109" s="7" t="s">
        <v>192</v>
      </c>
      <c r="AJ109" s="26">
        <v>1.1702070655823114</v>
      </c>
      <c r="AK109" s="26">
        <v>1.0138391674319318</v>
      </c>
      <c r="AL109" s="26">
        <v>1.1076599063221595</v>
      </c>
      <c r="AM109" s="26">
        <v>31.938302889029842</v>
      </c>
      <c r="AN109" s="26">
        <v>89.687301894554295</v>
      </c>
      <c r="AO109" s="26">
        <v>55.03790249123962</v>
      </c>
      <c r="AP109" s="26">
        <v>64.104827797972973</v>
      </c>
      <c r="AQ109" s="26">
        <v>93.020513916627678</v>
      </c>
      <c r="AR109" s="26">
        <v>75.671102245434852</v>
      </c>
      <c r="AS109" s="26">
        <v>2.0815498179569705</v>
      </c>
      <c r="AT109" s="26">
        <v>2.0815498179569705</v>
      </c>
      <c r="AU109" s="26">
        <v>7.9922824385168827</v>
      </c>
      <c r="AV109" s="27">
        <v>163633861163.74997</v>
      </c>
      <c r="AW109" s="27">
        <v>2655291417</v>
      </c>
      <c r="AX109" s="27">
        <v>2605291417</v>
      </c>
      <c r="AY109" s="26">
        <v>98.11696751324979</v>
      </c>
      <c r="AZ109" s="26">
        <v>1.5921468811353539</v>
      </c>
      <c r="BA109" s="27">
        <v>3852286409</v>
      </c>
      <c r="BB109" s="27">
        <v>3852186409</v>
      </c>
      <c r="BC109" s="26">
        <v>99.997404139012971</v>
      </c>
      <c r="BD109" s="26">
        <v>3.9462967994979601</v>
      </c>
      <c r="BE109" s="27">
        <v>4869592574</v>
      </c>
      <c r="BF109" s="27">
        <v>4789492574</v>
      </c>
      <c r="BG109" s="26">
        <v>98.355098526565158</v>
      </c>
      <c r="BH109" s="26">
        <v>6.8732536896779868</v>
      </c>
    </row>
    <row r="110" spans="1:60" ht="16.5" customHeight="1" x14ac:dyDescent="0.2">
      <c r="A110" s="3">
        <f t="shared" si="1"/>
        <v>109</v>
      </c>
      <c r="B110" s="30" t="s">
        <v>136</v>
      </c>
      <c r="C110" s="45" t="s">
        <v>76</v>
      </c>
      <c r="D110" s="45" t="s">
        <v>78</v>
      </c>
      <c r="E110" s="30" t="s">
        <v>424</v>
      </c>
      <c r="F110" s="30" t="s">
        <v>425</v>
      </c>
      <c r="G110" s="6">
        <v>41</v>
      </c>
      <c r="H110" s="6">
        <v>12</v>
      </c>
      <c r="I110" s="28">
        <v>29.268292682926827</v>
      </c>
      <c r="J110" s="6">
        <v>16</v>
      </c>
      <c r="K110" s="28">
        <v>39.024390243902438</v>
      </c>
      <c r="L110" s="6">
        <v>17</v>
      </c>
      <c r="M110" s="28">
        <v>41.463414634146339</v>
      </c>
      <c r="N110" s="6">
        <v>238</v>
      </c>
      <c r="O110" s="6">
        <v>131</v>
      </c>
      <c r="P110" s="6">
        <v>123</v>
      </c>
      <c r="Q110" s="28">
        <v>93.893129770992374</v>
      </c>
      <c r="R110" s="14">
        <v>203</v>
      </c>
      <c r="S110" s="14">
        <v>165</v>
      </c>
      <c r="T110" s="25">
        <v>81.2807881773399</v>
      </c>
      <c r="U110" s="21">
        <v>196</v>
      </c>
      <c r="V110" s="7">
        <v>167</v>
      </c>
      <c r="W110" s="26">
        <v>85.204081632653057</v>
      </c>
      <c r="X110" s="26">
        <v>93.243670215501794</v>
      </c>
      <c r="Y110" s="26">
        <v>92.727012569207531</v>
      </c>
      <c r="Z110" s="25">
        <v>93.037007156984089</v>
      </c>
      <c r="AA110" s="21" t="s">
        <v>192</v>
      </c>
      <c r="AB110" s="25">
        <v>97.97240400622205</v>
      </c>
      <c r="AC110" s="25">
        <v>96.817835544842964</v>
      </c>
      <c r="AD110" s="26">
        <v>97.51057662167041</v>
      </c>
      <c r="AE110" s="7" t="s">
        <v>192</v>
      </c>
      <c r="AF110" s="26">
        <v>84.399174093752976</v>
      </c>
      <c r="AG110" s="26">
        <v>74.047578953159331</v>
      </c>
      <c r="AH110" s="26">
        <v>80.258536037515512</v>
      </c>
      <c r="AI110" s="7" t="s">
        <v>192</v>
      </c>
      <c r="AJ110" s="26">
        <v>23.163945281602821</v>
      </c>
      <c r="AK110" s="26">
        <v>25.254163281323816</v>
      </c>
      <c r="AL110" s="26">
        <v>24.000032481491218</v>
      </c>
      <c r="AM110" s="26">
        <v>49.283331703513703</v>
      </c>
      <c r="AN110" s="26">
        <v>51.264466886267414</v>
      </c>
      <c r="AO110" s="26">
        <v>50.075785776615191</v>
      </c>
      <c r="AP110" s="26">
        <v>71.316066309185032</v>
      </c>
      <c r="AQ110" s="26">
        <v>66.644151941166896</v>
      </c>
      <c r="AR110" s="26">
        <v>69.447300561977769</v>
      </c>
      <c r="AS110" s="26">
        <v>19.116300113942202</v>
      </c>
      <c r="AT110" s="26">
        <v>126.1635640799237</v>
      </c>
      <c r="AU110" s="26">
        <v>219.45629875906491</v>
      </c>
      <c r="AV110" s="27">
        <v>6669840285</v>
      </c>
      <c r="AW110" s="27">
        <v>0</v>
      </c>
      <c r="AX110" s="27">
        <v>7061677613</v>
      </c>
      <c r="AY110" s="26">
        <v>100</v>
      </c>
      <c r="AZ110" s="26">
        <v>105.87476328153187</v>
      </c>
      <c r="BA110" s="27">
        <v>0</v>
      </c>
      <c r="BB110" s="27">
        <v>995188125</v>
      </c>
      <c r="BC110" s="26">
        <v>100</v>
      </c>
      <c r="BD110" s="26">
        <v>120.79548225643907</v>
      </c>
      <c r="BE110" s="27">
        <v>0</v>
      </c>
      <c r="BF110" s="27">
        <v>1094085405</v>
      </c>
      <c r="BG110" s="26">
        <v>100</v>
      </c>
      <c r="BH110" s="26">
        <v>137.19895457736587</v>
      </c>
    </row>
    <row r="111" spans="1:60" ht="16.5" customHeight="1" x14ac:dyDescent="0.2">
      <c r="A111" s="3">
        <f t="shared" si="1"/>
        <v>110</v>
      </c>
      <c r="B111" s="30" t="s">
        <v>136</v>
      </c>
      <c r="C111" s="45" t="s">
        <v>76</v>
      </c>
      <c r="D111" s="45" t="s">
        <v>88</v>
      </c>
      <c r="E111" s="30" t="s">
        <v>430</v>
      </c>
      <c r="F111" s="30" t="s">
        <v>431</v>
      </c>
      <c r="G111" s="6">
        <v>59</v>
      </c>
      <c r="H111" s="6">
        <v>13</v>
      </c>
      <c r="I111" s="28">
        <v>22.033898305084744</v>
      </c>
      <c r="J111" s="6">
        <v>13</v>
      </c>
      <c r="K111" s="28">
        <v>22.033898305084744</v>
      </c>
      <c r="L111" s="6">
        <v>33</v>
      </c>
      <c r="M111" s="28">
        <v>55.932203389830505</v>
      </c>
      <c r="N111" s="6">
        <v>205</v>
      </c>
      <c r="O111" s="6">
        <v>198</v>
      </c>
      <c r="P111" s="6">
        <v>75</v>
      </c>
      <c r="Q111" s="28">
        <v>37.878787878787875</v>
      </c>
      <c r="R111" s="14">
        <v>198</v>
      </c>
      <c r="S111" s="14">
        <v>180</v>
      </c>
      <c r="T111" s="25">
        <v>90.909090909090907</v>
      </c>
      <c r="U111" s="21">
        <v>199</v>
      </c>
      <c r="V111" s="7">
        <v>172</v>
      </c>
      <c r="W111" s="26">
        <v>86.4321608040201</v>
      </c>
      <c r="X111" s="26">
        <v>94.933404909589086</v>
      </c>
      <c r="Y111" s="26">
        <v>93.862288143625378</v>
      </c>
      <c r="Z111" s="25">
        <v>94.504958203203586</v>
      </c>
      <c r="AA111" s="21" t="s">
        <v>192</v>
      </c>
      <c r="AB111" s="25">
        <v>99.002731482464483</v>
      </c>
      <c r="AC111" s="25">
        <v>98.500448751589275</v>
      </c>
      <c r="AD111" s="26">
        <v>98.801818390114391</v>
      </c>
      <c r="AE111" s="7" t="s">
        <v>192</v>
      </c>
      <c r="AF111" s="26">
        <v>97.286351395685145</v>
      </c>
      <c r="AG111" s="26">
        <v>92.702778886633013</v>
      </c>
      <c r="AH111" s="26">
        <v>95.452922392064295</v>
      </c>
      <c r="AI111" s="7" t="s">
        <v>192</v>
      </c>
      <c r="AJ111" s="26">
        <v>15.256455396629731</v>
      </c>
      <c r="AK111" s="26">
        <v>60.083924769440515</v>
      </c>
      <c r="AL111" s="26">
        <v>33.187443145754045</v>
      </c>
      <c r="AM111" s="26">
        <v>39.851806213569638</v>
      </c>
      <c r="AN111" s="26">
        <v>66.734493840555544</v>
      </c>
      <c r="AO111" s="26">
        <v>50.604881264363996</v>
      </c>
      <c r="AP111" s="26">
        <v>64.170353572997655</v>
      </c>
      <c r="AQ111" s="26">
        <v>73.885357109244936</v>
      </c>
      <c r="AR111" s="26">
        <v>68.056354987496562</v>
      </c>
      <c r="AS111" s="26">
        <v>39.62869088244544</v>
      </c>
      <c r="AT111" s="26">
        <v>39.62869088244544</v>
      </c>
      <c r="AU111" s="26">
        <v>88.363281790436147</v>
      </c>
      <c r="AV111" s="27">
        <v>117443280278.69994</v>
      </c>
      <c r="AW111" s="27">
        <v>2417778514.25</v>
      </c>
      <c r="AX111" s="27">
        <v>2417778514.25</v>
      </c>
      <c r="AY111" s="26">
        <v>100</v>
      </c>
      <c r="AZ111" s="26">
        <v>2.058677608895517</v>
      </c>
      <c r="BA111" s="27">
        <v>27987734453.180004</v>
      </c>
      <c r="BB111" s="27">
        <v>27045859738.889996</v>
      </c>
      <c r="BC111" s="26">
        <v>96.634687541910012</v>
      </c>
      <c r="BD111" s="26">
        <v>25.087547097816937</v>
      </c>
      <c r="BE111" s="27">
        <v>43621184564.730003</v>
      </c>
      <c r="BF111" s="27">
        <v>54889560229.959999</v>
      </c>
      <c r="BG111" s="26">
        <v>125.83234677753585</v>
      </c>
      <c r="BH111" s="26">
        <v>71.824627414122631</v>
      </c>
    </row>
    <row r="112" spans="1:60" ht="16.5" customHeight="1" x14ac:dyDescent="0.2">
      <c r="A112" s="3">
        <f t="shared" si="1"/>
        <v>111</v>
      </c>
      <c r="B112" s="30" t="s">
        <v>136</v>
      </c>
      <c r="C112" s="45" t="s">
        <v>76</v>
      </c>
      <c r="D112" s="45" t="s">
        <v>82</v>
      </c>
      <c r="E112" s="30" t="s">
        <v>434</v>
      </c>
      <c r="F112" s="30" t="s">
        <v>435</v>
      </c>
      <c r="G112" s="6">
        <v>20</v>
      </c>
      <c r="H112" s="6">
        <v>5</v>
      </c>
      <c r="I112" s="28">
        <v>25</v>
      </c>
      <c r="J112" s="6">
        <v>11</v>
      </c>
      <c r="K112" s="28">
        <v>55.000000000000007</v>
      </c>
      <c r="L112" s="6">
        <v>13</v>
      </c>
      <c r="M112" s="28">
        <v>65</v>
      </c>
      <c r="N112" s="6">
        <v>173</v>
      </c>
      <c r="O112" s="6">
        <v>72</v>
      </c>
      <c r="P112" s="6">
        <v>71</v>
      </c>
      <c r="Q112" s="28">
        <v>98.611111111111114</v>
      </c>
      <c r="R112" s="14">
        <v>113</v>
      </c>
      <c r="S112" s="14">
        <v>98</v>
      </c>
      <c r="T112" s="25">
        <v>86.725663716814154</v>
      </c>
      <c r="U112" s="21">
        <v>164</v>
      </c>
      <c r="V112" s="7">
        <v>139</v>
      </c>
      <c r="W112" s="26">
        <v>84.756097560975604</v>
      </c>
      <c r="X112" s="26">
        <v>100.00000000000003</v>
      </c>
      <c r="Y112" s="26">
        <v>99.990530073735485</v>
      </c>
      <c r="Z112" s="25">
        <v>99.996212029494203</v>
      </c>
      <c r="AA112" s="21" t="s">
        <v>192</v>
      </c>
      <c r="AB112" s="25">
        <v>97.033223524509964</v>
      </c>
      <c r="AC112" s="25">
        <v>97.003110215897621</v>
      </c>
      <c r="AD112" s="26">
        <v>97.021178201065027</v>
      </c>
      <c r="AE112" s="7" t="s">
        <v>192</v>
      </c>
      <c r="AF112" s="26">
        <v>97.034990460317303</v>
      </c>
      <c r="AG112" s="26">
        <v>95.652113805688842</v>
      </c>
      <c r="AH112" s="26">
        <v>96.481839798465913</v>
      </c>
      <c r="AI112" s="7" t="s">
        <v>192</v>
      </c>
      <c r="AJ112" s="26">
        <v>12.174504055525595</v>
      </c>
      <c r="AK112" s="26">
        <v>32.911138838845268</v>
      </c>
      <c r="AL112" s="26">
        <v>20.469157968853462</v>
      </c>
      <c r="AM112" s="26">
        <v>31.600370762725756</v>
      </c>
      <c r="AN112" s="26">
        <v>47.493558569874274</v>
      </c>
      <c r="AO112" s="26">
        <v>37.957645885585166</v>
      </c>
      <c r="AP112" s="26">
        <v>67.462998073739854</v>
      </c>
      <c r="AQ112" s="26">
        <v>77.589162985668892</v>
      </c>
      <c r="AR112" s="26">
        <v>71.513464038511472</v>
      </c>
      <c r="AS112" s="26">
        <v>319.51466306353927</v>
      </c>
      <c r="AT112" s="26">
        <v>530.19456319924097</v>
      </c>
      <c r="AU112" s="26">
        <v>537.75229760479942</v>
      </c>
      <c r="AV112" s="27">
        <v>13696800232.560003</v>
      </c>
      <c r="AW112" s="27">
        <v>0</v>
      </c>
      <c r="AX112" s="27">
        <v>6000000</v>
      </c>
      <c r="AY112" s="26">
        <v>100.00999547764174</v>
      </c>
      <c r="AZ112" s="26">
        <v>4.3805851718102841E-2</v>
      </c>
      <c r="BA112" s="27">
        <v>0</v>
      </c>
      <c r="BB112" s="27">
        <v>0</v>
      </c>
      <c r="BC112" s="26">
        <v>100.21475772712394</v>
      </c>
      <c r="BD112" s="26">
        <v>4.3805851718102841E-2</v>
      </c>
      <c r="BE112" s="27">
        <v>0</v>
      </c>
      <c r="BF112" s="27">
        <v>95400000</v>
      </c>
      <c r="BG112" s="26">
        <v>99.692627904612579</v>
      </c>
      <c r="BH112" s="26">
        <v>0.74031889403593798</v>
      </c>
    </row>
    <row r="113" spans="1:60" ht="16.5" customHeight="1" x14ac:dyDescent="0.2">
      <c r="A113" s="3">
        <f t="shared" si="1"/>
        <v>112</v>
      </c>
      <c r="B113" s="30" t="s">
        <v>136</v>
      </c>
      <c r="C113" s="45" t="s">
        <v>52</v>
      </c>
      <c r="D113" s="45" t="s">
        <v>75</v>
      </c>
      <c r="E113" s="30" t="s">
        <v>398</v>
      </c>
      <c r="F113" s="30" t="s">
        <v>399</v>
      </c>
      <c r="G113" s="6">
        <v>88</v>
      </c>
      <c r="H113" s="6">
        <v>29</v>
      </c>
      <c r="I113" s="28">
        <v>32.954545454545453</v>
      </c>
      <c r="J113" s="6">
        <v>35</v>
      </c>
      <c r="K113" s="28">
        <v>39.772727272727273</v>
      </c>
      <c r="L113" s="6">
        <v>42</v>
      </c>
      <c r="M113" s="28">
        <v>47.727272727272727</v>
      </c>
      <c r="N113" s="6">
        <v>188</v>
      </c>
      <c r="O113" s="6">
        <v>117</v>
      </c>
      <c r="P113" s="6">
        <v>117</v>
      </c>
      <c r="Q113" s="28">
        <v>100</v>
      </c>
      <c r="R113" s="14">
        <v>143</v>
      </c>
      <c r="S113" s="14">
        <v>137</v>
      </c>
      <c r="T113" s="25">
        <v>95.8041958041958</v>
      </c>
      <c r="U113" s="21">
        <v>154</v>
      </c>
      <c r="V113" s="7">
        <v>154</v>
      </c>
      <c r="W113" s="26">
        <v>100</v>
      </c>
      <c r="X113" s="26">
        <v>99.999999999999915</v>
      </c>
      <c r="Y113" s="26">
        <v>99.999999999999915</v>
      </c>
      <c r="Z113" s="25">
        <v>99.999999999999915</v>
      </c>
      <c r="AA113" s="21" t="s">
        <v>192</v>
      </c>
      <c r="AB113" s="25">
        <v>89.714628343933626</v>
      </c>
      <c r="AC113" s="25">
        <v>82.698201312856284</v>
      </c>
      <c r="AD113" s="26">
        <v>86.908057531502678</v>
      </c>
      <c r="AE113" s="7" t="s">
        <v>192</v>
      </c>
      <c r="AF113" s="26">
        <v>99.450699235354165</v>
      </c>
      <c r="AG113" s="26">
        <v>99.450699235354165</v>
      </c>
      <c r="AH113" s="26">
        <v>99.450699235354165</v>
      </c>
      <c r="AI113" s="7" t="s">
        <v>192</v>
      </c>
      <c r="AJ113" s="26">
        <v>23.714961862412157</v>
      </c>
      <c r="AK113" s="26">
        <v>23.91143684340118</v>
      </c>
      <c r="AL113" s="26">
        <v>23.793551854807767</v>
      </c>
      <c r="AM113" s="26">
        <v>49.602942477948275</v>
      </c>
      <c r="AN113" s="26">
        <v>87.904069802886923</v>
      </c>
      <c r="AO113" s="26">
        <v>64.92339340792374</v>
      </c>
      <c r="AP113" s="26">
        <v>75.776224485655192</v>
      </c>
      <c r="AQ113" s="26">
        <v>94.324115383774867</v>
      </c>
      <c r="AR113" s="26">
        <v>83.19538084490307</v>
      </c>
      <c r="AS113" s="26">
        <v>15.298517435614517</v>
      </c>
      <c r="AT113" s="26">
        <v>49.527447381007754</v>
      </c>
      <c r="AU113" s="26">
        <v>78.036692948089907</v>
      </c>
      <c r="AV113" s="27">
        <v>80245619289</v>
      </c>
      <c r="AW113" s="27">
        <v>19039767931</v>
      </c>
      <c r="AX113" s="27">
        <v>19039767931</v>
      </c>
      <c r="AY113" s="26">
        <v>100</v>
      </c>
      <c r="AZ113" s="26">
        <v>23.726862724343079</v>
      </c>
      <c r="BA113" s="27">
        <v>20358592732.66</v>
      </c>
      <c r="BB113" s="27">
        <v>20358592732.66</v>
      </c>
      <c r="BC113" s="26">
        <v>100</v>
      </c>
      <c r="BD113" s="26">
        <v>49.097210555219299</v>
      </c>
      <c r="BE113" s="27">
        <v>30857411988</v>
      </c>
      <c r="BF113" s="27">
        <v>30851175095</v>
      </c>
      <c r="BG113" s="26">
        <v>99.979788023044762</v>
      </c>
      <c r="BH113" s="26">
        <v>87.543141147257302</v>
      </c>
    </row>
    <row r="114" spans="1:60" ht="16.5" customHeight="1" x14ac:dyDescent="0.2">
      <c r="A114" s="3">
        <f t="shared" si="1"/>
        <v>113</v>
      </c>
      <c r="B114" s="30" t="s">
        <v>136</v>
      </c>
      <c r="C114" s="45" t="s">
        <v>52</v>
      </c>
      <c r="D114" s="45" t="s">
        <v>66</v>
      </c>
      <c r="E114" s="30" t="s">
        <v>400</v>
      </c>
      <c r="F114" s="30" t="s">
        <v>401</v>
      </c>
      <c r="G114" s="6">
        <v>111</v>
      </c>
      <c r="H114" s="6">
        <v>13</v>
      </c>
      <c r="I114" s="28">
        <v>11.711711711711711</v>
      </c>
      <c r="J114" s="6">
        <v>13</v>
      </c>
      <c r="K114" s="28">
        <v>11.711711711711711</v>
      </c>
      <c r="L114" s="6">
        <v>13</v>
      </c>
      <c r="M114" s="28">
        <v>11.711711711711711</v>
      </c>
      <c r="N114" s="6">
        <v>133</v>
      </c>
      <c r="O114" s="6">
        <v>71</v>
      </c>
      <c r="P114" s="6">
        <v>68</v>
      </c>
      <c r="Q114" s="28">
        <v>95.774647887323937</v>
      </c>
      <c r="R114" s="14">
        <v>102</v>
      </c>
      <c r="S114" s="14">
        <v>85</v>
      </c>
      <c r="T114" s="25">
        <v>83.333333333333343</v>
      </c>
      <c r="U114" s="21">
        <v>111</v>
      </c>
      <c r="V114" s="7">
        <v>92</v>
      </c>
      <c r="W114" s="26">
        <v>82.882882882882882</v>
      </c>
      <c r="X114" s="26">
        <v>99.922657551689113</v>
      </c>
      <c r="Y114" s="26">
        <v>100.00000000000003</v>
      </c>
      <c r="Z114" s="25">
        <v>99.953594531013479</v>
      </c>
      <c r="AA114" s="21" t="s">
        <v>192</v>
      </c>
      <c r="AB114" s="25">
        <v>99.516155721914984</v>
      </c>
      <c r="AC114" s="25">
        <v>99.502122845588275</v>
      </c>
      <c r="AD114" s="26">
        <v>99.510542571384292</v>
      </c>
      <c r="AE114" s="7" t="s">
        <v>192</v>
      </c>
      <c r="AF114" s="26">
        <v>91.726448982108877</v>
      </c>
      <c r="AG114" s="26">
        <v>91.716902386732755</v>
      </c>
      <c r="AH114" s="26">
        <v>91.722630343958429</v>
      </c>
      <c r="AI114" s="7" t="s">
        <v>192</v>
      </c>
      <c r="AJ114" s="26">
        <v>20.435343369989937</v>
      </c>
      <c r="AK114" s="26">
        <v>29.7617070000551</v>
      </c>
      <c r="AL114" s="26">
        <v>24.165888822016001</v>
      </c>
      <c r="AM114" s="26">
        <v>47.860722186046623</v>
      </c>
      <c r="AN114" s="26">
        <v>56.024876528655611</v>
      </c>
      <c r="AO114" s="26">
        <v>51.126383923090216</v>
      </c>
      <c r="AP114" s="26">
        <v>71.420003499121023</v>
      </c>
      <c r="AQ114" s="26">
        <v>70.581750256023597</v>
      </c>
      <c r="AR114" s="26">
        <v>71.084702201882052</v>
      </c>
      <c r="AS114" s="26">
        <v>149.83041518132671</v>
      </c>
      <c r="AT114" s="26">
        <v>130.61901190732027</v>
      </c>
      <c r="AU114" s="26">
        <v>154.5648283454714</v>
      </c>
      <c r="AV114" s="27">
        <v>29466333972</v>
      </c>
      <c r="AW114" s="27">
        <v>8507617930</v>
      </c>
      <c r="AX114" s="27">
        <v>6096565574</v>
      </c>
      <c r="AY114" s="26">
        <v>71.66007717039075</v>
      </c>
      <c r="AZ114" s="26">
        <v>20.689935774817396</v>
      </c>
      <c r="BA114" s="27">
        <v>16526502793</v>
      </c>
      <c r="BB114" s="27">
        <v>12358265066</v>
      </c>
      <c r="BC114" s="26">
        <v>74.778464753199287</v>
      </c>
      <c r="BD114" s="26">
        <v>62.630222875829965</v>
      </c>
      <c r="BE114" s="27">
        <v>13797358420</v>
      </c>
      <c r="BF114" s="27">
        <v>9959837025</v>
      </c>
      <c r="BG114" s="26">
        <v>72.186549930910616</v>
      </c>
      <c r="BH114" s="26">
        <v>96.430956399261163</v>
      </c>
    </row>
    <row r="115" spans="1:60" ht="16.5" customHeight="1" x14ac:dyDescent="0.2">
      <c r="A115" s="3">
        <f t="shared" si="1"/>
        <v>114</v>
      </c>
      <c r="B115" s="30" t="s">
        <v>136</v>
      </c>
      <c r="C115" s="45" t="s">
        <v>52</v>
      </c>
      <c r="D115" s="45" t="s">
        <v>60</v>
      </c>
      <c r="E115" s="30" t="s">
        <v>432</v>
      </c>
      <c r="F115" s="30" t="s">
        <v>433</v>
      </c>
      <c r="G115" s="6">
        <v>19</v>
      </c>
      <c r="H115" s="6">
        <v>4</v>
      </c>
      <c r="I115" s="28">
        <v>21.052631578947366</v>
      </c>
      <c r="J115" s="6">
        <v>6</v>
      </c>
      <c r="K115" s="28">
        <v>31.578947368421051</v>
      </c>
      <c r="L115" s="6">
        <v>6</v>
      </c>
      <c r="M115" s="28">
        <v>31.578947368421051</v>
      </c>
      <c r="N115" s="6">
        <v>83</v>
      </c>
      <c r="O115" s="6">
        <v>78</v>
      </c>
      <c r="P115" s="6">
        <v>58</v>
      </c>
      <c r="Q115" s="28">
        <v>74.358974358974365</v>
      </c>
      <c r="R115" s="14">
        <v>83</v>
      </c>
      <c r="S115" s="14">
        <v>68</v>
      </c>
      <c r="T115" s="25">
        <v>81.92771084337349</v>
      </c>
      <c r="U115" s="21">
        <v>82</v>
      </c>
      <c r="V115" s="7">
        <v>76</v>
      </c>
      <c r="W115" s="26">
        <v>92.682926829268297</v>
      </c>
      <c r="X115" s="26">
        <v>94.030538939525243</v>
      </c>
      <c r="Y115" s="26">
        <v>92.888117469473045</v>
      </c>
      <c r="Z115" s="25">
        <v>93.573570351504358</v>
      </c>
      <c r="AA115" s="21" t="s">
        <v>192</v>
      </c>
      <c r="AB115" s="25">
        <v>91.721625205471426</v>
      </c>
      <c r="AC115" s="25">
        <v>93.12354590437856</v>
      </c>
      <c r="AD115" s="26">
        <v>92.282393485034291</v>
      </c>
      <c r="AE115" s="7" t="s">
        <v>192</v>
      </c>
      <c r="AF115" s="26">
        <v>95.44452233339976</v>
      </c>
      <c r="AG115" s="26">
        <v>91.999354416537727</v>
      </c>
      <c r="AH115" s="26">
        <v>94.066455166654947</v>
      </c>
      <c r="AI115" s="7" t="s">
        <v>192</v>
      </c>
      <c r="AJ115" s="26">
        <v>23.516579013847412</v>
      </c>
      <c r="AK115" s="26">
        <v>36.162920450183968</v>
      </c>
      <c r="AL115" s="26">
        <v>28.57511558838204</v>
      </c>
      <c r="AM115" s="26">
        <v>48.85201996724534</v>
      </c>
      <c r="AN115" s="26">
        <v>54.94695272445761</v>
      </c>
      <c r="AO115" s="26">
        <v>51.289993070130244</v>
      </c>
      <c r="AP115" s="26">
        <v>75.242140420282297</v>
      </c>
      <c r="AQ115" s="26">
        <v>65.244023706765987</v>
      </c>
      <c r="AR115" s="26">
        <v>71.242893734875778</v>
      </c>
      <c r="AS115" s="26">
        <v>83.215143440156666</v>
      </c>
      <c r="AT115" s="26">
        <v>131.12957343154116</v>
      </c>
      <c r="AU115" s="26">
        <v>211.23742242060081</v>
      </c>
      <c r="AV115" s="27">
        <v>37335314616.528008</v>
      </c>
      <c r="AW115" s="27">
        <v>11870852132.9</v>
      </c>
      <c r="AX115" s="27">
        <v>11230152366.799999</v>
      </c>
      <c r="AY115" s="26">
        <v>94.602748320617152</v>
      </c>
      <c r="AZ115" s="26">
        <v>30.079168964143431</v>
      </c>
      <c r="BA115" s="27">
        <v>26494329093.369999</v>
      </c>
      <c r="BB115" s="27">
        <v>18128293506</v>
      </c>
      <c r="BC115" s="26">
        <v>68.423297084116257</v>
      </c>
      <c r="BD115" s="26">
        <v>78.634521161375943</v>
      </c>
      <c r="BE115" s="27">
        <v>20836388423.919998</v>
      </c>
      <c r="BF115" s="27">
        <v>22310102365.919998</v>
      </c>
      <c r="BG115" s="26">
        <v>107.07278973695935</v>
      </c>
      <c r="BH115" s="26">
        <v>138.39055266952752</v>
      </c>
    </row>
    <row r="116" spans="1:60" ht="16.5" customHeight="1" x14ac:dyDescent="0.2">
      <c r="A116" s="3">
        <f t="shared" si="1"/>
        <v>115</v>
      </c>
      <c r="B116" s="30" t="s">
        <v>136</v>
      </c>
      <c r="C116" s="45" t="s">
        <v>28</v>
      </c>
      <c r="D116" s="45" t="s">
        <v>39</v>
      </c>
      <c r="E116" s="30" t="s">
        <v>404</v>
      </c>
      <c r="F116" s="30" t="s">
        <v>405</v>
      </c>
      <c r="G116" s="6">
        <v>50</v>
      </c>
      <c r="H116" s="6">
        <v>7</v>
      </c>
      <c r="I116" s="28">
        <v>14.000000000000002</v>
      </c>
      <c r="J116" s="6">
        <v>7</v>
      </c>
      <c r="K116" s="28">
        <v>14.000000000000002</v>
      </c>
      <c r="L116" s="6">
        <v>7</v>
      </c>
      <c r="M116" s="28">
        <v>14.000000000000002</v>
      </c>
      <c r="N116" s="6">
        <v>228</v>
      </c>
      <c r="O116" s="6">
        <v>164</v>
      </c>
      <c r="P116" s="6">
        <v>150</v>
      </c>
      <c r="Q116" s="28">
        <v>91.463414634146346</v>
      </c>
      <c r="R116" s="14">
        <v>185</v>
      </c>
      <c r="S116" s="14">
        <v>94</v>
      </c>
      <c r="T116" s="25">
        <v>50.810810810810814</v>
      </c>
      <c r="U116" s="21">
        <v>200</v>
      </c>
      <c r="V116" s="7">
        <v>134</v>
      </c>
      <c r="W116" s="26">
        <v>67</v>
      </c>
      <c r="X116" s="26">
        <v>97.311266389611816</v>
      </c>
      <c r="Y116" s="26">
        <v>95.737082738406329</v>
      </c>
      <c r="Z116" s="25">
        <v>96.681592929129621</v>
      </c>
      <c r="AA116" s="21" t="s">
        <v>192</v>
      </c>
      <c r="AB116" s="25">
        <v>66.522058967124877</v>
      </c>
      <c r="AC116" s="25">
        <v>59.913078791942709</v>
      </c>
      <c r="AD116" s="26">
        <v>63.878466897052007</v>
      </c>
      <c r="AE116" s="7" t="s">
        <v>202</v>
      </c>
      <c r="AF116" s="26">
        <v>94.588389029911013</v>
      </c>
      <c r="AG116" s="26">
        <v>92.431419654840994</v>
      </c>
      <c r="AH116" s="26">
        <v>93.725601279883008</v>
      </c>
      <c r="AI116" s="7" t="s">
        <v>192</v>
      </c>
      <c r="AJ116" s="26">
        <v>22.075078874233689</v>
      </c>
      <c r="AK116" s="26">
        <v>21.612126628833028</v>
      </c>
      <c r="AL116" s="26">
        <v>21.889897976073424</v>
      </c>
      <c r="AM116" s="26">
        <v>38.553110307528073</v>
      </c>
      <c r="AN116" s="26">
        <v>43.469106231144835</v>
      </c>
      <c r="AO116" s="26">
        <v>40.519508676974773</v>
      </c>
      <c r="AP116" s="26">
        <v>76.00587453952545</v>
      </c>
      <c r="AQ116" s="26">
        <v>70.910452324302668</v>
      </c>
      <c r="AR116" s="26">
        <v>73.967705653436326</v>
      </c>
      <c r="AS116" s="26">
        <v>9.253603932725925</v>
      </c>
      <c r="AT116" s="26">
        <v>9.253603932725925</v>
      </c>
      <c r="AU116" s="26">
        <v>9.253603932725925</v>
      </c>
      <c r="AV116" s="27">
        <v>22512234892.965992</v>
      </c>
      <c r="AW116" s="27">
        <v>5053682065.1000004</v>
      </c>
      <c r="AX116" s="27">
        <v>5053682065.1000004</v>
      </c>
      <c r="AY116" s="26">
        <v>100</v>
      </c>
      <c r="AZ116" s="26">
        <v>22.448602233974722</v>
      </c>
      <c r="BA116" s="27">
        <v>25208461672.999977</v>
      </c>
      <c r="BB116" s="27">
        <v>21866453211.600025</v>
      </c>
      <c r="BC116" s="26">
        <v>86.742513268949381</v>
      </c>
      <c r="BD116" s="26">
        <v>119.58002128483163</v>
      </c>
      <c r="BE116" s="27">
        <v>10734753276</v>
      </c>
      <c r="BF116" s="27">
        <v>10119206408</v>
      </c>
      <c r="BG116" s="26">
        <v>94.265849878672142</v>
      </c>
      <c r="BH116" s="26">
        <v>164.52982949406356</v>
      </c>
    </row>
    <row r="117" spans="1:60" ht="16.5" customHeight="1" x14ac:dyDescent="0.2">
      <c r="A117" s="3">
        <f t="shared" si="1"/>
        <v>116</v>
      </c>
      <c r="B117" s="30" t="s">
        <v>136</v>
      </c>
      <c r="C117" s="45" t="s">
        <v>28</v>
      </c>
      <c r="D117" s="45" t="s">
        <v>45</v>
      </c>
      <c r="E117" s="30" t="s">
        <v>418</v>
      </c>
      <c r="F117" s="30" t="s">
        <v>419</v>
      </c>
      <c r="G117" s="6">
        <v>39</v>
      </c>
      <c r="H117" s="6">
        <v>9</v>
      </c>
      <c r="I117" s="28">
        <v>23.076923076923077</v>
      </c>
      <c r="J117" s="6">
        <v>11</v>
      </c>
      <c r="K117" s="28">
        <v>28.205128205128204</v>
      </c>
      <c r="L117" s="6">
        <v>14</v>
      </c>
      <c r="M117" s="28">
        <v>35.897435897435898</v>
      </c>
      <c r="N117" s="6">
        <v>171</v>
      </c>
      <c r="O117" s="6">
        <v>98</v>
      </c>
      <c r="P117" s="6">
        <v>77</v>
      </c>
      <c r="Q117" s="28">
        <v>78.571428571428569</v>
      </c>
      <c r="R117" s="14">
        <v>146</v>
      </c>
      <c r="S117" s="14">
        <v>105</v>
      </c>
      <c r="T117" s="25">
        <v>71.917808219178085</v>
      </c>
      <c r="U117" s="21">
        <v>145</v>
      </c>
      <c r="V117" s="7">
        <v>110</v>
      </c>
      <c r="W117" s="26">
        <v>75.862068965517238</v>
      </c>
      <c r="X117" s="26">
        <v>96.708903158261577</v>
      </c>
      <c r="Y117" s="26">
        <v>96.703982205494313</v>
      </c>
      <c r="Z117" s="25">
        <v>96.706934777154657</v>
      </c>
      <c r="AA117" s="21" t="s">
        <v>192</v>
      </c>
      <c r="AB117" s="25">
        <v>95.768597950591555</v>
      </c>
      <c r="AC117" s="25">
        <v>95.70749115970527</v>
      </c>
      <c r="AD117" s="26">
        <v>95.744155234237056</v>
      </c>
      <c r="AE117" s="7" t="s">
        <v>192</v>
      </c>
      <c r="AF117" s="26">
        <v>88.719150502978209</v>
      </c>
      <c r="AG117" s="26">
        <v>87.413283433355915</v>
      </c>
      <c r="AH117" s="26">
        <v>88.196803675129289</v>
      </c>
      <c r="AI117" s="7" t="s">
        <v>192</v>
      </c>
      <c r="AJ117" s="26">
        <v>16.092153222137828</v>
      </c>
      <c r="AK117" s="26">
        <v>17.022327122010147</v>
      </c>
      <c r="AL117" s="26">
        <v>16.464222782086757</v>
      </c>
      <c r="AM117" s="26">
        <v>37.674081921182449</v>
      </c>
      <c r="AN117" s="26">
        <v>38.336851945158799</v>
      </c>
      <c r="AO117" s="26">
        <v>37.93918993077299</v>
      </c>
      <c r="AP117" s="26">
        <v>60.396927905114637</v>
      </c>
      <c r="AQ117" s="26">
        <v>57.232023821623798</v>
      </c>
      <c r="AR117" s="26">
        <v>59.1309662717183</v>
      </c>
      <c r="AS117" s="26">
        <v>234.5027815514556</v>
      </c>
      <c r="AT117" s="26">
        <v>285.52835452568962</v>
      </c>
      <c r="AU117" s="26">
        <v>338.20890707170656</v>
      </c>
      <c r="AV117" s="27">
        <v>96625353630.399994</v>
      </c>
      <c r="AW117" s="27">
        <v>16876215389.84</v>
      </c>
      <c r="AX117" s="27">
        <v>16049735305.819998</v>
      </c>
      <c r="AY117" s="26">
        <v>95.102692962086934</v>
      </c>
      <c r="AZ117" s="26">
        <v>16.61027329039495</v>
      </c>
      <c r="BA117" s="27">
        <v>19222266926.98</v>
      </c>
      <c r="BB117" s="27">
        <v>18945180639.580002</v>
      </c>
      <c r="BC117" s="26">
        <v>98.558513996020494</v>
      </c>
      <c r="BD117" s="26">
        <v>36.217115519450992</v>
      </c>
      <c r="BE117" s="27">
        <v>25805734988.139996</v>
      </c>
      <c r="BF117" s="27">
        <v>24997232953.389996</v>
      </c>
      <c r="BG117" s="26">
        <v>96.866967613510795</v>
      </c>
      <c r="BH117" s="26">
        <v>62.087378358546509</v>
      </c>
    </row>
    <row r="118" spans="1:60" ht="16.5" customHeight="1" x14ac:dyDescent="0.2">
      <c r="A118" s="3">
        <f t="shared" si="1"/>
        <v>117</v>
      </c>
      <c r="B118" s="30" t="s">
        <v>136</v>
      </c>
      <c r="C118" s="45" t="s">
        <v>28</v>
      </c>
      <c r="D118" s="45" t="s">
        <v>29</v>
      </c>
      <c r="E118" s="30" t="s">
        <v>436</v>
      </c>
      <c r="F118" s="30" t="s">
        <v>437</v>
      </c>
      <c r="G118" s="6">
        <v>45</v>
      </c>
      <c r="H118" s="6">
        <v>3</v>
      </c>
      <c r="I118" s="28">
        <v>6.666666666666667</v>
      </c>
      <c r="J118" s="6">
        <v>4</v>
      </c>
      <c r="K118" s="28">
        <v>8.8888888888888893</v>
      </c>
      <c r="L118" s="6">
        <v>4</v>
      </c>
      <c r="M118" s="28">
        <v>8.8888888888888893</v>
      </c>
      <c r="N118" s="6">
        <v>335</v>
      </c>
      <c r="O118" s="6">
        <v>185</v>
      </c>
      <c r="P118" s="6">
        <v>113</v>
      </c>
      <c r="Q118" s="28">
        <v>61.081081081081081</v>
      </c>
      <c r="R118" s="14">
        <v>185</v>
      </c>
      <c r="S118" s="14">
        <v>151</v>
      </c>
      <c r="T118" s="25">
        <v>81.621621621621614</v>
      </c>
      <c r="U118" s="21">
        <v>240</v>
      </c>
      <c r="V118" s="7">
        <v>195</v>
      </c>
      <c r="W118" s="26">
        <v>81.25</v>
      </c>
      <c r="X118" s="26">
        <v>41.257058749695069</v>
      </c>
      <c r="Y118" s="26">
        <v>41.153822858669685</v>
      </c>
      <c r="Z118" s="25">
        <v>41.215764393284914</v>
      </c>
      <c r="AA118" s="21" t="s">
        <v>199</v>
      </c>
      <c r="AB118" s="25">
        <v>97.567515093123461</v>
      </c>
      <c r="AC118" s="25">
        <v>97.070921469070868</v>
      </c>
      <c r="AD118" s="26">
        <v>97.368877643502415</v>
      </c>
      <c r="AE118" s="7" t="s">
        <v>192</v>
      </c>
      <c r="AF118" s="26">
        <v>98.580477646060288</v>
      </c>
      <c r="AG118" s="26">
        <v>96.669201037327596</v>
      </c>
      <c r="AH118" s="26">
        <v>97.815967002567206</v>
      </c>
      <c r="AI118" s="7" t="s">
        <v>192</v>
      </c>
      <c r="AJ118" s="26">
        <v>17.947663453919684</v>
      </c>
      <c r="AK118" s="26">
        <v>72.560634170584322</v>
      </c>
      <c r="AL118" s="26">
        <v>39.79285174058554</v>
      </c>
      <c r="AM118" s="26">
        <v>36.678206077691854</v>
      </c>
      <c r="AN118" s="26">
        <v>73.659562788093993</v>
      </c>
      <c r="AO118" s="26">
        <v>51.470748761852711</v>
      </c>
      <c r="AP118" s="26">
        <v>72.333121730437284</v>
      </c>
      <c r="AQ118" s="26">
        <v>98.147169997561164</v>
      </c>
      <c r="AR118" s="26">
        <v>82.658741037286845</v>
      </c>
      <c r="AS118" s="26">
        <v>-201.73599082127183</v>
      </c>
      <c r="AT118" s="26">
        <v>-123.25373036584662</v>
      </c>
      <c r="AU118" s="26">
        <v>0.82976406487236354</v>
      </c>
      <c r="AV118" s="27">
        <v>416134547178</v>
      </c>
      <c r="AW118" s="27">
        <v>13599611000</v>
      </c>
      <c r="AX118" s="27">
        <v>13599611000</v>
      </c>
      <c r="AY118" s="26">
        <v>100</v>
      </c>
      <c r="AZ118" s="26">
        <v>3.268080262075145</v>
      </c>
      <c r="BA118" s="27">
        <v>5395281417.9599991</v>
      </c>
      <c r="BB118" s="27">
        <v>5683890199.9599991</v>
      </c>
      <c r="BC118" s="26">
        <v>105.34928133756414</v>
      </c>
      <c r="BD118" s="26">
        <v>4.6339582547832912</v>
      </c>
      <c r="BE118" s="27">
        <v>6746707298</v>
      </c>
      <c r="BF118" s="27">
        <v>8462454247</v>
      </c>
      <c r="BG118" s="26">
        <v>125.43087869705889</v>
      </c>
      <c r="BH118" s="26">
        <v>6.6675443399540129</v>
      </c>
    </row>
    <row r="119" spans="1:60" ht="16.5" customHeight="1" x14ac:dyDescent="0.2">
      <c r="A119" s="3">
        <f t="shared" si="1"/>
        <v>118</v>
      </c>
      <c r="B119" s="30" t="s">
        <v>136</v>
      </c>
      <c r="C119" s="45" t="s">
        <v>17</v>
      </c>
      <c r="D119" s="45" t="s">
        <v>21</v>
      </c>
      <c r="E119" s="30" t="s">
        <v>410</v>
      </c>
      <c r="F119" s="30" t="s">
        <v>411</v>
      </c>
      <c r="G119" s="6">
        <v>81</v>
      </c>
      <c r="H119" s="6">
        <v>28</v>
      </c>
      <c r="I119" s="28">
        <v>34.567901234567898</v>
      </c>
      <c r="J119" s="6">
        <v>28</v>
      </c>
      <c r="K119" s="28">
        <v>34.567901234567898</v>
      </c>
      <c r="L119" s="6">
        <v>28</v>
      </c>
      <c r="M119" s="28">
        <v>34.567901234567898</v>
      </c>
      <c r="N119" s="6">
        <v>93</v>
      </c>
      <c r="O119" s="6">
        <v>60</v>
      </c>
      <c r="P119" s="6">
        <v>2</v>
      </c>
      <c r="Q119" s="28">
        <v>3.3333333333333335</v>
      </c>
      <c r="R119" s="14">
        <v>93</v>
      </c>
      <c r="S119" s="14">
        <v>0</v>
      </c>
      <c r="T119" s="25">
        <v>0</v>
      </c>
      <c r="U119" s="21">
        <v>63</v>
      </c>
      <c r="V119" s="7">
        <v>35</v>
      </c>
      <c r="W119" s="26">
        <v>55.555555555555557</v>
      </c>
      <c r="X119" s="26">
        <v>100</v>
      </c>
      <c r="Y119" s="26">
        <v>100</v>
      </c>
      <c r="Z119" s="25">
        <v>100</v>
      </c>
      <c r="AA119" s="21" t="s">
        <v>192</v>
      </c>
      <c r="AB119" s="25">
        <v>0</v>
      </c>
      <c r="AC119" s="25">
        <v>0</v>
      </c>
      <c r="AD119" s="26">
        <v>0</v>
      </c>
      <c r="AE119" s="7" t="s">
        <v>196</v>
      </c>
      <c r="AF119" s="26">
        <v>56.828536568193464</v>
      </c>
      <c r="AG119" s="26">
        <v>61.169964891855912</v>
      </c>
      <c r="AH119" s="26">
        <v>58.56510789765845</v>
      </c>
      <c r="AI119" s="7" t="s">
        <v>199</v>
      </c>
      <c r="AJ119" s="26">
        <v>1.395037837202797E-2</v>
      </c>
      <c r="AK119" s="26">
        <v>5.5244535816972876E-2</v>
      </c>
      <c r="AL119" s="26">
        <v>3.0468041350005932E-2</v>
      </c>
      <c r="AM119" s="26">
        <v>1.395037837202797E-2</v>
      </c>
      <c r="AN119" s="26">
        <v>5.5099847866989321E-2</v>
      </c>
      <c r="AO119" s="26">
        <v>3.0410166170012513E-2</v>
      </c>
      <c r="AP119" s="26">
        <v>19.940234838834098</v>
      </c>
      <c r="AQ119" s="26">
        <v>95.239081295559487</v>
      </c>
      <c r="AR119" s="26">
        <v>50.059773421524255</v>
      </c>
      <c r="AS119" s="26">
        <v>-452.29355110759155</v>
      </c>
      <c r="AT119" s="26">
        <v>-452.29355110759155</v>
      </c>
      <c r="AU119" s="26">
        <v>-452.29355110759155</v>
      </c>
      <c r="AV119" s="27">
        <v>6463454796380</v>
      </c>
      <c r="AW119" s="27">
        <v>24000000</v>
      </c>
      <c r="AX119" s="27">
        <v>24000000</v>
      </c>
      <c r="AY119" s="26">
        <v>100</v>
      </c>
      <c r="AZ119" s="26">
        <v>3.7131844742600704E-4</v>
      </c>
      <c r="BA119" s="27">
        <v>200316746439</v>
      </c>
      <c r="BB119" s="27">
        <v>183725637350</v>
      </c>
      <c r="BC119" s="26">
        <v>91.717562618234567</v>
      </c>
      <c r="BD119" s="26">
        <v>2.8429012523289097</v>
      </c>
      <c r="BE119" s="27">
        <v>200833324247</v>
      </c>
      <c r="BF119" s="27">
        <v>21464582598</v>
      </c>
      <c r="BG119" s="26">
        <v>10.687759453506448</v>
      </c>
      <c r="BH119" s="26">
        <v>3.1749927308679364</v>
      </c>
    </row>
    <row r="120" spans="1:60" ht="16.5" customHeight="1" x14ac:dyDescent="0.2">
      <c r="A120" s="3">
        <f t="shared" si="1"/>
        <v>119</v>
      </c>
      <c r="B120" s="30" t="s">
        <v>136</v>
      </c>
      <c r="C120" s="45" t="s">
        <v>17</v>
      </c>
      <c r="D120" s="45" t="s">
        <v>30</v>
      </c>
      <c r="E120" s="30" t="s">
        <v>426</v>
      </c>
      <c r="F120" s="30" t="s">
        <v>427</v>
      </c>
      <c r="G120" s="6">
        <v>35</v>
      </c>
      <c r="H120" s="6">
        <v>14</v>
      </c>
      <c r="I120" s="28">
        <v>40</v>
      </c>
      <c r="J120" s="6">
        <v>17</v>
      </c>
      <c r="K120" s="28">
        <v>48.571428571428569</v>
      </c>
      <c r="L120" s="6">
        <v>16</v>
      </c>
      <c r="M120" s="28">
        <v>45.714285714285715</v>
      </c>
      <c r="N120" s="6">
        <v>207</v>
      </c>
      <c r="O120" s="6">
        <v>104</v>
      </c>
      <c r="P120" s="6">
        <v>103</v>
      </c>
      <c r="Q120" s="28">
        <v>99.038461538461547</v>
      </c>
      <c r="R120" s="14">
        <v>168</v>
      </c>
      <c r="S120" s="14">
        <v>128</v>
      </c>
      <c r="T120" s="25">
        <v>76.19047619047619</v>
      </c>
      <c r="U120" s="21">
        <v>180</v>
      </c>
      <c r="V120" s="7">
        <v>135</v>
      </c>
      <c r="W120" s="26">
        <v>75</v>
      </c>
      <c r="X120" s="26">
        <v>99.91875709142856</v>
      </c>
      <c r="Y120" s="26">
        <v>99.904586294156942</v>
      </c>
      <c r="Z120" s="25">
        <v>99.913088772519913</v>
      </c>
      <c r="AA120" s="21" t="s">
        <v>192</v>
      </c>
      <c r="AB120" s="25">
        <v>96.954205030130254</v>
      </c>
      <c r="AC120" s="25">
        <v>96.173268530819996</v>
      </c>
      <c r="AD120" s="26">
        <v>96.641830430406145</v>
      </c>
      <c r="AE120" s="7" t="s">
        <v>192</v>
      </c>
      <c r="AF120" s="26">
        <v>88.646585557691978</v>
      </c>
      <c r="AG120" s="26">
        <v>84.183445624117027</v>
      </c>
      <c r="AH120" s="26">
        <v>86.861329584262009</v>
      </c>
      <c r="AI120" s="7" t="s">
        <v>192</v>
      </c>
      <c r="AJ120" s="26">
        <v>17.728185528650119</v>
      </c>
      <c r="AK120" s="26">
        <v>25.270787460659584</v>
      </c>
      <c r="AL120" s="26">
        <v>20.745226301453908</v>
      </c>
      <c r="AM120" s="26">
        <v>38.02022354051266</v>
      </c>
      <c r="AN120" s="26">
        <v>38.616803460703757</v>
      </c>
      <c r="AO120" s="26">
        <v>38.258855508589093</v>
      </c>
      <c r="AP120" s="26">
        <v>59.919385144837214</v>
      </c>
      <c r="AQ120" s="26">
        <v>54.535984809293936</v>
      </c>
      <c r="AR120" s="26">
        <v>57.766025010619906</v>
      </c>
      <c r="AS120" s="26">
        <v>171.42413742642012</v>
      </c>
      <c r="AT120" s="26">
        <v>-3475.8226472012211</v>
      </c>
      <c r="AU120" s="26">
        <v>142.49594325241631</v>
      </c>
      <c r="AV120" s="27">
        <v>157365245342.79999</v>
      </c>
      <c r="AW120" s="27">
        <v>53744124586.069962</v>
      </c>
      <c r="AX120" s="27">
        <v>41574938138.92997</v>
      </c>
      <c r="AY120" s="26">
        <v>77.357178034128509</v>
      </c>
      <c r="AZ120" s="26">
        <v>26.419390157187696</v>
      </c>
      <c r="BA120" s="27">
        <v>126845795078</v>
      </c>
      <c r="BB120" s="27">
        <v>49364692590</v>
      </c>
      <c r="BC120" s="26">
        <v>38.917090282452534</v>
      </c>
      <c r="BD120" s="26">
        <v>57.788891397735028</v>
      </c>
      <c r="BE120" s="27">
        <v>120371162819.34</v>
      </c>
      <c r="BF120" s="27">
        <v>71477273178.339996</v>
      </c>
      <c r="BG120" s="26">
        <v>59.380728327446022</v>
      </c>
      <c r="BH120" s="26">
        <v>103.21014881873414</v>
      </c>
    </row>
    <row r="121" spans="1:60" ht="16.5" customHeight="1" x14ac:dyDescent="0.2">
      <c r="A121" s="3">
        <f t="shared" si="1"/>
        <v>120</v>
      </c>
      <c r="B121" s="30" t="s">
        <v>136</v>
      </c>
      <c r="C121" s="45" t="s">
        <v>17</v>
      </c>
      <c r="D121" s="45" t="s">
        <v>23</v>
      </c>
      <c r="E121" s="30" t="s">
        <v>428</v>
      </c>
      <c r="F121" s="30" t="s">
        <v>429</v>
      </c>
      <c r="G121" s="6">
        <v>51</v>
      </c>
      <c r="H121" s="6">
        <v>18</v>
      </c>
      <c r="I121" s="28">
        <v>35.294117647058826</v>
      </c>
      <c r="J121" s="6">
        <v>18</v>
      </c>
      <c r="K121" s="28">
        <v>35.294117647058826</v>
      </c>
      <c r="L121" s="6">
        <v>18</v>
      </c>
      <c r="M121" s="28">
        <v>35.294117647058826</v>
      </c>
      <c r="N121" s="6">
        <v>278</v>
      </c>
      <c r="O121" s="6">
        <v>219</v>
      </c>
      <c r="P121" s="6">
        <v>218</v>
      </c>
      <c r="Q121" s="28">
        <v>99.543378995433784</v>
      </c>
      <c r="R121" s="14">
        <v>249</v>
      </c>
      <c r="S121" s="14">
        <v>156</v>
      </c>
      <c r="T121" s="25">
        <v>62.650602409638559</v>
      </c>
      <c r="U121" s="21">
        <v>241</v>
      </c>
      <c r="V121" s="7">
        <v>174</v>
      </c>
      <c r="W121" s="26">
        <v>72.199170124481327</v>
      </c>
      <c r="X121" s="26">
        <v>100.00000000000004</v>
      </c>
      <c r="Y121" s="26">
        <v>100.00000000000004</v>
      </c>
      <c r="Z121" s="25">
        <v>100.00000000000004</v>
      </c>
      <c r="AA121" s="21" t="s">
        <v>192</v>
      </c>
      <c r="AB121" s="25">
        <v>93.078964347271622</v>
      </c>
      <c r="AC121" s="25">
        <v>93.078964347271622</v>
      </c>
      <c r="AD121" s="26">
        <v>93.078964347271636</v>
      </c>
      <c r="AE121" s="7" t="s">
        <v>192</v>
      </c>
      <c r="AF121" s="26">
        <v>96.093431790876849</v>
      </c>
      <c r="AG121" s="26">
        <v>94.326957257854133</v>
      </c>
      <c r="AH121" s="26">
        <v>95.386841977667771</v>
      </c>
      <c r="AI121" s="7" t="s">
        <v>192</v>
      </c>
      <c r="AJ121" s="26">
        <v>18.299284969725178</v>
      </c>
      <c r="AK121" s="26">
        <v>54.723272310276585</v>
      </c>
      <c r="AL121" s="26">
        <v>32.868879905945739</v>
      </c>
      <c r="AM121" s="26">
        <v>26.137404198731563</v>
      </c>
      <c r="AN121" s="26">
        <v>56.751647678236651</v>
      </c>
      <c r="AO121" s="26">
        <v>38.383101590533599</v>
      </c>
      <c r="AP121" s="26">
        <v>41.944016118925674</v>
      </c>
      <c r="AQ121" s="26">
        <v>64.128916272913813</v>
      </c>
      <c r="AR121" s="26">
        <v>50.81797618052093</v>
      </c>
      <c r="AS121" s="26">
        <v>-571.49460491342484</v>
      </c>
      <c r="AT121" s="26">
        <v>-571.49460491342484</v>
      </c>
      <c r="AU121" s="26">
        <v>-571.49460491342484</v>
      </c>
      <c r="AV121" s="27">
        <v>173723404833</v>
      </c>
      <c r="AW121" s="27">
        <v>56332688377.200005</v>
      </c>
      <c r="AX121" s="27">
        <v>56332688377.200005</v>
      </c>
      <c r="AY121" s="26">
        <v>100</v>
      </c>
      <c r="AZ121" s="26">
        <v>32.426654561227672</v>
      </c>
      <c r="BA121" s="27">
        <v>60700245625</v>
      </c>
      <c r="BB121" s="27">
        <v>60700245625</v>
      </c>
      <c r="BC121" s="26">
        <v>100</v>
      </c>
      <c r="BD121" s="26">
        <v>67.367395956062211</v>
      </c>
      <c r="BE121" s="27">
        <v>71713949263</v>
      </c>
      <c r="BF121" s="27">
        <v>71713949263</v>
      </c>
      <c r="BG121" s="26">
        <v>100</v>
      </c>
      <c r="BH121" s="26">
        <v>108.64792999345256</v>
      </c>
    </row>
    <row r="122" spans="1:60" ht="16.5" customHeight="1" x14ac:dyDescent="0.2">
      <c r="A122" s="9">
        <v>121</v>
      </c>
      <c r="B122" s="30" t="s">
        <v>136</v>
      </c>
      <c r="C122" s="45" t="s">
        <v>10</v>
      </c>
      <c r="D122" s="45" t="s">
        <v>14</v>
      </c>
      <c r="E122" s="30" t="s">
        <v>414</v>
      </c>
      <c r="F122" s="30" t="s">
        <v>415</v>
      </c>
      <c r="G122" s="6">
        <v>93</v>
      </c>
      <c r="H122" s="6">
        <v>19</v>
      </c>
      <c r="I122" s="28">
        <v>20.43010752688172</v>
      </c>
      <c r="J122" s="6">
        <v>19</v>
      </c>
      <c r="K122" s="28">
        <v>20.43010752688172</v>
      </c>
      <c r="L122" s="6">
        <v>19</v>
      </c>
      <c r="M122" s="28">
        <v>20.43010752688172</v>
      </c>
      <c r="N122" s="6">
        <v>576</v>
      </c>
      <c r="O122" s="6">
        <v>390</v>
      </c>
      <c r="P122" s="6">
        <v>297</v>
      </c>
      <c r="Q122" s="28">
        <v>76.153846153846146</v>
      </c>
      <c r="R122" s="14">
        <v>466</v>
      </c>
      <c r="S122" s="14">
        <v>314</v>
      </c>
      <c r="T122" s="25">
        <v>67.381974248927037</v>
      </c>
      <c r="U122" s="21">
        <v>496</v>
      </c>
      <c r="V122" s="7">
        <v>357</v>
      </c>
      <c r="W122" s="26">
        <v>71.975806451612897</v>
      </c>
      <c r="X122" s="26">
        <v>97.979578559762714</v>
      </c>
      <c r="Y122" s="26">
        <v>98.233230095912262</v>
      </c>
      <c r="Z122" s="25">
        <v>98.081039174222525</v>
      </c>
      <c r="AA122" s="21" t="s">
        <v>192</v>
      </c>
      <c r="AB122" s="25">
        <v>80.34091800996427</v>
      </c>
      <c r="AC122" s="25">
        <v>83.742411712879857</v>
      </c>
      <c r="AD122" s="26">
        <v>81.701515491130507</v>
      </c>
      <c r="AE122" s="7" t="s">
        <v>192</v>
      </c>
      <c r="AF122" s="26">
        <v>82.348377323601085</v>
      </c>
      <c r="AG122" s="26">
        <v>83.18641661602463</v>
      </c>
      <c r="AH122" s="26">
        <v>82.6835930405705</v>
      </c>
      <c r="AI122" s="7" t="s">
        <v>192</v>
      </c>
      <c r="AJ122" s="26">
        <v>22.239027720897397</v>
      </c>
      <c r="AK122" s="26">
        <v>33.547447143172043</v>
      </c>
      <c r="AL122" s="26">
        <v>26.762395489807254</v>
      </c>
      <c r="AM122" s="26">
        <v>47.690140647023142</v>
      </c>
      <c r="AN122" s="26">
        <v>61.952933532195416</v>
      </c>
      <c r="AO122" s="26">
        <v>53.395257801092058</v>
      </c>
      <c r="AP122" s="26">
        <v>65.657623187334096</v>
      </c>
      <c r="AQ122" s="26">
        <v>79.253820704968291</v>
      </c>
      <c r="AR122" s="26">
        <v>71.096102194387782</v>
      </c>
      <c r="AS122" s="26">
        <v>-1801.3803287086916</v>
      </c>
      <c r="AT122" s="26">
        <v>-850.69016435434696</v>
      </c>
      <c r="AU122" s="26">
        <v>-850.69016435434696</v>
      </c>
      <c r="AV122" s="27">
        <v>215930014675.20001</v>
      </c>
      <c r="AW122" s="27">
        <v>52492295880.93</v>
      </c>
      <c r="AX122" s="27">
        <v>35929544140</v>
      </c>
      <c r="AY122" s="26">
        <v>68.447271236716659</v>
      </c>
      <c r="AZ122" s="26">
        <v>16.639439493414056</v>
      </c>
      <c r="BA122" s="27">
        <v>75611881331.080078</v>
      </c>
      <c r="BB122" s="27">
        <v>39691520985.25</v>
      </c>
      <c r="BC122" s="26">
        <v>52.493761941266357</v>
      </c>
      <c r="BD122" s="26">
        <v>35.021099423810313</v>
      </c>
      <c r="BE122" s="27">
        <v>71202761866</v>
      </c>
      <c r="BF122" s="27">
        <v>53683567023</v>
      </c>
      <c r="BG122" s="26">
        <v>75.395343686288129</v>
      </c>
      <c r="BH122" s="26">
        <v>59.882657972653256</v>
      </c>
    </row>
    <row r="123" spans="1:60" x14ac:dyDescent="0.2">
      <c r="A123" s="2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15"/>
      <c r="S123" s="15"/>
    </row>
    <row r="124" spans="1:60" x14ac:dyDescent="0.2">
      <c r="A124" s="2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15"/>
      <c r="S124" s="15"/>
    </row>
    <row r="125" spans="1:60" x14ac:dyDescent="0.2">
      <c r="A125" s="2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15"/>
      <c r="S125" s="15"/>
    </row>
    <row r="126" spans="1:60" x14ac:dyDescent="0.2">
      <c r="A126" s="2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15"/>
      <c r="S126" s="15"/>
    </row>
    <row r="127" spans="1:60" x14ac:dyDescent="0.2">
      <c r="A127" s="2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15"/>
      <c r="S127" s="15"/>
    </row>
    <row r="128" spans="1:60" x14ac:dyDescent="0.2">
      <c r="A128" s="2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15"/>
      <c r="S128" s="15"/>
    </row>
    <row r="129" spans="1:19" x14ac:dyDescent="0.2">
      <c r="A129" s="2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15"/>
      <c r="S129" s="15"/>
    </row>
    <row r="130" spans="1:19" x14ac:dyDescent="0.2">
      <c r="A130" s="2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15"/>
      <c r="S130" s="15"/>
    </row>
    <row r="131" spans="1:19" x14ac:dyDescent="0.2">
      <c r="A131" s="2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15"/>
      <c r="S131" s="15"/>
    </row>
    <row r="132" spans="1:19" x14ac:dyDescent="0.2">
      <c r="A132" s="2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15"/>
      <c r="S132" s="15"/>
    </row>
    <row r="133" spans="1:19" x14ac:dyDescent="0.2">
      <c r="A133" s="2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15"/>
      <c r="S133" s="15"/>
    </row>
    <row r="134" spans="1:19" x14ac:dyDescent="0.2">
      <c r="A134" s="2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15"/>
      <c r="S134" s="15"/>
    </row>
    <row r="135" spans="1:19" x14ac:dyDescent="0.2">
      <c r="A135" s="2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15"/>
      <c r="S135" s="15"/>
    </row>
    <row r="136" spans="1:19" x14ac:dyDescent="0.2">
      <c r="A136" s="2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15"/>
      <c r="S136" s="15"/>
    </row>
    <row r="137" spans="1:19" x14ac:dyDescent="0.2">
      <c r="A137" s="2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15"/>
      <c r="S137" s="15"/>
    </row>
    <row r="138" spans="1:19" x14ac:dyDescent="0.2">
      <c r="A138" s="2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15"/>
      <c r="S138" s="15"/>
    </row>
    <row r="139" spans="1:19" x14ac:dyDescent="0.2">
      <c r="A139" s="2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15"/>
      <c r="S139" s="15"/>
    </row>
    <row r="140" spans="1:19" x14ac:dyDescent="0.2">
      <c r="A140" s="2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5"/>
      <c r="S140" s="15"/>
    </row>
    <row r="141" spans="1:19" x14ac:dyDescent="0.2">
      <c r="A141" s="2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5"/>
      <c r="S141" s="15"/>
    </row>
    <row r="142" spans="1:19" x14ac:dyDescent="0.2">
      <c r="A142" s="2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5"/>
      <c r="S142" s="15"/>
    </row>
    <row r="143" spans="1:19" x14ac:dyDescent="0.2">
      <c r="A143" s="2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5"/>
      <c r="S143" s="15"/>
    </row>
    <row r="144" spans="1:19" x14ac:dyDescent="0.2">
      <c r="A144" s="2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15"/>
      <c r="S144" s="15"/>
    </row>
    <row r="145" spans="1:19" x14ac:dyDescent="0.2">
      <c r="A145" s="2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15"/>
      <c r="S145" s="15"/>
    </row>
    <row r="146" spans="1:19" x14ac:dyDescent="0.2">
      <c r="A146" s="2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15"/>
      <c r="S146" s="15"/>
    </row>
    <row r="147" spans="1:19" x14ac:dyDescent="0.2">
      <c r="A147" s="2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15"/>
      <c r="S147" s="15"/>
    </row>
    <row r="148" spans="1:19" x14ac:dyDescent="0.2">
      <c r="A148" s="2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15"/>
      <c r="S148" s="15"/>
    </row>
    <row r="149" spans="1:19" x14ac:dyDescent="0.2">
      <c r="A149" s="2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15"/>
      <c r="S149" s="15"/>
    </row>
    <row r="150" spans="1:19" x14ac:dyDescent="0.2">
      <c r="A150" s="2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15"/>
      <c r="S150" s="15"/>
    </row>
    <row r="151" spans="1:19" x14ac:dyDescent="0.2">
      <c r="A151" s="2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15"/>
      <c r="S151" s="15"/>
    </row>
    <row r="152" spans="1:19" x14ac:dyDescent="0.2">
      <c r="A152" s="2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15"/>
      <c r="S152" s="15"/>
    </row>
    <row r="153" spans="1:19" x14ac:dyDescent="0.2">
      <c r="A153" s="2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15"/>
      <c r="S153" s="15"/>
    </row>
    <row r="154" spans="1:19" x14ac:dyDescent="0.2">
      <c r="A154" s="2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15"/>
      <c r="S154" s="15"/>
    </row>
    <row r="155" spans="1:19" x14ac:dyDescent="0.2">
      <c r="A155" s="2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15"/>
      <c r="S155" s="15"/>
    </row>
    <row r="156" spans="1:19" x14ac:dyDescent="0.2">
      <c r="A156" s="2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15"/>
      <c r="S156" s="15"/>
    </row>
    <row r="157" spans="1:19" x14ac:dyDescent="0.2">
      <c r="A157" s="2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15"/>
      <c r="S157" s="15"/>
    </row>
    <row r="158" spans="1:19" x14ac:dyDescent="0.2">
      <c r="A158" s="2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15"/>
      <c r="S158" s="15"/>
    </row>
    <row r="159" spans="1:19" x14ac:dyDescent="0.2">
      <c r="A159" s="2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15"/>
      <c r="S159" s="15"/>
    </row>
    <row r="160" spans="1:19" x14ac:dyDescent="0.2">
      <c r="A160" s="2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15"/>
      <c r="S160" s="15"/>
    </row>
    <row r="161" spans="1:19" x14ac:dyDescent="0.2">
      <c r="A161" s="2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15"/>
      <c r="S161" s="15"/>
    </row>
    <row r="162" spans="1:19" x14ac:dyDescent="0.2">
      <c r="A162" s="2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15"/>
      <c r="S162" s="15"/>
    </row>
    <row r="163" spans="1:19" x14ac:dyDescent="0.2">
      <c r="A163" s="2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15"/>
      <c r="S163" s="15"/>
    </row>
    <row r="164" spans="1:19" x14ac:dyDescent="0.2">
      <c r="A164" s="2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15"/>
      <c r="S164" s="15"/>
    </row>
    <row r="165" spans="1:19" x14ac:dyDescent="0.2">
      <c r="A165" s="2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15"/>
      <c r="S165" s="15"/>
    </row>
    <row r="166" spans="1:19" x14ac:dyDescent="0.2">
      <c r="A166" s="2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15"/>
      <c r="S166" s="15"/>
    </row>
    <row r="167" spans="1:19" x14ac:dyDescent="0.2">
      <c r="A167" s="2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15"/>
      <c r="S167" s="15"/>
    </row>
    <row r="168" spans="1:19" x14ac:dyDescent="0.2">
      <c r="A168" s="2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15"/>
      <c r="S168" s="15"/>
    </row>
    <row r="169" spans="1:19" x14ac:dyDescent="0.2">
      <c r="A169" s="2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15"/>
      <c r="S169" s="15"/>
    </row>
    <row r="170" spans="1:19" x14ac:dyDescent="0.2">
      <c r="A170" s="2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15"/>
      <c r="S170" s="15"/>
    </row>
    <row r="171" spans="1:19" x14ac:dyDescent="0.2">
      <c r="A171" s="2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15"/>
      <c r="S171" s="15"/>
    </row>
    <row r="172" spans="1:19" x14ac:dyDescent="0.2">
      <c r="A172" s="2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15"/>
      <c r="S172" s="15"/>
    </row>
    <row r="173" spans="1:19" x14ac:dyDescent="0.2">
      <c r="A173" s="2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15"/>
      <c r="S173" s="15"/>
    </row>
    <row r="174" spans="1:19" x14ac:dyDescent="0.2">
      <c r="A174" s="2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15"/>
      <c r="S174" s="15"/>
    </row>
    <row r="175" spans="1:19" x14ac:dyDescent="0.2">
      <c r="A175" s="2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15"/>
      <c r="S175" s="15"/>
    </row>
    <row r="176" spans="1:19" x14ac:dyDescent="0.2">
      <c r="A176" s="2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15"/>
      <c r="S176" s="15"/>
    </row>
    <row r="177" spans="1:19" x14ac:dyDescent="0.2">
      <c r="A177" s="2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15"/>
      <c r="S177" s="15"/>
    </row>
    <row r="178" spans="1:19" x14ac:dyDescent="0.2">
      <c r="A178" s="2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15"/>
      <c r="S178" s="15"/>
    </row>
    <row r="179" spans="1:19" x14ac:dyDescent="0.2">
      <c r="A179" s="2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15"/>
      <c r="S179" s="15"/>
    </row>
    <row r="180" spans="1:19" x14ac:dyDescent="0.2">
      <c r="A180" s="2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15"/>
      <c r="S180" s="15"/>
    </row>
    <row r="181" spans="1:19" x14ac:dyDescent="0.2">
      <c r="A181" s="2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15"/>
      <c r="S181" s="15"/>
    </row>
    <row r="182" spans="1:19" x14ac:dyDescent="0.2">
      <c r="A182" s="2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15"/>
      <c r="S182" s="15"/>
    </row>
    <row r="183" spans="1:19" x14ac:dyDescent="0.2">
      <c r="A183" s="2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15"/>
      <c r="S183" s="15"/>
    </row>
    <row r="184" spans="1:19" x14ac:dyDescent="0.2">
      <c r="A184" s="2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15"/>
      <c r="S184" s="15"/>
    </row>
    <row r="185" spans="1:19" x14ac:dyDescent="0.2">
      <c r="A185" s="2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15"/>
      <c r="S185" s="15"/>
    </row>
    <row r="186" spans="1:19" x14ac:dyDescent="0.2">
      <c r="A186" s="2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15"/>
      <c r="S186" s="15"/>
    </row>
    <row r="187" spans="1:19" x14ac:dyDescent="0.2">
      <c r="A187" s="2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15"/>
      <c r="S187" s="15"/>
    </row>
    <row r="188" spans="1:19" x14ac:dyDescent="0.2">
      <c r="A188" s="2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15"/>
      <c r="S188" s="15"/>
    </row>
    <row r="189" spans="1:19" x14ac:dyDescent="0.2">
      <c r="A189" s="2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15"/>
      <c r="S189" s="15"/>
    </row>
    <row r="190" spans="1:19" x14ac:dyDescent="0.2">
      <c r="A190" s="2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15"/>
      <c r="S190" s="15"/>
    </row>
    <row r="191" spans="1:19" x14ac:dyDescent="0.2">
      <c r="A191" s="2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15"/>
      <c r="S191" s="15"/>
    </row>
    <row r="192" spans="1:19" x14ac:dyDescent="0.2">
      <c r="A192" s="2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15"/>
      <c r="S192" s="15"/>
    </row>
    <row r="193" spans="1:19" x14ac:dyDescent="0.2">
      <c r="A193" s="2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15"/>
      <c r="S193" s="15"/>
    </row>
    <row r="194" spans="1:19" x14ac:dyDescent="0.2">
      <c r="A194" s="2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15"/>
      <c r="S194" s="15"/>
    </row>
    <row r="195" spans="1:19" x14ac:dyDescent="0.2">
      <c r="A195" s="2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15"/>
      <c r="S195" s="15"/>
    </row>
    <row r="196" spans="1:19" x14ac:dyDescent="0.2">
      <c r="A196" s="2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15"/>
      <c r="S196" s="15"/>
    </row>
    <row r="197" spans="1:19" x14ac:dyDescent="0.2">
      <c r="A197" s="2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15"/>
      <c r="S197" s="15"/>
    </row>
    <row r="198" spans="1:19" x14ac:dyDescent="0.2">
      <c r="A198" s="2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15"/>
      <c r="S198" s="15"/>
    </row>
    <row r="199" spans="1:19" x14ac:dyDescent="0.2">
      <c r="A199" s="2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15"/>
      <c r="S199" s="15"/>
    </row>
    <row r="200" spans="1:19" x14ac:dyDescent="0.2">
      <c r="A200" s="2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15"/>
      <c r="S200" s="15"/>
    </row>
    <row r="201" spans="1:19" x14ac:dyDescent="0.2">
      <c r="A201" s="2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15"/>
      <c r="S201" s="15"/>
    </row>
    <row r="202" spans="1:19" x14ac:dyDescent="0.2">
      <c r="A202" s="2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15"/>
      <c r="S202" s="15"/>
    </row>
    <row r="203" spans="1:19" x14ac:dyDescent="0.2">
      <c r="A203" s="2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15"/>
      <c r="S203" s="15"/>
    </row>
    <row r="204" spans="1:19" x14ac:dyDescent="0.2">
      <c r="A204" s="2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15"/>
      <c r="S204" s="15"/>
    </row>
    <row r="205" spans="1:19" x14ac:dyDescent="0.2">
      <c r="A205" s="2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15"/>
      <c r="S205" s="15"/>
    </row>
    <row r="206" spans="1:19" x14ac:dyDescent="0.2">
      <c r="A206" s="2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15"/>
      <c r="S206" s="15"/>
    </row>
    <row r="207" spans="1:19" x14ac:dyDescent="0.2">
      <c r="A207" s="2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15"/>
      <c r="S207" s="15"/>
    </row>
    <row r="208" spans="1:19" x14ac:dyDescent="0.2">
      <c r="A208" s="2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15"/>
      <c r="S208" s="15"/>
    </row>
    <row r="209" spans="1:19" x14ac:dyDescent="0.2">
      <c r="A209" s="2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15"/>
      <c r="S209" s="15"/>
    </row>
    <row r="210" spans="1:19" x14ac:dyDescent="0.2">
      <c r="A210" s="2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15"/>
      <c r="S210" s="15"/>
    </row>
    <row r="211" spans="1:19" x14ac:dyDescent="0.2">
      <c r="A211" s="2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15"/>
      <c r="S211" s="15"/>
    </row>
    <row r="212" spans="1:19" x14ac:dyDescent="0.2">
      <c r="A212" s="2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15"/>
      <c r="S212" s="15"/>
    </row>
    <row r="213" spans="1:19" x14ac:dyDescent="0.2">
      <c r="A213" s="2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15"/>
      <c r="S213" s="15"/>
    </row>
    <row r="214" spans="1:19" x14ac:dyDescent="0.2">
      <c r="A214" s="2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15"/>
      <c r="S214" s="15"/>
    </row>
    <row r="215" spans="1:19" x14ac:dyDescent="0.2">
      <c r="A215" s="2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15"/>
      <c r="S215" s="15"/>
    </row>
    <row r="216" spans="1:19" x14ac:dyDescent="0.2">
      <c r="A216" s="2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15"/>
      <c r="S216" s="15"/>
    </row>
    <row r="217" spans="1:19" x14ac:dyDescent="0.2">
      <c r="A217" s="2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15"/>
      <c r="S217" s="15"/>
    </row>
    <row r="218" spans="1:19" x14ac:dyDescent="0.2">
      <c r="A218" s="2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15"/>
      <c r="S218" s="15"/>
    </row>
    <row r="219" spans="1:19" x14ac:dyDescent="0.2">
      <c r="A219" s="2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15"/>
      <c r="S219" s="15"/>
    </row>
    <row r="220" spans="1:19" x14ac:dyDescent="0.2">
      <c r="A220" s="2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15"/>
      <c r="S220" s="15"/>
    </row>
    <row r="221" spans="1:19" x14ac:dyDescent="0.2">
      <c r="A221" s="2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15"/>
      <c r="S221" s="15"/>
    </row>
    <row r="222" spans="1:19" x14ac:dyDescent="0.2">
      <c r="A222" s="2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15"/>
      <c r="S222" s="15"/>
    </row>
    <row r="223" spans="1:19" x14ac:dyDescent="0.2">
      <c r="A223" s="2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15"/>
      <c r="S223" s="15"/>
    </row>
    <row r="224" spans="1:19" x14ac:dyDescent="0.2">
      <c r="A224" s="2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15"/>
      <c r="S224" s="15"/>
    </row>
    <row r="225" spans="1:19" x14ac:dyDescent="0.2">
      <c r="A225" s="2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15"/>
      <c r="S225" s="15"/>
    </row>
    <row r="226" spans="1:19" x14ac:dyDescent="0.2">
      <c r="A226" s="2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15"/>
      <c r="S226" s="15"/>
    </row>
    <row r="227" spans="1:19" x14ac:dyDescent="0.2">
      <c r="A227" s="2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15"/>
      <c r="S227" s="15"/>
    </row>
    <row r="228" spans="1:19" x14ac:dyDescent="0.2">
      <c r="A228" s="2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15"/>
      <c r="S228" s="15"/>
    </row>
    <row r="229" spans="1:19" x14ac:dyDescent="0.2">
      <c r="A229" s="2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15"/>
      <c r="S229" s="15"/>
    </row>
    <row r="230" spans="1:19" x14ac:dyDescent="0.2">
      <c r="A230" s="2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15"/>
      <c r="S230" s="15"/>
    </row>
    <row r="231" spans="1:19" x14ac:dyDescent="0.2">
      <c r="A231" s="2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15"/>
      <c r="S231" s="15"/>
    </row>
    <row r="232" spans="1:19" x14ac:dyDescent="0.2">
      <c r="A232" s="2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15"/>
      <c r="S232" s="15"/>
    </row>
    <row r="233" spans="1:19" x14ac:dyDescent="0.2">
      <c r="A233" s="2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15"/>
      <c r="S233" s="15"/>
    </row>
    <row r="234" spans="1:19" x14ac:dyDescent="0.2">
      <c r="A234" s="2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15"/>
      <c r="S234" s="15"/>
    </row>
    <row r="235" spans="1:19" x14ac:dyDescent="0.2">
      <c r="A235" s="2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15"/>
      <c r="S235" s="15"/>
    </row>
    <row r="236" spans="1:19" x14ac:dyDescent="0.2">
      <c r="A236" s="2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15"/>
      <c r="S236" s="15"/>
    </row>
    <row r="237" spans="1:19" x14ac:dyDescent="0.2">
      <c r="A237" s="2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15"/>
      <c r="S237" s="15"/>
    </row>
    <row r="238" spans="1:19" x14ac:dyDescent="0.2">
      <c r="A238" s="2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15"/>
      <c r="S238" s="15"/>
    </row>
    <row r="239" spans="1:19" x14ac:dyDescent="0.2">
      <c r="A239" s="2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15"/>
      <c r="S239" s="15"/>
    </row>
    <row r="240" spans="1:19" x14ac:dyDescent="0.2">
      <c r="A240" s="2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15"/>
      <c r="S240" s="15"/>
    </row>
    <row r="241" spans="2:19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15"/>
      <c r="S241" s="15"/>
    </row>
    <row r="242" spans="2:19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15"/>
      <c r="S242" s="15"/>
    </row>
    <row r="243" spans="2:19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15"/>
      <c r="S243" s="15"/>
    </row>
    <row r="244" spans="2:19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15"/>
      <c r="S244" s="15"/>
    </row>
    <row r="245" spans="2:19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15"/>
      <c r="S245" s="15"/>
    </row>
    <row r="246" spans="2:19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15"/>
      <c r="S246" s="15"/>
    </row>
    <row r="247" spans="2:19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15"/>
      <c r="S247" s="15"/>
    </row>
    <row r="248" spans="2:19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15"/>
      <c r="S248" s="15"/>
    </row>
    <row r="249" spans="2:19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15"/>
      <c r="S249" s="15"/>
    </row>
    <row r="250" spans="2:19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15"/>
      <c r="S250" s="15"/>
    </row>
    <row r="251" spans="2:19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15"/>
      <c r="S251" s="15"/>
    </row>
    <row r="252" spans="2:19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15"/>
      <c r="S252" s="15"/>
    </row>
    <row r="253" spans="2:19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15"/>
      <c r="S253" s="15"/>
    </row>
    <row r="254" spans="2:19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15"/>
      <c r="S254" s="15"/>
    </row>
    <row r="255" spans="2:19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15"/>
      <c r="S255" s="15"/>
    </row>
    <row r="256" spans="2:19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15"/>
      <c r="S256" s="15"/>
    </row>
    <row r="257" spans="2:19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15"/>
      <c r="S257" s="15"/>
    </row>
    <row r="258" spans="2:19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15"/>
      <c r="S258" s="15"/>
    </row>
    <row r="259" spans="2:19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15"/>
      <c r="S259" s="15"/>
    </row>
    <row r="260" spans="2:19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15"/>
      <c r="S260" s="15"/>
    </row>
    <row r="261" spans="2:19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15"/>
      <c r="S261" s="15"/>
    </row>
    <row r="262" spans="2:19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15"/>
      <c r="S262" s="15"/>
    </row>
    <row r="263" spans="2:19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15"/>
      <c r="S263" s="15"/>
    </row>
    <row r="264" spans="2:19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15"/>
      <c r="S264" s="15"/>
    </row>
    <row r="265" spans="2:19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15"/>
      <c r="S265" s="15"/>
    </row>
    <row r="266" spans="2:19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15"/>
      <c r="S266" s="15"/>
    </row>
    <row r="267" spans="2:19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15"/>
      <c r="S267" s="15"/>
    </row>
    <row r="268" spans="2:19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15"/>
      <c r="S268" s="15"/>
    </row>
    <row r="269" spans="2:19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15"/>
      <c r="S269" s="15"/>
    </row>
    <row r="270" spans="2:19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15"/>
      <c r="S270" s="15"/>
    </row>
    <row r="271" spans="2:19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15"/>
      <c r="S271" s="15"/>
    </row>
    <row r="272" spans="2:19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15"/>
      <c r="S272" s="15"/>
    </row>
    <row r="273" spans="2:19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15"/>
      <c r="S273" s="15"/>
    </row>
    <row r="274" spans="2:19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15"/>
      <c r="S274" s="15"/>
    </row>
    <row r="275" spans="2:19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15"/>
      <c r="S275" s="15"/>
    </row>
    <row r="276" spans="2:19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15"/>
      <c r="S276" s="15"/>
    </row>
    <row r="277" spans="2:19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15"/>
      <c r="S277" s="15"/>
    </row>
    <row r="278" spans="2:19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15"/>
      <c r="S278" s="15"/>
    </row>
    <row r="279" spans="2:19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15"/>
      <c r="S279" s="15"/>
    </row>
    <row r="280" spans="2:19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15"/>
      <c r="S280" s="15"/>
    </row>
    <row r="281" spans="2:19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15"/>
      <c r="S281" s="15"/>
    </row>
    <row r="282" spans="2:19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15"/>
      <c r="S282" s="15"/>
    </row>
    <row r="283" spans="2:19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15"/>
      <c r="S283" s="15"/>
    </row>
    <row r="284" spans="2:19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15"/>
      <c r="S284" s="15"/>
    </row>
    <row r="285" spans="2:19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15"/>
      <c r="S285" s="15"/>
    </row>
    <row r="286" spans="2:19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15"/>
      <c r="S286" s="15"/>
    </row>
    <row r="287" spans="2:19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15"/>
      <c r="S287" s="15"/>
    </row>
    <row r="288" spans="2:19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15"/>
      <c r="S288" s="15"/>
    </row>
    <row r="289" spans="2:19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15"/>
      <c r="S289" s="15"/>
    </row>
    <row r="290" spans="2:19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15"/>
      <c r="S290" s="15"/>
    </row>
    <row r="291" spans="2:19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15"/>
      <c r="S291" s="15"/>
    </row>
    <row r="292" spans="2:19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15"/>
      <c r="S292" s="15"/>
    </row>
    <row r="293" spans="2:19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15"/>
      <c r="S293" s="15"/>
    </row>
    <row r="294" spans="2:19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15"/>
      <c r="S294" s="15"/>
    </row>
    <row r="295" spans="2:19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15"/>
      <c r="S295" s="15"/>
    </row>
    <row r="296" spans="2:19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15"/>
      <c r="S296" s="15"/>
    </row>
    <row r="297" spans="2:19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15"/>
      <c r="S297" s="15"/>
    </row>
    <row r="298" spans="2:19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15"/>
      <c r="S298" s="15"/>
    </row>
    <row r="299" spans="2:19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15"/>
      <c r="S299" s="15"/>
    </row>
    <row r="300" spans="2:19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15"/>
      <c r="S300" s="15"/>
    </row>
    <row r="301" spans="2:19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15"/>
      <c r="S301" s="15"/>
    </row>
    <row r="302" spans="2:19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15"/>
      <c r="S302" s="15"/>
    </row>
    <row r="303" spans="2:19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15"/>
      <c r="S303" s="15"/>
    </row>
    <row r="304" spans="2:19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15"/>
      <c r="S304" s="15"/>
    </row>
    <row r="305" spans="2:19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15"/>
      <c r="S305" s="15"/>
    </row>
    <row r="306" spans="2:19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15"/>
      <c r="S306" s="15"/>
    </row>
    <row r="307" spans="2:19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15"/>
      <c r="S307" s="15"/>
    </row>
    <row r="308" spans="2:19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15"/>
      <c r="S308" s="15"/>
    </row>
    <row r="309" spans="2:19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15"/>
      <c r="S309" s="1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BM134"/>
  <sheetViews>
    <sheetView topLeftCell="AV1" zoomScale="80" zoomScaleNormal="80" workbookViewId="0">
      <selection activeCell="BI2" sqref="BI2"/>
    </sheetView>
  </sheetViews>
  <sheetFormatPr baseColWidth="10" defaultRowHeight="15" x14ac:dyDescent="0.25"/>
  <cols>
    <col min="1" max="1" width="18.28515625" customWidth="1"/>
    <col min="2" max="43" width="11.42578125" customWidth="1"/>
    <col min="44" max="44" width="15.140625" customWidth="1"/>
    <col min="45" max="57" width="11.42578125" customWidth="1"/>
    <col min="58" max="58" width="11.42578125" style="136"/>
    <col min="59" max="59" width="15.140625" style="136" bestFit="1" customWidth="1"/>
    <col min="60" max="60" width="15.42578125" style="136" customWidth="1"/>
    <col min="61" max="61" width="14.42578125" style="136" customWidth="1"/>
    <col min="65" max="65" width="14.28515625" bestFit="1" customWidth="1"/>
  </cols>
  <sheetData>
    <row r="1" spans="1:65" ht="76.5" x14ac:dyDescent="0.25">
      <c r="A1" s="8" t="s">
        <v>439</v>
      </c>
      <c r="B1" s="33" t="s">
        <v>441</v>
      </c>
      <c r="C1" s="34" t="s">
        <v>442</v>
      </c>
      <c r="D1" s="19" t="s">
        <v>153</v>
      </c>
      <c r="E1" s="18" t="s">
        <v>163</v>
      </c>
      <c r="F1" s="18" t="s">
        <v>180</v>
      </c>
      <c r="G1" s="18" t="s">
        <v>164</v>
      </c>
      <c r="H1" s="18" t="s">
        <v>181</v>
      </c>
      <c r="I1" s="18" t="s">
        <v>165</v>
      </c>
      <c r="J1" s="18" t="s">
        <v>182</v>
      </c>
      <c r="K1" s="18" t="s">
        <v>179</v>
      </c>
      <c r="L1" s="18" t="s">
        <v>155</v>
      </c>
      <c r="M1" s="18" t="s">
        <v>154</v>
      </c>
      <c r="N1" s="18" t="s">
        <v>156</v>
      </c>
      <c r="O1" s="18" t="s">
        <v>157</v>
      </c>
      <c r="P1" s="18" t="s">
        <v>158</v>
      </c>
      <c r="Q1" s="18" t="s">
        <v>159</v>
      </c>
      <c r="R1" s="18" t="s">
        <v>160</v>
      </c>
      <c r="S1" s="18" t="s">
        <v>161</v>
      </c>
      <c r="T1" s="18" t="s">
        <v>162</v>
      </c>
      <c r="U1" s="10" t="s">
        <v>137</v>
      </c>
      <c r="V1" s="10" t="s">
        <v>138</v>
      </c>
      <c r="W1" s="11" t="s">
        <v>187</v>
      </c>
      <c r="X1" s="11" t="s">
        <v>139</v>
      </c>
      <c r="Y1" s="16" t="s">
        <v>140</v>
      </c>
      <c r="Z1" s="16" t="s">
        <v>141</v>
      </c>
      <c r="AA1" s="17" t="s">
        <v>186</v>
      </c>
      <c r="AB1" s="17" t="s">
        <v>142</v>
      </c>
      <c r="AC1" s="133" t="s">
        <v>143</v>
      </c>
      <c r="AD1" s="133" t="s">
        <v>144</v>
      </c>
      <c r="AE1" s="133" t="s">
        <v>185</v>
      </c>
      <c r="AF1" s="133" t="s">
        <v>145</v>
      </c>
      <c r="AG1" s="10" t="s">
        <v>146</v>
      </c>
      <c r="AH1" s="10" t="s">
        <v>147</v>
      </c>
      <c r="AI1" s="11" t="s">
        <v>184</v>
      </c>
      <c r="AJ1" s="16" t="s">
        <v>148</v>
      </c>
      <c r="AK1" s="16" t="s">
        <v>149</v>
      </c>
      <c r="AL1" s="16" t="s">
        <v>183</v>
      </c>
      <c r="AM1" s="133" t="s">
        <v>150</v>
      </c>
      <c r="AN1" s="133" t="s">
        <v>151</v>
      </c>
      <c r="AO1" s="133" t="s">
        <v>152</v>
      </c>
      <c r="AP1" s="20" t="s">
        <v>166</v>
      </c>
      <c r="AQ1" s="20" t="s">
        <v>167</v>
      </c>
      <c r="AR1" s="134" t="s">
        <v>168</v>
      </c>
      <c r="AS1" s="20" t="s">
        <v>169</v>
      </c>
      <c r="AT1" s="20" t="s">
        <v>170</v>
      </c>
      <c r="AU1" s="20" t="s">
        <v>171</v>
      </c>
      <c r="AV1" s="20" t="s">
        <v>176</v>
      </c>
      <c r="AW1" s="20" t="s">
        <v>190</v>
      </c>
      <c r="AX1" s="20" t="s">
        <v>172</v>
      </c>
      <c r="AY1" s="20" t="s">
        <v>173</v>
      </c>
      <c r="AZ1" s="20" t="s">
        <v>177</v>
      </c>
      <c r="BA1" s="20" t="s">
        <v>189</v>
      </c>
      <c r="BB1" s="20" t="s">
        <v>174</v>
      </c>
      <c r="BC1" s="20" t="s">
        <v>175</v>
      </c>
      <c r="BD1" s="20" t="s">
        <v>178</v>
      </c>
      <c r="BE1" s="20" t="s">
        <v>188</v>
      </c>
      <c r="BF1" s="133" t="s">
        <v>505</v>
      </c>
      <c r="BG1" s="133" t="s">
        <v>506</v>
      </c>
      <c r="BH1" s="137" t="s">
        <v>501</v>
      </c>
      <c r="BI1" s="137" t="s">
        <v>502</v>
      </c>
      <c r="BJ1" s="133" t="s">
        <v>508</v>
      </c>
      <c r="BK1" s="133" t="s">
        <v>507</v>
      </c>
      <c r="BL1" s="137" t="s">
        <v>503</v>
      </c>
      <c r="BM1" s="137" t="s">
        <v>504</v>
      </c>
    </row>
    <row r="2" spans="1:65" x14ac:dyDescent="0.25">
      <c r="A2" s="29" t="s">
        <v>7</v>
      </c>
      <c r="B2" s="29" t="s">
        <v>191</v>
      </c>
      <c r="C2" s="29" t="s">
        <v>227</v>
      </c>
      <c r="D2" s="5">
        <v>36</v>
      </c>
      <c r="E2" s="5">
        <v>4</v>
      </c>
      <c r="F2" s="23">
        <v>11.111111111111111</v>
      </c>
      <c r="G2" s="5">
        <v>4</v>
      </c>
      <c r="H2" s="23">
        <v>11.111111111111111</v>
      </c>
      <c r="I2" s="5">
        <v>4</v>
      </c>
      <c r="J2" s="23">
        <v>11.111111111111111</v>
      </c>
      <c r="K2" s="5">
        <v>147</v>
      </c>
      <c r="L2" s="5">
        <v>94</v>
      </c>
      <c r="M2" s="22">
        <v>82</v>
      </c>
      <c r="N2" s="24">
        <v>87.2340425531915</v>
      </c>
      <c r="O2" s="12">
        <v>124</v>
      </c>
      <c r="P2" s="12">
        <v>90</v>
      </c>
      <c r="Q2" s="25">
        <v>72.58064516129032</v>
      </c>
      <c r="R2" s="21">
        <v>122</v>
      </c>
      <c r="S2" s="7">
        <v>102</v>
      </c>
      <c r="T2" s="26">
        <v>83.606557377049185</v>
      </c>
      <c r="U2" s="26">
        <v>99.502502784354533</v>
      </c>
      <c r="V2" s="26">
        <v>99.165428879389822</v>
      </c>
      <c r="W2" s="25">
        <v>99.367673222368637</v>
      </c>
      <c r="X2" s="21" t="s">
        <v>192</v>
      </c>
      <c r="Y2" s="25">
        <v>97.557129412328123</v>
      </c>
      <c r="Z2" s="25">
        <v>96.093275706786585</v>
      </c>
      <c r="AA2" s="26">
        <v>96.971587930111511</v>
      </c>
      <c r="AB2" s="7" t="s">
        <v>192</v>
      </c>
      <c r="AC2" s="26">
        <v>99.820428605573866</v>
      </c>
      <c r="AD2" s="26">
        <v>99.706140114940041</v>
      </c>
      <c r="AE2" s="26">
        <v>99.774713209320339</v>
      </c>
      <c r="AF2" s="7" t="s">
        <v>192</v>
      </c>
      <c r="AG2" s="26">
        <v>23.37173489456034</v>
      </c>
      <c r="AH2" s="26">
        <v>26.808423124441809</v>
      </c>
      <c r="AI2" s="26">
        <v>24.746410186512929</v>
      </c>
      <c r="AJ2" s="26">
        <v>52.460745953462052</v>
      </c>
      <c r="AK2" s="26">
        <v>54.474799101779126</v>
      </c>
      <c r="AL2" s="26">
        <v>53.266367212788879</v>
      </c>
      <c r="AM2" s="26">
        <v>73.928343644046365</v>
      </c>
      <c r="AN2" s="26">
        <v>74.092529241311908</v>
      </c>
      <c r="AO2" s="26">
        <v>73.994017882952591</v>
      </c>
      <c r="AP2" s="26">
        <v>1.2283394384413959</v>
      </c>
      <c r="AQ2" s="26">
        <v>1.2283394384413959</v>
      </c>
      <c r="AR2" s="26">
        <v>1.2283394384413959</v>
      </c>
      <c r="AS2" s="27">
        <v>156391434882</v>
      </c>
      <c r="AT2" s="27">
        <v>62269476540</v>
      </c>
      <c r="AU2" s="27">
        <v>55611502007</v>
      </c>
      <c r="AV2" s="26">
        <v>89.307803914614368</v>
      </c>
      <c r="AW2" s="26">
        <v>35.559173716233133</v>
      </c>
      <c r="AX2" s="27">
        <v>52279942480</v>
      </c>
      <c r="AY2" s="27">
        <v>48830829236</v>
      </c>
      <c r="AZ2" s="26">
        <v>93.402607041276909</v>
      </c>
      <c r="BA2" s="26">
        <v>66.782641467420206</v>
      </c>
      <c r="BB2" s="27">
        <v>152477141554.98001</v>
      </c>
      <c r="BC2" s="27">
        <v>50659609571.920006</v>
      </c>
      <c r="BD2" s="26">
        <v>33.224396165410297</v>
      </c>
      <c r="BE2" s="26">
        <v>99.175470147675966</v>
      </c>
      <c r="BF2" s="138">
        <v>0.96695418027151048</v>
      </c>
      <c r="BG2" s="138">
        <v>0.96161266967772807</v>
      </c>
      <c r="BH2" s="138">
        <v>0.96481757603399698</v>
      </c>
      <c r="BI2" s="139" t="s">
        <v>192</v>
      </c>
      <c r="BJ2" s="138">
        <v>0.64502190778791502</v>
      </c>
      <c r="BK2" s="138">
        <v>0.60370080420542949</v>
      </c>
      <c r="BL2" s="138">
        <v>0.62849346635492087</v>
      </c>
      <c r="BM2" s="138">
        <v>2016.4360820493332</v>
      </c>
    </row>
    <row r="3" spans="1:65" x14ac:dyDescent="0.25">
      <c r="A3" s="29" t="s">
        <v>8</v>
      </c>
      <c r="B3" s="1" t="s">
        <v>214</v>
      </c>
      <c r="C3" s="1" t="s">
        <v>228</v>
      </c>
      <c r="D3" s="43">
        <v>89</v>
      </c>
      <c r="E3" s="43">
        <v>20</v>
      </c>
      <c r="F3" s="44">
        <v>22.471910112359549</v>
      </c>
      <c r="G3" s="43">
        <v>22</v>
      </c>
      <c r="H3" s="44">
        <v>24.719101123595504</v>
      </c>
      <c r="I3" s="43">
        <v>32</v>
      </c>
      <c r="J3" s="44">
        <v>35.955056179775283</v>
      </c>
      <c r="K3" s="43">
        <v>297</v>
      </c>
      <c r="L3" s="43">
        <v>125</v>
      </c>
      <c r="M3" s="43">
        <v>125</v>
      </c>
      <c r="N3" s="44">
        <v>100</v>
      </c>
      <c r="O3" s="42">
        <v>264</v>
      </c>
      <c r="P3" s="42">
        <v>215</v>
      </c>
      <c r="Q3" s="41">
        <v>81.439393939393938</v>
      </c>
      <c r="R3" s="49">
        <v>203</v>
      </c>
      <c r="S3" s="48">
        <v>198</v>
      </c>
      <c r="T3" s="38">
        <v>97.536945812807886</v>
      </c>
      <c r="U3" s="38">
        <v>99.98167046102256</v>
      </c>
      <c r="V3" s="38">
        <v>99.968816283782701</v>
      </c>
      <c r="W3" s="40">
        <v>99.976528790126622</v>
      </c>
      <c r="X3" s="39" t="s">
        <v>192</v>
      </c>
      <c r="Y3" s="40">
        <v>92.220325006184297</v>
      </c>
      <c r="Z3" s="40">
        <v>89.610222687614097</v>
      </c>
      <c r="AA3" s="36">
        <v>91.176284078756225</v>
      </c>
      <c r="AB3" s="2" t="s">
        <v>192</v>
      </c>
      <c r="AC3" s="36">
        <v>99.983547989006112</v>
      </c>
      <c r="AD3" s="36">
        <v>99.974241283061858</v>
      </c>
      <c r="AE3" s="36">
        <v>99.979825306628413</v>
      </c>
      <c r="AF3" s="2" t="s">
        <v>192</v>
      </c>
      <c r="AG3" s="36">
        <v>17.121443031377833</v>
      </c>
      <c r="AH3" s="36">
        <v>27.89065856659937</v>
      </c>
      <c r="AI3" s="36">
        <v>21.429129245466449</v>
      </c>
      <c r="AJ3" s="36">
        <v>42.41804717888413</v>
      </c>
      <c r="AK3" s="36">
        <v>57.434063249508938</v>
      </c>
      <c r="AL3" s="36">
        <v>48.424453607134055</v>
      </c>
      <c r="AM3" s="36">
        <v>68.111757920758961</v>
      </c>
      <c r="AN3" s="36">
        <v>82.038355893307184</v>
      </c>
      <c r="AO3" s="36">
        <v>73.68239710977825</v>
      </c>
      <c r="AP3" s="31">
        <v>-36.015024409807758</v>
      </c>
      <c r="AQ3" s="31">
        <v>-30.667601677267164</v>
      </c>
      <c r="AR3" s="31">
        <v>27.810586784165515</v>
      </c>
      <c r="AS3" s="32">
        <v>218139738430.22202</v>
      </c>
      <c r="AT3" s="32">
        <v>25979191598</v>
      </c>
      <c r="AU3" s="32">
        <v>25969104918</v>
      </c>
      <c r="AV3" s="31">
        <v>99.961174003579174</v>
      </c>
      <c r="AW3" s="31">
        <v>11.904802446761405</v>
      </c>
      <c r="AX3" s="32">
        <v>56887436910</v>
      </c>
      <c r="AY3" s="32">
        <v>56887436910</v>
      </c>
      <c r="AZ3" s="31">
        <v>100</v>
      </c>
      <c r="BA3" s="31">
        <v>37.983240662271143</v>
      </c>
      <c r="BB3" s="32">
        <v>47450734156</v>
      </c>
      <c r="BC3" s="32">
        <v>47468734156</v>
      </c>
      <c r="BD3" s="31">
        <v>100.03793408114787</v>
      </c>
      <c r="BE3" s="31">
        <v>59.743940706011308</v>
      </c>
      <c r="BF3" s="138">
        <v>0.98316367916747438</v>
      </c>
      <c r="BG3" s="138">
        <v>0.98155346131158494</v>
      </c>
      <c r="BH3" s="138">
        <v>0.98251959202511863</v>
      </c>
      <c r="BI3" s="139" t="s">
        <v>192</v>
      </c>
      <c r="BJ3" s="138">
        <v>0.96990579588506387</v>
      </c>
      <c r="BK3" s="138">
        <v>0.83407359342235676</v>
      </c>
      <c r="BL3" s="138">
        <v>0.91557291489998094</v>
      </c>
      <c r="BM3" s="138">
        <v>1.1438775075882468</v>
      </c>
    </row>
    <row r="4" spans="1:65" x14ac:dyDescent="0.25">
      <c r="A4" s="29" t="s">
        <v>128</v>
      </c>
      <c r="B4" s="29" t="s">
        <v>201</v>
      </c>
      <c r="C4" s="29" t="s">
        <v>229</v>
      </c>
      <c r="D4" s="5">
        <v>36</v>
      </c>
      <c r="E4" s="5">
        <v>2</v>
      </c>
      <c r="F4" s="23">
        <v>5.5555555555555554</v>
      </c>
      <c r="G4" s="5">
        <v>2</v>
      </c>
      <c r="H4" s="23">
        <v>5.5555555555555554</v>
      </c>
      <c r="I4" s="5">
        <v>2</v>
      </c>
      <c r="J4" s="23">
        <v>5.5555555555555554</v>
      </c>
      <c r="K4" s="5">
        <v>219</v>
      </c>
      <c r="L4" s="5">
        <v>101</v>
      </c>
      <c r="M4" s="22">
        <v>98</v>
      </c>
      <c r="N4" s="24">
        <v>97.029702970297024</v>
      </c>
      <c r="O4" s="12">
        <v>188</v>
      </c>
      <c r="P4" s="12">
        <v>151</v>
      </c>
      <c r="Q4" s="41">
        <v>80.319148936170208</v>
      </c>
      <c r="R4" s="49">
        <v>160</v>
      </c>
      <c r="S4" s="48">
        <v>145</v>
      </c>
      <c r="T4" s="44">
        <v>90.625</v>
      </c>
      <c r="U4" s="44">
        <v>43.471273882280059</v>
      </c>
      <c r="V4" s="44">
        <v>43.457086106428342</v>
      </c>
      <c r="W4" s="41">
        <v>43.465598771939376</v>
      </c>
      <c r="X4" s="42" t="s">
        <v>199</v>
      </c>
      <c r="Y4" s="41">
        <v>91.271365113860341</v>
      </c>
      <c r="Z4" s="41">
        <v>88.037652436665311</v>
      </c>
      <c r="AA4" s="37">
        <v>89.977880042982321</v>
      </c>
      <c r="AB4" s="9" t="s">
        <v>192</v>
      </c>
      <c r="AC4" s="37">
        <v>74.052464322584697</v>
      </c>
      <c r="AD4" s="37">
        <v>60.982439486965255</v>
      </c>
      <c r="AE4" s="37">
        <v>68.824454388336918</v>
      </c>
      <c r="AF4" s="9" t="s">
        <v>202</v>
      </c>
      <c r="AG4" s="37">
        <v>10.705633988341653</v>
      </c>
      <c r="AH4" s="37">
        <v>12.961311596814685</v>
      </c>
      <c r="AI4" s="37">
        <v>11.607905031730864</v>
      </c>
      <c r="AJ4" s="37">
        <v>39.235866640366226</v>
      </c>
      <c r="AK4" s="37">
        <v>45.36388409160687</v>
      </c>
      <c r="AL4" s="37">
        <v>41.687073620862478</v>
      </c>
      <c r="AM4" s="37">
        <v>63.679427676618161</v>
      </c>
      <c r="AN4" s="37">
        <v>61.317364724197645</v>
      </c>
      <c r="AO4" s="37">
        <v>62.734602495649952</v>
      </c>
      <c r="AP4" s="26">
        <v>2.6296612546357232</v>
      </c>
      <c r="AQ4" s="26">
        <v>2.6296612546357232</v>
      </c>
      <c r="AR4" s="26">
        <v>2.6296612546357232</v>
      </c>
      <c r="AS4" s="27">
        <v>120186798144.76001</v>
      </c>
      <c r="AT4" s="27">
        <v>42334646831</v>
      </c>
      <c r="AU4" s="27">
        <v>18458546831</v>
      </c>
      <c r="AV4" s="26">
        <v>43.601513683783779</v>
      </c>
      <c r="AW4" s="26">
        <v>15.358214975298241</v>
      </c>
      <c r="AX4" s="27">
        <v>27436131810.860001</v>
      </c>
      <c r="AY4" s="27">
        <v>27436131810.860001</v>
      </c>
      <c r="AZ4" s="26">
        <v>100</v>
      </c>
      <c r="BA4" s="26">
        <v>38.186123060356238</v>
      </c>
      <c r="BB4" s="27">
        <v>25896266444.830002</v>
      </c>
      <c r="BC4" s="27">
        <v>25896266444.830002</v>
      </c>
      <c r="BD4" s="26">
        <v>100</v>
      </c>
      <c r="BE4" s="26">
        <v>59.732804430167775</v>
      </c>
      <c r="BF4" s="138">
        <v>0.89135203892069725</v>
      </c>
      <c r="BG4" s="138">
        <v>0.88103912200016898</v>
      </c>
      <c r="BH4" s="138">
        <v>0.88722687215248597</v>
      </c>
      <c r="BI4" s="139" t="s">
        <v>192</v>
      </c>
      <c r="BJ4" s="138">
        <v>0.88215379498850199</v>
      </c>
      <c r="BK4" s="138">
        <v>0.81520453020405848</v>
      </c>
      <c r="BL4" s="138">
        <v>0.85537408907472456</v>
      </c>
      <c r="BM4" s="138">
        <v>2.7048517970780638E-2</v>
      </c>
    </row>
    <row r="5" spans="1:65" x14ac:dyDescent="0.25">
      <c r="A5" s="29" t="s">
        <v>119</v>
      </c>
      <c r="B5" s="29" t="s">
        <v>211</v>
      </c>
      <c r="C5" s="29" t="s">
        <v>230</v>
      </c>
      <c r="D5" s="5">
        <v>80</v>
      </c>
      <c r="E5" s="5">
        <v>20</v>
      </c>
      <c r="F5" s="23">
        <v>25</v>
      </c>
      <c r="G5" s="5">
        <v>19</v>
      </c>
      <c r="H5" s="23">
        <v>23.75</v>
      </c>
      <c r="I5" s="5">
        <v>38</v>
      </c>
      <c r="J5" s="23">
        <v>47.5</v>
      </c>
      <c r="K5" s="5">
        <v>345</v>
      </c>
      <c r="L5" s="5">
        <v>269</v>
      </c>
      <c r="M5" s="22">
        <v>205</v>
      </c>
      <c r="N5" s="24">
        <v>76.208178438661704</v>
      </c>
      <c r="O5" s="12">
        <v>282</v>
      </c>
      <c r="P5" s="12">
        <v>180</v>
      </c>
      <c r="Q5" s="41">
        <v>63.829787234042556</v>
      </c>
      <c r="R5" s="49">
        <v>266</v>
      </c>
      <c r="S5" s="48">
        <v>245</v>
      </c>
      <c r="T5" s="44">
        <v>92.10526315789474</v>
      </c>
      <c r="U5" s="44">
        <v>95.778624186326326</v>
      </c>
      <c r="V5" s="44">
        <v>91.600161033607804</v>
      </c>
      <c r="W5" s="41">
        <v>94.107238925238917</v>
      </c>
      <c r="X5" s="42" t="s">
        <v>192</v>
      </c>
      <c r="Y5" s="41">
        <v>83.882218543907356</v>
      </c>
      <c r="Z5" s="41">
        <v>63.838355703719117</v>
      </c>
      <c r="AA5" s="26">
        <v>75.864673407832058</v>
      </c>
      <c r="AB5" s="7" t="s">
        <v>198</v>
      </c>
      <c r="AC5" s="26">
        <v>98.641198924465016</v>
      </c>
      <c r="AD5" s="26">
        <v>96.514600669370168</v>
      </c>
      <c r="AE5" s="26">
        <v>97.790559622427082</v>
      </c>
      <c r="AF5" s="7" t="s">
        <v>192</v>
      </c>
      <c r="AG5" s="26">
        <v>15.915666881391012</v>
      </c>
      <c r="AH5" s="26">
        <v>22.88996408900255</v>
      </c>
      <c r="AI5" s="26">
        <v>18.705385764435629</v>
      </c>
      <c r="AJ5" s="26">
        <v>33.525763610391756</v>
      </c>
      <c r="AK5" s="26">
        <v>37.544195917586379</v>
      </c>
      <c r="AL5" s="26">
        <v>35.133136533269607</v>
      </c>
      <c r="AM5" s="26">
        <v>52.773324452176617</v>
      </c>
      <c r="AN5" s="26">
        <v>79.774990238591784</v>
      </c>
      <c r="AO5" s="26">
        <v>63.573990766742682</v>
      </c>
      <c r="AP5" s="26">
        <v>6.4577091426324493</v>
      </c>
      <c r="AQ5" s="26">
        <v>9.87779048324591</v>
      </c>
      <c r="AR5" s="26">
        <v>86.082387761841886</v>
      </c>
      <c r="AS5" s="27">
        <v>118026551120</v>
      </c>
      <c r="AT5" s="27">
        <v>14407421709</v>
      </c>
      <c r="AU5" s="27">
        <v>13968260330</v>
      </c>
      <c r="AV5" s="26">
        <v>96.951839212663117</v>
      </c>
      <c r="AW5" s="26">
        <v>11.834845801601187</v>
      </c>
      <c r="AX5" s="27">
        <v>15785230576</v>
      </c>
      <c r="AY5" s="27">
        <v>21121001893</v>
      </c>
      <c r="AZ5" s="26">
        <v>133.80230203993696</v>
      </c>
      <c r="BA5" s="26">
        <v>29.729973374655362</v>
      </c>
      <c r="BB5" s="27">
        <v>24287935570</v>
      </c>
      <c r="BC5" s="27">
        <v>26861432870</v>
      </c>
      <c r="BD5" s="26">
        <v>110.5957844485504</v>
      </c>
      <c r="BE5" s="26">
        <v>52.48877858848342</v>
      </c>
      <c r="BF5" s="138">
        <v>0.86723971200154482</v>
      </c>
      <c r="BG5" s="138">
        <v>0.79500758036372998</v>
      </c>
      <c r="BH5" s="138">
        <v>0.83834685934641895</v>
      </c>
      <c r="BI5" s="139" t="s">
        <v>192</v>
      </c>
      <c r="BJ5" s="138">
        <v>0.68397888641637894</v>
      </c>
      <c r="BK5" s="138">
        <v>0.7534026504680511</v>
      </c>
      <c r="BL5" s="138">
        <v>0.71174839203704776</v>
      </c>
      <c r="BM5" s="138">
        <v>-89.509537338100287</v>
      </c>
    </row>
    <row r="6" spans="1:65" x14ac:dyDescent="0.25">
      <c r="A6" s="29" t="s">
        <v>103</v>
      </c>
      <c r="B6" s="29" t="s">
        <v>193</v>
      </c>
      <c r="C6" s="29" t="s">
        <v>231</v>
      </c>
      <c r="D6" s="5">
        <v>49</v>
      </c>
      <c r="E6" s="5">
        <v>1</v>
      </c>
      <c r="F6" s="23">
        <v>2.0408163265306123</v>
      </c>
      <c r="G6" s="5">
        <v>1</v>
      </c>
      <c r="H6" s="23">
        <v>2.0408163265306123</v>
      </c>
      <c r="I6" s="5">
        <v>1</v>
      </c>
      <c r="J6" s="23">
        <v>2.0408163265306123</v>
      </c>
      <c r="K6" s="5">
        <v>231</v>
      </c>
      <c r="L6" s="5">
        <v>120</v>
      </c>
      <c r="M6" s="22">
        <v>116</v>
      </c>
      <c r="N6" s="24">
        <v>96.666666666666671</v>
      </c>
      <c r="O6" s="12">
        <v>180</v>
      </c>
      <c r="P6" s="12">
        <v>96</v>
      </c>
      <c r="Q6" s="41">
        <v>53.333333333333336</v>
      </c>
      <c r="R6" s="49">
        <v>169</v>
      </c>
      <c r="S6" s="48">
        <v>147</v>
      </c>
      <c r="T6" s="44">
        <v>86.982248520710058</v>
      </c>
      <c r="U6" s="44">
        <v>99.908423963639549</v>
      </c>
      <c r="V6" s="44">
        <v>99.902746938477421</v>
      </c>
      <c r="W6" s="41">
        <v>99.906153153574692</v>
      </c>
      <c r="X6" s="42" t="s">
        <v>192</v>
      </c>
      <c r="Y6" s="41">
        <v>98.386412181113073</v>
      </c>
      <c r="Z6" s="41">
        <v>95.758189789051912</v>
      </c>
      <c r="AA6" s="26">
        <v>97.335123224288608</v>
      </c>
      <c r="AB6" s="7" t="s">
        <v>192</v>
      </c>
      <c r="AC6" s="26">
        <v>97.514286328820205</v>
      </c>
      <c r="AD6" s="26">
        <v>96.852112581608779</v>
      </c>
      <c r="AE6" s="26">
        <v>97.249416829935626</v>
      </c>
      <c r="AF6" s="7" t="s">
        <v>192</v>
      </c>
      <c r="AG6" s="26">
        <v>23.016021376614848</v>
      </c>
      <c r="AH6" s="26">
        <v>29.643953746161412</v>
      </c>
      <c r="AI6" s="26">
        <v>25.667194324433474</v>
      </c>
      <c r="AJ6" s="26">
        <v>43.177671084465061</v>
      </c>
      <c r="AK6" s="26">
        <v>40.985175042611004</v>
      </c>
      <c r="AL6" s="26">
        <v>42.300672667723447</v>
      </c>
      <c r="AM6" s="26">
        <v>67.378748302152971</v>
      </c>
      <c r="AN6" s="26">
        <v>56.426947167603402</v>
      </c>
      <c r="AO6" s="26">
        <v>62.998027848333152</v>
      </c>
      <c r="AP6" s="26">
        <v>25.255231085014053</v>
      </c>
      <c r="AQ6" s="26">
        <v>26.079048119592525</v>
      </c>
      <c r="AR6" s="26">
        <v>27.397155374918093</v>
      </c>
      <c r="AS6" s="27">
        <v>53991083226</v>
      </c>
      <c r="AT6" s="27">
        <v>16343534871.769999</v>
      </c>
      <c r="AU6" s="27">
        <v>13469581590.350002</v>
      </c>
      <c r="AV6" s="26">
        <v>82.415350755091893</v>
      </c>
      <c r="AW6" s="26">
        <v>24.947789126526686</v>
      </c>
      <c r="AX6" s="27">
        <v>79877516655.540009</v>
      </c>
      <c r="AY6" s="27">
        <v>77392524717.600006</v>
      </c>
      <c r="AZ6" s="26">
        <v>96.888997001927137</v>
      </c>
      <c r="BA6" s="26">
        <v>168.29094894727797</v>
      </c>
      <c r="BB6" s="27">
        <v>22277321183.840023</v>
      </c>
      <c r="BC6" s="27">
        <v>25816098997.839973</v>
      </c>
      <c r="BD6" s="26">
        <v>115.88511376568465</v>
      </c>
      <c r="BE6" s="26">
        <v>216.10643523744363</v>
      </c>
      <c r="BF6" s="138">
        <v>0.88790696503241184</v>
      </c>
      <c r="BG6" s="138">
        <v>0.88299839709608163</v>
      </c>
      <c r="BH6" s="138">
        <v>0.88594353785787971</v>
      </c>
      <c r="BI6" s="139" t="s">
        <v>192</v>
      </c>
      <c r="BJ6" s="138">
        <v>0.87905492926010853</v>
      </c>
      <c r="BK6" s="138">
        <v>0.68939005031410772</v>
      </c>
      <c r="BL6" s="138">
        <v>0.80318897768170827</v>
      </c>
      <c r="BM6" s="138">
        <v>0.27397155374918092</v>
      </c>
    </row>
    <row r="7" spans="1:65" x14ac:dyDescent="0.25">
      <c r="A7" s="29" t="s">
        <v>104</v>
      </c>
      <c r="B7" s="29" t="s">
        <v>208</v>
      </c>
      <c r="C7" s="29" t="s">
        <v>232</v>
      </c>
      <c r="D7" s="5">
        <v>156</v>
      </c>
      <c r="E7" s="5">
        <v>32</v>
      </c>
      <c r="F7" s="23">
        <v>20.512820512820511</v>
      </c>
      <c r="G7" s="5">
        <v>37</v>
      </c>
      <c r="H7" s="23">
        <v>23.717948717948715</v>
      </c>
      <c r="I7" s="5">
        <v>43</v>
      </c>
      <c r="J7" s="23">
        <v>27.564102564102566</v>
      </c>
      <c r="K7" s="5">
        <v>188</v>
      </c>
      <c r="L7" s="5">
        <v>188</v>
      </c>
      <c r="M7" s="22">
        <v>104</v>
      </c>
      <c r="N7" s="24">
        <v>55.319148936170215</v>
      </c>
      <c r="O7" s="12">
        <v>187</v>
      </c>
      <c r="P7" s="12">
        <v>119</v>
      </c>
      <c r="Q7" s="41">
        <v>63.636363636363633</v>
      </c>
      <c r="R7" s="49">
        <v>187</v>
      </c>
      <c r="S7" s="48">
        <v>158</v>
      </c>
      <c r="T7" s="44">
        <v>84.491978609625676</v>
      </c>
      <c r="U7" s="44">
        <v>99.487061169272678</v>
      </c>
      <c r="V7" s="44">
        <v>99.31878880493467</v>
      </c>
      <c r="W7" s="41">
        <v>99.419752223537472</v>
      </c>
      <c r="X7" s="42" t="s">
        <v>192</v>
      </c>
      <c r="Y7" s="41">
        <v>98.641763295610389</v>
      </c>
      <c r="Z7" s="41">
        <v>98.439116768115213</v>
      </c>
      <c r="AA7" s="26">
        <v>98.560704684612304</v>
      </c>
      <c r="AB7" s="7" t="s">
        <v>192</v>
      </c>
      <c r="AC7" s="26">
        <v>91.654508321093871</v>
      </c>
      <c r="AD7" s="26">
        <v>88.873093985162058</v>
      </c>
      <c r="AE7" s="26">
        <v>90.541942586721149</v>
      </c>
      <c r="AF7" s="7" t="s">
        <v>192</v>
      </c>
      <c r="AG7" s="26">
        <v>14.072307564614817</v>
      </c>
      <c r="AH7" s="26">
        <v>36.036780040423551</v>
      </c>
      <c r="AI7" s="26">
        <v>22.858096554938314</v>
      </c>
      <c r="AJ7" s="26">
        <v>30.920995153924334</v>
      </c>
      <c r="AK7" s="26">
        <v>50.518537910797193</v>
      </c>
      <c r="AL7" s="26">
        <v>38.760012256673477</v>
      </c>
      <c r="AM7" s="26">
        <v>63.959722477427675</v>
      </c>
      <c r="AN7" s="26">
        <v>66.686500383223077</v>
      </c>
      <c r="AO7" s="26">
        <v>65.050433639745833</v>
      </c>
      <c r="AP7" s="26">
        <v>-101.41178317619782</v>
      </c>
      <c r="AQ7" s="26">
        <v>-38.130045283585602</v>
      </c>
      <c r="AR7" s="26">
        <v>-90.504622713255159</v>
      </c>
      <c r="AS7" s="27">
        <v>42602370168.099998</v>
      </c>
      <c r="AT7" s="27">
        <v>8180177586.9899979</v>
      </c>
      <c r="AU7" s="27">
        <v>7288844484.9500017</v>
      </c>
      <c r="AV7" s="26">
        <v>89.103743866666179</v>
      </c>
      <c r="AW7" s="26">
        <v>17.109011672800722</v>
      </c>
      <c r="AX7" s="27">
        <v>7101679375.689992</v>
      </c>
      <c r="AY7" s="27">
        <v>6648396602.7600031</v>
      </c>
      <c r="AZ7" s="26">
        <v>93.617245316908608</v>
      </c>
      <c r="BA7" s="26">
        <v>32.714708202188234</v>
      </c>
      <c r="BB7" s="27">
        <v>9811072535.5</v>
      </c>
      <c r="BC7" s="27">
        <v>9811072535.5</v>
      </c>
      <c r="BD7" s="26">
        <v>100</v>
      </c>
      <c r="BE7" s="26">
        <v>55.744113600966685</v>
      </c>
      <c r="BF7" s="138">
        <v>0.85510274759154359</v>
      </c>
      <c r="BG7" s="138">
        <v>0.82421215239982615</v>
      </c>
      <c r="BH7" s="138">
        <v>0.84274650951485652</v>
      </c>
      <c r="BI7" s="139" t="s">
        <v>192</v>
      </c>
      <c r="BJ7" s="138">
        <v>0.81192697445136186</v>
      </c>
      <c r="BK7" s="138">
        <v>0.76401821059736919</v>
      </c>
      <c r="BL7" s="138">
        <v>0.79276346890976479</v>
      </c>
      <c r="BM7" s="138">
        <v>-0.90504622713255156</v>
      </c>
    </row>
    <row r="8" spans="1:65" x14ac:dyDescent="0.25">
      <c r="A8" s="29" t="s">
        <v>81</v>
      </c>
      <c r="B8" s="29" t="s">
        <v>197</v>
      </c>
      <c r="C8" s="29" t="s">
        <v>233</v>
      </c>
      <c r="D8" s="5">
        <v>76</v>
      </c>
      <c r="E8" s="5">
        <v>13</v>
      </c>
      <c r="F8" s="23">
        <v>17.105263157894736</v>
      </c>
      <c r="G8" s="5">
        <v>13</v>
      </c>
      <c r="H8" s="23">
        <v>17.105263157894736</v>
      </c>
      <c r="I8" s="5">
        <v>13</v>
      </c>
      <c r="J8" s="23">
        <v>17.105263157894736</v>
      </c>
      <c r="K8" s="5">
        <v>289</v>
      </c>
      <c r="L8" s="5">
        <v>180</v>
      </c>
      <c r="M8" s="22">
        <v>128</v>
      </c>
      <c r="N8" s="24">
        <v>71.111111111111114</v>
      </c>
      <c r="O8" s="12">
        <v>244</v>
      </c>
      <c r="P8" s="12">
        <v>181</v>
      </c>
      <c r="Q8" s="25">
        <v>74.180327868852459</v>
      </c>
      <c r="R8" s="21">
        <v>260</v>
      </c>
      <c r="S8" s="7">
        <v>229</v>
      </c>
      <c r="T8" s="26">
        <v>88.07692307692308</v>
      </c>
      <c r="U8" s="26">
        <v>75.992603249196861</v>
      </c>
      <c r="V8" s="26">
        <v>74.983741901294621</v>
      </c>
      <c r="W8" s="25">
        <v>75.589058710035957</v>
      </c>
      <c r="X8" s="21" t="s">
        <v>198</v>
      </c>
      <c r="Y8" s="25">
        <v>49.023461630781242</v>
      </c>
      <c r="Z8" s="25">
        <v>44.497652939471401</v>
      </c>
      <c r="AA8" s="26">
        <v>47.213138154257308</v>
      </c>
      <c r="AB8" s="7" t="s">
        <v>199</v>
      </c>
      <c r="AC8" s="26">
        <v>77.025994473434025</v>
      </c>
      <c r="AD8" s="26">
        <v>76.971425361220284</v>
      </c>
      <c r="AE8" s="26">
        <v>77.00416682854852</v>
      </c>
      <c r="AF8" s="7" t="s">
        <v>198</v>
      </c>
      <c r="AG8" s="26">
        <v>17.051220652964808</v>
      </c>
      <c r="AH8" s="26">
        <v>42.593066050345982</v>
      </c>
      <c r="AI8" s="26">
        <v>27.267958811917282</v>
      </c>
      <c r="AJ8" s="26">
        <v>44.26783424662549</v>
      </c>
      <c r="AK8" s="26">
        <v>56.36180501272662</v>
      </c>
      <c r="AL8" s="26">
        <v>49.105422553065949</v>
      </c>
      <c r="AM8" s="26">
        <v>71.594759469327599</v>
      </c>
      <c r="AN8" s="26">
        <v>72.34762308926544</v>
      </c>
      <c r="AO8" s="26">
        <v>71.89590491730273</v>
      </c>
      <c r="AP8" s="26">
        <v>20.577656251211398</v>
      </c>
      <c r="AQ8" s="26">
        <v>20.577656251211398</v>
      </c>
      <c r="AR8" s="26">
        <v>20.577656251211398</v>
      </c>
      <c r="AS8" s="27">
        <v>26338519367</v>
      </c>
      <c r="AT8" s="27">
        <v>2775001152</v>
      </c>
      <c r="AU8" s="27">
        <v>2817982846</v>
      </c>
      <c r="AV8" s="26">
        <v>101.54888923087553</v>
      </c>
      <c r="AW8" s="26">
        <v>10.699093623048155</v>
      </c>
      <c r="AX8" s="27">
        <v>17125060261</v>
      </c>
      <c r="AY8" s="27">
        <v>17124463992</v>
      </c>
      <c r="AZ8" s="26">
        <v>99.996518149478533</v>
      </c>
      <c r="BA8" s="26">
        <v>75.715899440369625</v>
      </c>
      <c r="BB8" s="27">
        <v>23230378338</v>
      </c>
      <c r="BC8" s="27">
        <v>23210458359</v>
      </c>
      <c r="BD8" s="26">
        <v>99.914250303158369</v>
      </c>
      <c r="BE8" s="26">
        <v>163.83952566091108</v>
      </c>
      <c r="BF8" s="138">
        <v>0</v>
      </c>
      <c r="BG8" s="138">
        <v>0</v>
      </c>
      <c r="BH8" s="138">
        <v>0</v>
      </c>
      <c r="BI8" s="139" t="s">
        <v>196</v>
      </c>
      <c r="BJ8" s="138">
        <v>0.90299718172486965</v>
      </c>
      <c r="BK8" s="138">
        <v>0.84742192875303024</v>
      </c>
      <c r="BL8" s="138">
        <v>0.88076708053613384</v>
      </c>
      <c r="BM8" s="138">
        <v>-0.86911044053504127</v>
      </c>
    </row>
    <row r="9" spans="1:65" x14ac:dyDescent="0.25">
      <c r="A9" s="29" t="s">
        <v>87</v>
      </c>
      <c r="B9" s="29" t="s">
        <v>205</v>
      </c>
      <c r="C9" s="29" t="s">
        <v>234</v>
      </c>
      <c r="D9" s="5">
        <v>51</v>
      </c>
      <c r="E9" s="5">
        <v>6</v>
      </c>
      <c r="F9" s="23">
        <v>11.76470588235294</v>
      </c>
      <c r="G9" s="5">
        <v>12</v>
      </c>
      <c r="H9" s="23">
        <v>23.52941176470588</v>
      </c>
      <c r="I9" s="5">
        <v>12</v>
      </c>
      <c r="J9" s="23">
        <v>23.52941176470588</v>
      </c>
      <c r="K9" s="5">
        <v>325</v>
      </c>
      <c r="L9" s="5">
        <v>238</v>
      </c>
      <c r="M9" s="22">
        <v>238</v>
      </c>
      <c r="N9" s="24">
        <v>100</v>
      </c>
      <c r="O9" s="12">
        <v>278</v>
      </c>
      <c r="P9" s="12">
        <v>276</v>
      </c>
      <c r="Q9" s="25">
        <v>99.280575539568346</v>
      </c>
      <c r="R9" s="21">
        <v>303</v>
      </c>
      <c r="S9" s="7">
        <v>286</v>
      </c>
      <c r="T9" s="26">
        <v>94.38943894389439</v>
      </c>
      <c r="U9" s="26">
        <v>99.128089093698222</v>
      </c>
      <c r="V9" s="26">
        <v>99.128089093698222</v>
      </c>
      <c r="W9" s="25">
        <v>99.128089093698236</v>
      </c>
      <c r="X9" s="21" t="s">
        <v>192</v>
      </c>
      <c r="Y9" s="25">
        <v>95.559557026978055</v>
      </c>
      <c r="Z9" s="25">
        <v>95.559557026978055</v>
      </c>
      <c r="AA9" s="26">
        <v>95.559557026978041</v>
      </c>
      <c r="AB9" s="7" t="s">
        <v>192</v>
      </c>
      <c r="AC9" s="26">
        <v>96.070534215670577</v>
      </c>
      <c r="AD9" s="26">
        <v>96.037300579247429</v>
      </c>
      <c r="AE9" s="26">
        <v>96.057240761101312</v>
      </c>
      <c r="AF9" s="7" t="s">
        <v>192</v>
      </c>
      <c r="AG9" s="26">
        <v>21.828953262248962</v>
      </c>
      <c r="AH9" s="26">
        <v>41.292347139572705</v>
      </c>
      <c r="AI9" s="26">
        <v>29.614310813178456</v>
      </c>
      <c r="AJ9" s="26">
        <v>46.980397416679935</v>
      </c>
      <c r="AK9" s="26">
        <v>57.3823147291914</v>
      </c>
      <c r="AL9" s="26">
        <v>51.141164341684522</v>
      </c>
      <c r="AM9" s="26">
        <v>70.7550552745722</v>
      </c>
      <c r="AN9" s="26">
        <v>71.516147245657947</v>
      </c>
      <c r="AO9" s="26">
        <v>71.059492063006502</v>
      </c>
      <c r="AP9" s="26">
        <v>2.2205477313386099</v>
      </c>
      <c r="AQ9" s="26">
        <v>47.3688124943247</v>
      </c>
      <c r="AR9" s="26">
        <v>59.939459617712068</v>
      </c>
      <c r="AS9" s="27">
        <v>73792603729</v>
      </c>
      <c r="AT9" s="27">
        <v>18829853487.710003</v>
      </c>
      <c r="AU9" s="27">
        <v>14150358952.939995</v>
      </c>
      <c r="AV9" s="26">
        <v>75.14853454476291</v>
      </c>
      <c r="AW9" s="26">
        <v>19.175849933289449</v>
      </c>
      <c r="AX9" s="27">
        <v>33655852284.999973</v>
      </c>
      <c r="AY9" s="27">
        <v>21083862602.969986</v>
      </c>
      <c r="AZ9" s="26">
        <v>62.645457391571746</v>
      </c>
      <c r="BA9" s="26">
        <v>47.747632927150889</v>
      </c>
      <c r="BB9" s="27">
        <v>36219712656</v>
      </c>
      <c r="BC9" s="27">
        <v>28925639990</v>
      </c>
      <c r="BD9" s="26">
        <v>79.861594333240262</v>
      </c>
      <c r="BE9" s="26">
        <v>86.946195558479232</v>
      </c>
      <c r="BF9" s="138">
        <v>0.97725355552001891</v>
      </c>
      <c r="BG9" s="138">
        <v>0.97439081229826952</v>
      </c>
      <c r="BH9" s="138">
        <v>0.97610845823131909</v>
      </c>
      <c r="BI9" s="139" t="s">
        <v>192</v>
      </c>
      <c r="BJ9" s="138">
        <v>0.96124430362477642</v>
      </c>
      <c r="BK9" s="138">
        <v>0.86393900406583612</v>
      </c>
      <c r="BL9" s="138">
        <v>0.92232218380120035</v>
      </c>
      <c r="BM9" s="138">
        <v>0.81788219252641559</v>
      </c>
    </row>
    <row r="10" spans="1:65" x14ac:dyDescent="0.25">
      <c r="A10" s="29" t="s">
        <v>67</v>
      </c>
      <c r="B10" s="29" t="s">
        <v>204</v>
      </c>
      <c r="C10" s="29" t="s">
        <v>235</v>
      </c>
      <c r="D10" s="5">
        <v>55</v>
      </c>
      <c r="E10" s="5">
        <v>12</v>
      </c>
      <c r="F10" s="23">
        <v>21.818181818181817</v>
      </c>
      <c r="G10" s="5">
        <v>12</v>
      </c>
      <c r="H10" s="23">
        <v>21.818181818181817</v>
      </c>
      <c r="I10" s="5">
        <v>19</v>
      </c>
      <c r="J10" s="23">
        <v>34.545454545454547</v>
      </c>
      <c r="K10" s="5">
        <v>211</v>
      </c>
      <c r="L10" s="5">
        <v>167</v>
      </c>
      <c r="M10" s="22">
        <v>138</v>
      </c>
      <c r="N10" s="24">
        <v>82.634730538922156</v>
      </c>
      <c r="O10" s="12">
        <v>192</v>
      </c>
      <c r="P10" s="12">
        <v>151</v>
      </c>
      <c r="Q10" s="25">
        <v>78.645833333333343</v>
      </c>
      <c r="R10" s="21">
        <v>179</v>
      </c>
      <c r="S10" s="7">
        <v>167</v>
      </c>
      <c r="T10" s="26">
        <v>93.296089385474858</v>
      </c>
      <c r="U10" s="26">
        <v>96.856923202311208</v>
      </c>
      <c r="V10" s="26">
        <v>95.405611253156735</v>
      </c>
      <c r="W10" s="25">
        <v>96.276398422649407</v>
      </c>
      <c r="X10" s="21" t="s">
        <v>192</v>
      </c>
      <c r="Y10" s="25">
        <v>94.65758243868278</v>
      </c>
      <c r="Z10" s="25">
        <v>93.554982131911672</v>
      </c>
      <c r="AA10" s="26">
        <v>94.216542315974337</v>
      </c>
      <c r="AB10" s="7" t="s">
        <v>192</v>
      </c>
      <c r="AC10" s="26">
        <v>97.199011476785557</v>
      </c>
      <c r="AD10" s="26">
        <v>96.796055212478748</v>
      </c>
      <c r="AE10" s="26">
        <v>97.037828971062837</v>
      </c>
      <c r="AF10" s="7" t="s">
        <v>192</v>
      </c>
      <c r="AG10" s="26">
        <v>22.040434210824316</v>
      </c>
      <c r="AH10" s="26">
        <v>34.649372052710241</v>
      </c>
      <c r="AI10" s="26">
        <v>27.084009347578686</v>
      </c>
      <c r="AJ10" s="26">
        <v>48.254075914324517</v>
      </c>
      <c r="AK10" s="26">
        <v>56.232277296258673</v>
      </c>
      <c r="AL10" s="26">
        <v>51.445356467098179</v>
      </c>
      <c r="AM10" s="26">
        <v>73.6412385250743</v>
      </c>
      <c r="AN10" s="26">
        <v>77.594529554593834</v>
      </c>
      <c r="AO10" s="26">
        <v>75.222554936882119</v>
      </c>
      <c r="AP10" s="26">
        <v>-127.18452606090447</v>
      </c>
      <c r="AQ10" s="26">
        <v>-202.06943523502096</v>
      </c>
      <c r="AR10" s="26">
        <v>-729.06329590795337</v>
      </c>
      <c r="AS10" s="27">
        <v>198909078210</v>
      </c>
      <c r="AT10" s="27">
        <v>42485030541.159988</v>
      </c>
      <c r="AU10" s="27">
        <v>42063317839.159988</v>
      </c>
      <c r="AV10" s="26">
        <v>99.007385197495765</v>
      </c>
      <c r="AW10" s="26">
        <v>21.147007576371792</v>
      </c>
      <c r="AX10" s="27">
        <v>49646895926</v>
      </c>
      <c r="AY10" s="27">
        <v>49646895926</v>
      </c>
      <c r="AZ10" s="26">
        <v>100</v>
      </c>
      <c r="BA10" s="26">
        <v>46.10660035754433</v>
      </c>
      <c r="BB10" s="27">
        <v>64657159150.770012</v>
      </c>
      <c r="BC10" s="27">
        <v>53477066917.989998</v>
      </c>
      <c r="BD10" s="26">
        <v>82.708655345172446</v>
      </c>
      <c r="BE10" s="26">
        <v>72.991781968778326</v>
      </c>
      <c r="BF10" s="138">
        <v>0.93021301336438156</v>
      </c>
      <c r="BG10" s="138">
        <v>0.90815227217620365</v>
      </c>
      <c r="BH10" s="138">
        <v>0.92138871688911039</v>
      </c>
      <c r="BI10" s="139" t="s">
        <v>192</v>
      </c>
      <c r="BJ10" s="138">
        <v>0.852955824751092</v>
      </c>
      <c r="BK10" s="138">
        <v>0.79975544244698793</v>
      </c>
      <c r="BL10" s="138">
        <v>0.83167567182945035</v>
      </c>
      <c r="BM10" s="138">
        <v>4.7037192511461487</v>
      </c>
    </row>
    <row r="11" spans="1:65" x14ac:dyDescent="0.25">
      <c r="A11" s="29" t="s">
        <v>37</v>
      </c>
      <c r="B11" s="29" t="s">
        <v>215</v>
      </c>
      <c r="C11" s="29" t="s">
        <v>236</v>
      </c>
      <c r="D11" s="5">
        <v>43</v>
      </c>
      <c r="E11" s="5">
        <v>11</v>
      </c>
      <c r="F11" s="23">
        <v>25.581395348837212</v>
      </c>
      <c r="G11" s="5">
        <v>11</v>
      </c>
      <c r="H11" s="23">
        <v>25.581395348837212</v>
      </c>
      <c r="I11" s="5">
        <v>30</v>
      </c>
      <c r="J11" s="23">
        <v>69.767441860465112</v>
      </c>
      <c r="K11" s="5">
        <v>90</v>
      </c>
      <c r="L11" s="5">
        <v>90</v>
      </c>
      <c r="M11" s="22">
        <v>75</v>
      </c>
      <c r="N11" s="24">
        <v>83.333333333333343</v>
      </c>
      <c r="O11" s="12">
        <v>90</v>
      </c>
      <c r="P11" s="12">
        <v>76</v>
      </c>
      <c r="Q11" s="25">
        <v>84.444444444444443</v>
      </c>
      <c r="R11" s="21">
        <v>90</v>
      </c>
      <c r="S11" s="7">
        <v>80</v>
      </c>
      <c r="T11" s="26">
        <v>88.888888888888886</v>
      </c>
      <c r="U11" s="26">
        <v>87.192423795807144</v>
      </c>
      <c r="V11" s="26">
        <v>80.191895894417115</v>
      </c>
      <c r="W11" s="25">
        <v>84.392212635251141</v>
      </c>
      <c r="X11" s="21" t="s">
        <v>192</v>
      </c>
      <c r="Y11" s="25">
        <v>94.992608795510321</v>
      </c>
      <c r="Z11" s="25">
        <v>91.321932533527004</v>
      </c>
      <c r="AA11" s="26">
        <v>93.524338290716997</v>
      </c>
      <c r="AB11" s="7" t="s">
        <v>192</v>
      </c>
      <c r="AC11" s="26">
        <v>98.793547960887608</v>
      </c>
      <c r="AD11" s="26">
        <v>98.898811264201115</v>
      </c>
      <c r="AE11" s="26">
        <v>98.835653282213016</v>
      </c>
      <c r="AF11" s="7" t="s">
        <v>192</v>
      </c>
      <c r="AG11" s="26">
        <v>15.343402306847773</v>
      </c>
      <c r="AH11" s="26">
        <v>61.185721180081323</v>
      </c>
      <c r="AI11" s="26">
        <v>33.680329856141192</v>
      </c>
      <c r="AJ11" s="26">
        <v>35.788446655505126</v>
      </c>
      <c r="AK11" s="26">
        <v>44.187778698728131</v>
      </c>
      <c r="AL11" s="26">
        <v>39.148179472794332</v>
      </c>
      <c r="AM11" s="26">
        <v>62.43945453220411</v>
      </c>
      <c r="AN11" s="26">
        <v>72.83637933255153</v>
      </c>
      <c r="AO11" s="26">
        <v>66.598224452343075</v>
      </c>
      <c r="AP11" s="26">
        <v>17.309865406618435</v>
      </c>
      <c r="AQ11" s="26">
        <v>17.309865406618435</v>
      </c>
      <c r="AR11" s="26">
        <v>76.421429962391883</v>
      </c>
      <c r="AS11" s="27">
        <v>84822150000</v>
      </c>
      <c r="AT11" s="27">
        <v>21773325758.109997</v>
      </c>
      <c r="AU11" s="27">
        <v>18499714038.779999</v>
      </c>
      <c r="AV11" s="26">
        <v>84.965035862237698</v>
      </c>
      <c r="AW11" s="26">
        <v>21.810003682740884</v>
      </c>
      <c r="AX11" s="27">
        <v>28261912560</v>
      </c>
      <c r="AY11" s="27">
        <v>28134912560</v>
      </c>
      <c r="AZ11" s="26">
        <v>99.550631968978109</v>
      </c>
      <c r="BA11" s="26">
        <v>54.979302692492467</v>
      </c>
      <c r="BB11" s="27">
        <v>60568736211</v>
      </c>
      <c r="BC11" s="27">
        <v>45696734487</v>
      </c>
      <c r="BD11" s="26">
        <v>75.446075559194071</v>
      </c>
      <c r="BE11" s="26">
        <v>108.85288935234487</v>
      </c>
      <c r="BF11" s="138">
        <v>0.99335816642774266</v>
      </c>
      <c r="BG11" s="138">
        <v>0.98877530126288493</v>
      </c>
      <c r="BH11" s="138">
        <v>0.99152502036179957</v>
      </c>
      <c r="BI11" s="139" t="s">
        <v>192</v>
      </c>
      <c r="BJ11" s="138">
        <v>0.9320997707711588</v>
      </c>
      <c r="BK11" s="138">
        <v>0.87814551214436032</v>
      </c>
      <c r="BL11" s="138">
        <v>0.91051806732043938</v>
      </c>
      <c r="BM11" s="138">
        <v>9.6247579272987771E-2</v>
      </c>
    </row>
    <row r="12" spans="1:65" x14ac:dyDescent="0.25">
      <c r="A12" s="29" t="s">
        <v>48</v>
      </c>
      <c r="B12" s="29" t="s">
        <v>194</v>
      </c>
      <c r="C12" s="29" t="s">
        <v>237</v>
      </c>
      <c r="D12" s="5">
        <v>56</v>
      </c>
      <c r="E12" s="5">
        <v>11</v>
      </c>
      <c r="F12" s="23">
        <v>19.642857142857142</v>
      </c>
      <c r="G12" s="5">
        <v>11</v>
      </c>
      <c r="H12" s="23">
        <v>19.642857142857142</v>
      </c>
      <c r="I12" s="5">
        <v>11</v>
      </c>
      <c r="J12" s="23">
        <v>19.642857142857142</v>
      </c>
      <c r="K12" s="5">
        <v>247</v>
      </c>
      <c r="L12" s="5">
        <v>205</v>
      </c>
      <c r="M12" s="22">
        <v>169</v>
      </c>
      <c r="N12" s="24">
        <v>82.439024390243901</v>
      </c>
      <c r="O12" s="12">
        <v>217</v>
      </c>
      <c r="P12" s="12">
        <v>213</v>
      </c>
      <c r="Q12" s="25">
        <v>98.156682027649765</v>
      </c>
      <c r="R12" s="21">
        <v>187</v>
      </c>
      <c r="S12" s="7">
        <v>126</v>
      </c>
      <c r="T12" s="26">
        <v>67.379679144385022</v>
      </c>
      <c r="U12" s="26">
        <v>99.35580472687306</v>
      </c>
      <c r="V12" s="26">
        <v>99.725345121840547</v>
      </c>
      <c r="W12" s="25">
        <v>99.503620884860055</v>
      </c>
      <c r="X12" s="21" t="s">
        <v>192</v>
      </c>
      <c r="Y12" s="25">
        <v>93.30538761576166</v>
      </c>
      <c r="Z12" s="25">
        <v>93.30538761576166</v>
      </c>
      <c r="AA12" s="26">
        <v>93.30538761576166</v>
      </c>
      <c r="AB12" s="7" t="s">
        <v>192</v>
      </c>
      <c r="AC12" s="26">
        <v>95.506066300837546</v>
      </c>
      <c r="AD12" s="26">
        <v>92.01062661267315</v>
      </c>
      <c r="AE12" s="26">
        <v>94.107890425571796</v>
      </c>
      <c r="AF12" s="7" t="s">
        <v>192</v>
      </c>
      <c r="AG12" s="26">
        <v>22.245366423571017</v>
      </c>
      <c r="AH12" s="26">
        <v>34.502391883445362</v>
      </c>
      <c r="AI12" s="26">
        <v>27.148176607520753</v>
      </c>
      <c r="AJ12" s="26">
        <v>47.682388595052529</v>
      </c>
      <c r="AK12" s="26">
        <v>57.58850924771788</v>
      </c>
      <c r="AL12" s="26">
        <v>51.644836856118673</v>
      </c>
      <c r="AM12" s="26">
        <v>70.018028155349583</v>
      </c>
      <c r="AN12" s="26">
        <v>71.116210531388717</v>
      </c>
      <c r="AO12" s="26">
        <v>70.457301105765239</v>
      </c>
      <c r="AP12" s="26">
        <v>11.217978274783704</v>
      </c>
      <c r="AQ12" s="26">
        <v>11.217978274783704</v>
      </c>
      <c r="AR12" s="26">
        <v>11.217978274783704</v>
      </c>
      <c r="AS12" s="27">
        <v>44785384878.960007</v>
      </c>
      <c r="AT12" s="27">
        <v>12594897360.57</v>
      </c>
      <c r="AU12" s="27">
        <v>11587257559</v>
      </c>
      <c r="AV12" s="26">
        <v>91.999618792253528</v>
      </c>
      <c r="AW12" s="26">
        <v>25.872854705427901</v>
      </c>
      <c r="AX12" s="27">
        <v>16734206704.000011</v>
      </c>
      <c r="AY12" s="27">
        <v>12437579020.999987</v>
      </c>
      <c r="AZ12" s="26">
        <v>74.32428223817152</v>
      </c>
      <c r="BA12" s="26">
        <v>53.644367788579075</v>
      </c>
      <c r="BB12" s="27">
        <v>12983986800</v>
      </c>
      <c r="BC12" s="27">
        <v>12983986800</v>
      </c>
      <c r="BD12" s="26">
        <v>100</v>
      </c>
      <c r="BE12" s="26">
        <v>82.635939112776455</v>
      </c>
      <c r="BF12" s="138">
        <v>0.98967125892695251</v>
      </c>
      <c r="BG12" s="138">
        <v>0.98473874443613796</v>
      </c>
      <c r="BH12" s="138">
        <v>0.98769825313062665</v>
      </c>
      <c r="BI12" s="139" t="s">
        <v>192</v>
      </c>
      <c r="BJ12" s="138">
        <v>0.93506436849948982</v>
      </c>
      <c r="BK12" s="138">
        <v>0.81135110796208532</v>
      </c>
      <c r="BL12" s="138">
        <v>0.88557906428452804</v>
      </c>
      <c r="BM12" s="138">
        <v>0.11217978274783703</v>
      </c>
    </row>
    <row r="13" spans="1:65" x14ac:dyDescent="0.25">
      <c r="A13" s="29" t="s">
        <v>49</v>
      </c>
      <c r="B13" s="29" t="s">
        <v>200</v>
      </c>
      <c r="C13" s="29" t="s">
        <v>238</v>
      </c>
      <c r="D13" s="5">
        <v>91</v>
      </c>
      <c r="E13" s="5">
        <v>18</v>
      </c>
      <c r="F13" s="23">
        <v>19.780219780219781</v>
      </c>
      <c r="G13" s="5">
        <v>18</v>
      </c>
      <c r="H13" s="23">
        <v>19.780219780219781</v>
      </c>
      <c r="I13" s="5">
        <v>18</v>
      </c>
      <c r="J13" s="23">
        <v>19.780219780219781</v>
      </c>
      <c r="K13" s="5">
        <v>129</v>
      </c>
      <c r="L13" s="5">
        <v>54</v>
      </c>
      <c r="M13" s="22">
        <v>30</v>
      </c>
      <c r="N13" s="24">
        <v>55.555555555555557</v>
      </c>
      <c r="O13" s="12">
        <v>94</v>
      </c>
      <c r="P13" s="12">
        <v>63</v>
      </c>
      <c r="Q13" s="25">
        <v>67.021276595744681</v>
      </c>
      <c r="R13" s="21">
        <v>80</v>
      </c>
      <c r="S13" s="7">
        <v>18</v>
      </c>
      <c r="T13" s="26">
        <v>22.5</v>
      </c>
      <c r="U13" s="26">
        <v>77.852986791325662</v>
      </c>
      <c r="V13" s="26">
        <v>77.747318277335296</v>
      </c>
      <c r="W13" s="25">
        <v>77.810719385729527</v>
      </c>
      <c r="X13" s="21" t="s">
        <v>198</v>
      </c>
      <c r="Y13" s="25">
        <v>92.305481327551774</v>
      </c>
      <c r="Z13" s="25">
        <v>92.286453425506835</v>
      </c>
      <c r="AA13" s="26">
        <v>92.297870166733802</v>
      </c>
      <c r="AB13" s="7" t="s">
        <v>192</v>
      </c>
      <c r="AC13" s="26">
        <v>43.814519971065742</v>
      </c>
      <c r="AD13" s="26">
        <v>59.162763946389596</v>
      </c>
      <c r="AE13" s="26">
        <v>49.953817561195287</v>
      </c>
      <c r="AF13" s="7" t="s">
        <v>199</v>
      </c>
      <c r="AG13" s="26">
        <v>72.594785666150315</v>
      </c>
      <c r="AH13" s="26">
        <v>75.022044036548408</v>
      </c>
      <c r="AI13" s="26">
        <v>73.565689014309555</v>
      </c>
      <c r="AJ13" s="26">
        <v>85.588372714598876</v>
      </c>
      <c r="AK13" s="26">
        <v>88.478174102683795</v>
      </c>
      <c r="AL13" s="26">
        <v>86.744293269832838</v>
      </c>
      <c r="AM13" s="26">
        <v>86.123808626440507</v>
      </c>
      <c r="AN13" s="26">
        <v>88.636570555997892</v>
      </c>
      <c r="AO13" s="26">
        <v>87.128913398263478</v>
      </c>
      <c r="AP13" s="26">
        <v>37.952801339622944</v>
      </c>
      <c r="AQ13" s="26">
        <v>37.952801339622944</v>
      </c>
      <c r="AR13" s="26">
        <v>37.952801339622944</v>
      </c>
      <c r="AS13" s="27">
        <v>85882300464</v>
      </c>
      <c r="AT13" s="27">
        <v>9863133877.1199989</v>
      </c>
      <c r="AU13" s="27">
        <v>10186269848.119999</v>
      </c>
      <c r="AV13" s="26">
        <v>103.27619978625246</v>
      </c>
      <c r="AW13" s="26">
        <v>11.860732412949119</v>
      </c>
      <c r="AX13" s="27">
        <v>14601364495</v>
      </c>
      <c r="AY13" s="27">
        <v>10967116910.82</v>
      </c>
      <c r="AZ13" s="26">
        <v>75.110219422133525</v>
      </c>
      <c r="BA13" s="26">
        <v>24.630670865421266</v>
      </c>
      <c r="BB13" s="27">
        <v>17061204913.449999</v>
      </c>
      <c r="BC13" s="27">
        <v>4208818961.0199995</v>
      </c>
      <c r="BD13" s="26">
        <v>24.66894326849112</v>
      </c>
      <c r="BE13" s="26">
        <v>29.531353472059457</v>
      </c>
      <c r="BF13" s="138">
        <v>0.44359894599567917</v>
      </c>
      <c r="BG13" s="138">
        <v>0.30624492953052096</v>
      </c>
      <c r="BH13" s="138">
        <v>0.38865733940961589</v>
      </c>
      <c r="BI13" s="139" t="s">
        <v>196</v>
      </c>
      <c r="BJ13" s="138">
        <v>0.9191365955187577</v>
      </c>
      <c r="BK13" s="138">
        <v>0.93191605882311068</v>
      </c>
      <c r="BL13" s="138">
        <v>0.92424838084049887</v>
      </c>
      <c r="BM13" s="138">
        <v>7.2450872391074439</v>
      </c>
    </row>
    <row r="14" spans="1:65" x14ac:dyDescent="0.25">
      <c r="A14" s="29" t="s">
        <v>40</v>
      </c>
      <c r="B14" s="29" t="s">
        <v>206</v>
      </c>
      <c r="C14" s="29" t="s">
        <v>239</v>
      </c>
      <c r="D14" s="5">
        <v>24</v>
      </c>
      <c r="E14" s="5">
        <v>0</v>
      </c>
      <c r="F14" s="23">
        <v>0</v>
      </c>
      <c r="G14" s="5">
        <v>0</v>
      </c>
      <c r="H14" s="23">
        <v>0</v>
      </c>
      <c r="I14" s="5">
        <v>2</v>
      </c>
      <c r="J14" s="23">
        <v>8.3333333333333321</v>
      </c>
      <c r="K14" s="5">
        <v>292</v>
      </c>
      <c r="L14" s="5">
        <v>220</v>
      </c>
      <c r="M14" s="22">
        <v>118</v>
      </c>
      <c r="N14" s="24">
        <v>53.63636363636364</v>
      </c>
      <c r="O14" s="12">
        <v>268</v>
      </c>
      <c r="P14" s="12">
        <v>230</v>
      </c>
      <c r="Q14" s="25">
        <v>85.820895522388057</v>
      </c>
      <c r="R14" s="21">
        <v>256</v>
      </c>
      <c r="S14" s="7">
        <v>177</v>
      </c>
      <c r="T14" s="26">
        <v>69.140625</v>
      </c>
      <c r="U14" s="26">
        <v>53.349080269908946</v>
      </c>
      <c r="V14" s="26">
        <v>52.320005604211026</v>
      </c>
      <c r="W14" s="25">
        <v>52.937450403629782</v>
      </c>
      <c r="X14" s="21" t="s">
        <v>199</v>
      </c>
      <c r="Y14" s="25">
        <v>78.284740733189977</v>
      </c>
      <c r="Z14" s="25">
        <v>77.905879267751899</v>
      </c>
      <c r="AA14" s="26">
        <v>78.133196147014743</v>
      </c>
      <c r="AB14" s="7" t="s">
        <v>198</v>
      </c>
      <c r="AC14" s="26">
        <v>67.01449419691231</v>
      </c>
      <c r="AD14" s="26">
        <v>66.620335207906834</v>
      </c>
      <c r="AE14" s="26">
        <v>66.856830601310108</v>
      </c>
      <c r="AF14" s="7" t="s">
        <v>202</v>
      </c>
      <c r="AG14" s="26">
        <v>33.140278832832884</v>
      </c>
      <c r="AH14" s="26">
        <v>40.015972007306253</v>
      </c>
      <c r="AI14" s="26">
        <v>35.890556102622227</v>
      </c>
      <c r="AJ14" s="26">
        <v>62.104977512190764</v>
      </c>
      <c r="AK14" s="26">
        <v>64.684341907213437</v>
      </c>
      <c r="AL14" s="26">
        <v>63.136723270199838</v>
      </c>
      <c r="AM14" s="26">
        <v>73.795004751469619</v>
      </c>
      <c r="AN14" s="26">
        <v>74.03558293820835</v>
      </c>
      <c r="AO14" s="26">
        <v>73.891236026165117</v>
      </c>
      <c r="AP14" s="26">
        <v>25.000000000000007</v>
      </c>
      <c r="AQ14" s="26">
        <v>30</v>
      </c>
      <c r="AR14" s="26">
        <v>42.261023501939164</v>
      </c>
      <c r="AS14" s="27">
        <v>54036453328.177994</v>
      </c>
      <c r="AT14" s="27">
        <v>10746314670</v>
      </c>
      <c r="AU14" s="27">
        <v>10746314670</v>
      </c>
      <c r="AV14" s="26">
        <v>100</v>
      </c>
      <c r="AW14" s="26">
        <v>19.88715766509457</v>
      </c>
      <c r="AX14" s="27">
        <v>12579495443</v>
      </c>
      <c r="AY14" s="27">
        <v>12578549904</v>
      </c>
      <c r="AZ14" s="26">
        <v>99.992483490261719</v>
      </c>
      <c r="BA14" s="26">
        <v>43.165054583323204</v>
      </c>
      <c r="BB14" s="27">
        <v>13663551860.01</v>
      </c>
      <c r="BC14" s="27">
        <v>12417525351.01</v>
      </c>
      <c r="BD14" s="26">
        <v>90.880654446470643</v>
      </c>
      <c r="BE14" s="26">
        <v>66.144959048175878</v>
      </c>
      <c r="BF14" s="138">
        <v>0.43502754355653123</v>
      </c>
      <c r="BG14" s="138">
        <v>0.46516266493111191</v>
      </c>
      <c r="BH14" s="138">
        <v>0.4470815921063635</v>
      </c>
      <c r="BI14" s="139" t="s">
        <v>199</v>
      </c>
      <c r="BJ14" s="138">
        <v>0.82426688564535266</v>
      </c>
      <c r="BK14" s="138">
        <v>0.81588528621421841</v>
      </c>
      <c r="BL14" s="138">
        <v>0.82091424587289896</v>
      </c>
      <c r="BM14" s="138">
        <v>3.9551828499487154E-3</v>
      </c>
    </row>
    <row r="15" spans="1:65" x14ac:dyDescent="0.25">
      <c r="A15" s="29" t="s">
        <v>44</v>
      </c>
      <c r="B15" s="29" t="s">
        <v>207</v>
      </c>
      <c r="C15" s="29" t="s">
        <v>240</v>
      </c>
      <c r="D15" s="5">
        <v>15</v>
      </c>
      <c r="E15" s="5">
        <v>2</v>
      </c>
      <c r="F15" s="23">
        <v>13.333333333333334</v>
      </c>
      <c r="G15" s="5">
        <v>3</v>
      </c>
      <c r="H15" s="23">
        <v>20</v>
      </c>
      <c r="I15" s="5">
        <v>2</v>
      </c>
      <c r="J15" s="23">
        <v>13.333333333333334</v>
      </c>
      <c r="K15" s="5">
        <v>197</v>
      </c>
      <c r="L15" s="5">
        <v>194</v>
      </c>
      <c r="M15" s="22">
        <v>91</v>
      </c>
      <c r="N15" s="24">
        <v>46.907216494845358</v>
      </c>
      <c r="O15" s="12">
        <v>128</v>
      </c>
      <c r="P15" s="12">
        <v>101</v>
      </c>
      <c r="Q15" s="25">
        <v>78.90625</v>
      </c>
      <c r="R15" s="21">
        <v>121</v>
      </c>
      <c r="S15" s="7">
        <v>57</v>
      </c>
      <c r="T15" s="26">
        <v>47.107438016528924</v>
      </c>
      <c r="U15" s="26">
        <v>51.904816500224648</v>
      </c>
      <c r="V15" s="26">
        <v>52.536593157558123</v>
      </c>
      <c r="W15" s="25">
        <v>52.157527163158043</v>
      </c>
      <c r="X15" s="21" t="s">
        <v>199</v>
      </c>
      <c r="Y15" s="25">
        <v>80.014055183557602</v>
      </c>
      <c r="Z15" s="25">
        <v>79.984749658958549</v>
      </c>
      <c r="AA15" s="26">
        <v>80.002332973717984</v>
      </c>
      <c r="AB15" s="7" t="s">
        <v>192</v>
      </c>
      <c r="AC15" s="26">
        <v>72.562530355586262</v>
      </c>
      <c r="AD15" s="26">
        <v>71.327347225739771</v>
      </c>
      <c r="AE15" s="26">
        <v>72.06845710364766</v>
      </c>
      <c r="AF15" s="7" t="s">
        <v>198</v>
      </c>
      <c r="AG15" s="26">
        <v>36.020830258584212</v>
      </c>
      <c r="AH15" s="26">
        <v>39.991906048083699</v>
      </c>
      <c r="AI15" s="26">
        <v>37.60926057438401</v>
      </c>
      <c r="AJ15" s="26">
        <v>85.223691666932709</v>
      </c>
      <c r="AK15" s="26">
        <v>86.731743293743691</v>
      </c>
      <c r="AL15" s="26">
        <v>85.826912317657104</v>
      </c>
      <c r="AM15" s="26">
        <v>94.906494806080673</v>
      </c>
      <c r="AN15" s="26">
        <v>96.350555300119041</v>
      </c>
      <c r="AO15" s="26">
        <v>95.484119003696023</v>
      </c>
      <c r="AP15" s="26">
        <v>48.897744771637036</v>
      </c>
      <c r="AQ15" s="26">
        <v>63.337741590551225</v>
      </c>
      <c r="AR15" s="26">
        <v>74.929276249016937</v>
      </c>
      <c r="AS15" s="27">
        <v>49105456366</v>
      </c>
      <c r="AT15" s="27">
        <v>10286019597</v>
      </c>
      <c r="AU15" s="27">
        <v>9891669283</v>
      </c>
      <c r="AV15" s="26">
        <v>96.166152414146524</v>
      </c>
      <c r="AW15" s="26">
        <v>20.143727428727999</v>
      </c>
      <c r="AX15" s="27">
        <v>13075385012</v>
      </c>
      <c r="AY15" s="27">
        <v>10201975595</v>
      </c>
      <c r="AZ15" s="26">
        <v>78.024284452328459</v>
      </c>
      <c r="BA15" s="26">
        <v>40.919373049371735</v>
      </c>
      <c r="BB15" s="27">
        <v>13251004753.319998</v>
      </c>
      <c r="BC15" s="27">
        <v>12346766522.439999</v>
      </c>
      <c r="BD15" s="26">
        <v>93.176077982664324</v>
      </c>
      <c r="BE15" s="26">
        <v>66.062742923414376</v>
      </c>
      <c r="BF15" s="138">
        <v>0.8938968574731162</v>
      </c>
      <c r="BG15" s="138">
        <v>0.898881976386532</v>
      </c>
      <c r="BH15" s="138">
        <v>0.89589090503848245</v>
      </c>
      <c r="BI15" s="139" t="s">
        <v>192</v>
      </c>
      <c r="BJ15" s="138">
        <v>0.96610853803864261</v>
      </c>
      <c r="BK15" s="138">
        <v>0.9715664205851483</v>
      </c>
      <c r="BL15" s="138">
        <v>0.96829169105724477</v>
      </c>
      <c r="BM15" s="138">
        <v>13043.767973643808</v>
      </c>
    </row>
    <row r="16" spans="1:65" x14ac:dyDescent="0.25">
      <c r="A16" s="29" t="s">
        <v>41</v>
      </c>
      <c r="B16" s="29" t="s">
        <v>210</v>
      </c>
      <c r="C16" s="29" t="s">
        <v>241</v>
      </c>
      <c r="D16" s="5">
        <v>48</v>
      </c>
      <c r="E16" s="5">
        <v>9</v>
      </c>
      <c r="F16" s="23">
        <v>18.75</v>
      </c>
      <c r="G16" s="5">
        <v>0</v>
      </c>
      <c r="H16" s="23">
        <v>0</v>
      </c>
      <c r="I16" s="5">
        <v>0</v>
      </c>
      <c r="J16" s="23">
        <v>0</v>
      </c>
      <c r="K16" s="5">
        <v>151</v>
      </c>
      <c r="L16" s="5">
        <v>0</v>
      </c>
      <c r="M16" s="22">
        <v>0</v>
      </c>
      <c r="N16" s="24">
        <v>0</v>
      </c>
      <c r="O16" s="12">
        <v>0</v>
      </c>
      <c r="P16" s="12">
        <v>0</v>
      </c>
      <c r="Q16" s="25">
        <v>0</v>
      </c>
      <c r="R16" s="21">
        <v>120</v>
      </c>
      <c r="S16" s="7">
        <v>109</v>
      </c>
      <c r="T16" s="26">
        <v>90.833333333333329</v>
      </c>
      <c r="U16" s="26">
        <v>0</v>
      </c>
      <c r="V16" s="26">
        <v>0</v>
      </c>
      <c r="W16" s="25">
        <v>0</v>
      </c>
      <c r="X16" s="21" t="s">
        <v>196</v>
      </c>
      <c r="Y16" s="25">
        <v>0</v>
      </c>
      <c r="Z16" s="25">
        <v>0</v>
      </c>
      <c r="AA16" s="26">
        <v>0</v>
      </c>
      <c r="AB16" s="7" t="s">
        <v>196</v>
      </c>
      <c r="AC16" s="26">
        <v>79.324598000003604</v>
      </c>
      <c r="AD16" s="26">
        <v>79.305070202649105</v>
      </c>
      <c r="AE16" s="26">
        <v>79.316786881061802</v>
      </c>
      <c r="AF16" s="7" t="s">
        <v>198</v>
      </c>
      <c r="AG16" s="26">
        <v>0</v>
      </c>
      <c r="AH16" s="26">
        <v>0</v>
      </c>
      <c r="AI16" s="26">
        <v>0</v>
      </c>
      <c r="AJ16" s="26">
        <v>0</v>
      </c>
      <c r="AK16" s="26">
        <v>0</v>
      </c>
      <c r="AL16" s="26">
        <v>0</v>
      </c>
      <c r="AM16" s="26">
        <v>41.181406044703174</v>
      </c>
      <c r="AN16" s="26">
        <v>52.37846913680653</v>
      </c>
      <c r="AO16" s="26">
        <v>45.660231281544519</v>
      </c>
      <c r="AP16" s="26">
        <v>-374.97266265436559</v>
      </c>
      <c r="AQ16" s="26">
        <v>0</v>
      </c>
      <c r="AR16" s="26">
        <v>0</v>
      </c>
      <c r="AS16" s="27">
        <v>104916885344.03999</v>
      </c>
      <c r="AT16" s="27">
        <v>0</v>
      </c>
      <c r="AU16" s="27">
        <v>0</v>
      </c>
      <c r="AV16" s="26">
        <v>0</v>
      </c>
      <c r="AW16" s="26">
        <v>0</v>
      </c>
      <c r="AX16" s="27">
        <v>0</v>
      </c>
      <c r="AY16" s="27">
        <v>0</v>
      </c>
      <c r="AZ16" s="26">
        <v>0</v>
      </c>
      <c r="BA16" s="26">
        <v>0</v>
      </c>
      <c r="BB16" s="27">
        <v>53112525113.919998</v>
      </c>
      <c r="BC16" s="27">
        <v>42012556911.919998</v>
      </c>
      <c r="BD16" s="26">
        <v>79.1010346840187</v>
      </c>
      <c r="BE16" s="26">
        <v>40.043656246707862</v>
      </c>
      <c r="BF16" s="138">
        <v>0.98991174975570573</v>
      </c>
      <c r="BG16" s="138">
        <v>0.98478846399019115</v>
      </c>
      <c r="BH16" s="138">
        <v>0.98786243544949981</v>
      </c>
      <c r="BI16" s="139" t="s">
        <v>192</v>
      </c>
      <c r="BJ16" s="138">
        <v>0.93332569471541815</v>
      </c>
      <c r="BK16" s="138">
        <v>0.9626301108817924</v>
      </c>
      <c r="BL16" s="138">
        <v>0.94504746118196792</v>
      </c>
      <c r="BM16" s="138">
        <v>-20.560385904386457</v>
      </c>
    </row>
    <row r="17" spans="1:65" x14ac:dyDescent="0.25">
      <c r="A17" s="29" t="s">
        <v>43</v>
      </c>
      <c r="B17" s="29" t="s">
        <v>212</v>
      </c>
      <c r="C17" s="29" t="s">
        <v>242</v>
      </c>
      <c r="D17" s="5">
        <v>69</v>
      </c>
      <c r="E17" s="5">
        <v>9</v>
      </c>
      <c r="F17" s="23">
        <v>13.043478260869565</v>
      </c>
      <c r="G17" s="5">
        <v>16</v>
      </c>
      <c r="H17" s="23">
        <v>23.188405797101449</v>
      </c>
      <c r="I17" s="5">
        <v>27</v>
      </c>
      <c r="J17" s="23">
        <v>39.130434782608695</v>
      </c>
      <c r="K17" s="5">
        <v>239</v>
      </c>
      <c r="L17" s="5">
        <v>142</v>
      </c>
      <c r="M17" s="22">
        <v>127</v>
      </c>
      <c r="N17" s="24">
        <v>89.436619718309856</v>
      </c>
      <c r="O17" s="12">
        <v>192</v>
      </c>
      <c r="P17" s="12">
        <v>175</v>
      </c>
      <c r="Q17" s="25">
        <v>91.145833333333343</v>
      </c>
      <c r="R17" s="21">
        <v>167</v>
      </c>
      <c r="S17" s="7">
        <v>160</v>
      </c>
      <c r="T17" s="26">
        <v>95.808383233532936</v>
      </c>
      <c r="U17" s="26">
        <v>98.876901214848374</v>
      </c>
      <c r="V17" s="26">
        <v>98.265285036086553</v>
      </c>
      <c r="W17" s="25">
        <v>98.632254743343651</v>
      </c>
      <c r="X17" s="21" t="s">
        <v>192</v>
      </c>
      <c r="Y17" s="25">
        <v>98.326179726593395</v>
      </c>
      <c r="Z17" s="25">
        <v>98.461887913988676</v>
      </c>
      <c r="AA17" s="26">
        <v>98.380463001551504</v>
      </c>
      <c r="AB17" s="7" t="s">
        <v>192</v>
      </c>
      <c r="AC17" s="26">
        <v>91.972876110216262</v>
      </c>
      <c r="AD17" s="26">
        <v>91.324421778042151</v>
      </c>
      <c r="AE17" s="26">
        <v>91.71349437734662</v>
      </c>
      <c r="AF17" s="7" t="s">
        <v>192</v>
      </c>
      <c r="AG17" s="26">
        <v>26.803682633425176</v>
      </c>
      <c r="AH17" s="26">
        <v>39.069488580267375</v>
      </c>
      <c r="AI17" s="26">
        <v>31.710005012162057</v>
      </c>
      <c r="AJ17" s="26">
        <v>53.544833437478779</v>
      </c>
      <c r="AK17" s="26">
        <v>56.450868496453801</v>
      </c>
      <c r="AL17" s="26">
        <v>54.707247461068789</v>
      </c>
      <c r="AM17" s="26">
        <v>75.699161608684292</v>
      </c>
      <c r="AN17" s="26">
        <v>73.014916324848173</v>
      </c>
      <c r="AO17" s="26">
        <v>74.625463495149845</v>
      </c>
      <c r="AP17" s="26">
        <v>4.9068907298251219</v>
      </c>
      <c r="AQ17" s="26">
        <v>17.070861904992221</v>
      </c>
      <c r="AR17" s="26">
        <v>24.128213041734206</v>
      </c>
      <c r="AS17" s="27">
        <v>53014563887.019997</v>
      </c>
      <c r="AT17" s="27">
        <v>10959014848.489986</v>
      </c>
      <c r="AU17" s="27">
        <v>10193722308.13999</v>
      </c>
      <c r="AV17" s="26">
        <v>93.016776134257682</v>
      </c>
      <c r="AW17" s="26">
        <v>19.228154606466177</v>
      </c>
      <c r="AX17" s="27">
        <v>20111233429.25</v>
      </c>
      <c r="AY17" s="27">
        <v>14834141360.4</v>
      </c>
      <c r="AZ17" s="26">
        <v>73.760475271621388</v>
      </c>
      <c r="BA17" s="26">
        <v>47.209411590892614</v>
      </c>
      <c r="BB17" s="27">
        <v>17417862133.670006</v>
      </c>
      <c r="BC17" s="27">
        <v>14151566346.939993</v>
      </c>
      <c r="BD17" s="26">
        <v>81.247435754953969</v>
      </c>
      <c r="BE17" s="26">
        <v>73.903144990451594</v>
      </c>
      <c r="BF17" s="138">
        <v>0.83278879527763949</v>
      </c>
      <c r="BG17" s="138">
        <v>0.7923096303774454</v>
      </c>
      <c r="BH17" s="138">
        <v>0.81659712931756179</v>
      </c>
      <c r="BI17" s="139" t="s">
        <v>192</v>
      </c>
      <c r="BJ17" s="138">
        <v>0.95121877030295876</v>
      </c>
      <c r="BK17" s="138">
        <v>0.83309367501873444</v>
      </c>
      <c r="BL17" s="138">
        <v>0.9039687321892691</v>
      </c>
      <c r="BM17" s="138">
        <v>1.0928312286307433</v>
      </c>
    </row>
    <row r="18" spans="1:65" x14ac:dyDescent="0.25">
      <c r="A18" s="29" t="s">
        <v>19</v>
      </c>
      <c r="B18" s="29" t="s">
        <v>195</v>
      </c>
      <c r="C18" s="29" t="s">
        <v>243</v>
      </c>
      <c r="D18" s="5">
        <v>237</v>
      </c>
      <c r="E18" s="5">
        <v>38</v>
      </c>
      <c r="F18" s="23">
        <v>16.033755274261605</v>
      </c>
      <c r="G18" s="5">
        <v>48</v>
      </c>
      <c r="H18" s="23">
        <v>20.253164556962027</v>
      </c>
      <c r="I18" s="5">
        <v>80</v>
      </c>
      <c r="J18" s="23">
        <v>33.755274261603375</v>
      </c>
      <c r="K18" s="5">
        <v>242</v>
      </c>
      <c r="L18" s="5">
        <v>168</v>
      </c>
      <c r="M18" s="22">
        <v>0</v>
      </c>
      <c r="N18" s="24">
        <v>0</v>
      </c>
      <c r="O18" s="12">
        <v>199</v>
      </c>
      <c r="P18" s="12">
        <v>0</v>
      </c>
      <c r="Q18" s="25">
        <v>0</v>
      </c>
      <c r="R18" s="21">
        <v>193</v>
      </c>
      <c r="S18" s="7">
        <v>96</v>
      </c>
      <c r="T18" s="26">
        <v>49.740932642487046</v>
      </c>
      <c r="U18" s="26">
        <v>0</v>
      </c>
      <c r="V18" s="26">
        <v>0</v>
      </c>
      <c r="W18" s="25">
        <v>0</v>
      </c>
      <c r="X18" s="21" t="s">
        <v>196</v>
      </c>
      <c r="Y18" s="25">
        <v>0</v>
      </c>
      <c r="Z18" s="25">
        <v>0</v>
      </c>
      <c r="AA18" s="26">
        <v>0</v>
      </c>
      <c r="AB18" s="7" t="s">
        <v>196</v>
      </c>
      <c r="AC18" s="26">
        <v>89.617937468255235</v>
      </c>
      <c r="AD18" s="26">
        <v>85.938923984864786</v>
      </c>
      <c r="AE18" s="26">
        <v>88.146332074899064</v>
      </c>
      <c r="AF18" s="7" t="s">
        <v>192</v>
      </c>
      <c r="AG18" s="26">
        <v>0</v>
      </c>
      <c r="AH18" s="26">
        <v>0</v>
      </c>
      <c r="AI18" s="26">
        <v>0</v>
      </c>
      <c r="AJ18" s="26">
        <v>0</v>
      </c>
      <c r="AK18" s="26">
        <v>0</v>
      </c>
      <c r="AL18" s="26">
        <v>0</v>
      </c>
      <c r="AM18" s="26">
        <v>19.812713931916797</v>
      </c>
      <c r="AN18" s="26">
        <v>53.999292740610905</v>
      </c>
      <c r="AO18" s="26">
        <v>33.48734545539444</v>
      </c>
      <c r="AP18" s="26">
        <v>46.270494914161148</v>
      </c>
      <c r="AQ18" s="26">
        <v>-675.2565542112726</v>
      </c>
      <c r="AR18" s="26">
        <v>55.016537876366492</v>
      </c>
      <c r="AS18" s="27">
        <v>372239152535.63</v>
      </c>
      <c r="AT18" s="27">
        <v>0</v>
      </c>
      <c r="AU18" s="27">
        <v>0</v>
      </c>
      <c r="AV18" s="26">
        <v>0</v>
      </c>
      <c r="AW18" s="26">
        <v>0</v>
      </c>
      <c r="AX18" s="27">
        <v>0</v>
      </c>
      <c r="AY18" s="27">
        <v>0</v>
      </c>
      <c r="AZ18" s="26">
        <v>0</v>
      </c>
      <c r="BA18" s="26">
        <v>0</v>
      </c>
      <c r="BB18" s="27">
        <v>67717593186</v>
      </c>
      <c r="BC18" s="27">
        <v>67717593186</v>
      </c>
      <c r="BD18" s="26">
        <v>100</v>
      </c>
      <c r="BE18" s="26">
        <v>18.191958778306695</v>
      </c>
      <c r="BF18" s="138">
        <v>0.46276850736831598</v>
      </c>
      <c r="BG18" s="138">
        <v>0.21728922510596876</v>
      </c>
      <c r="BH18" s="138">
        <v>0.3645767944633771</v>
      </c>
      <c r="BI18" s="139" t="s">
        <v>196</v>
      </c>
      <c r="BJ18" s="138">
        <v>0.85730147436215109</v>
      </c>
      <c r="BK18" s="138">
        <v>0.82875074194611098</v>
      </c>
      <c r="BL18" s="138">
        <v>0.84588118139573498</v>
      </c>
      <c r="BM18" s="138">
        <v>7.259165015526492E-2</v>
      </c>
    </row>
    <row r="19" spans="1:65" x14ac:dyDescent="0.25">
      <c r="A19" s="29" t="s">
        <v>24</v>
      </c>
      <c r="B19" s="29" t="s">
        <v>209</v>
      </c>
      <c r="C19" s="29" t="s">
        <v>244</v>
      </c>
      <c r="D19" s="5">
        <v>65</v>
      </c>
      <c r="E19" s="5">
        <v>25</v>
      </c>
      <c r="F19" s="23">
        <v>38.461538461538467</v>
      </c>
      <c r="G19" s="5">
        <v>30</v>
      </c>
      <c r="H19" s="23">
        <v>46.153846153846153</v>
      </c>
      <c r="I19" s="5">
        <v>30</v>
      </c>
      <c r="J19" s="23">
        <v>46.153846153846153</v>
      </c>
      <c r="K19" s="5">
        <v>400</v>
      </c>
      <c r="L19" s="5">
        <v>211</v>
      </c>
      <c r="M19" s="22">
        <v>134</v>
      </c>
      <c r="N19" s="24">
        <v>63.507109004739334</v>
      </c>
      <c r="O19" s="12">
        <v>292</v>
      </c>
      <c r="P19" s="12">
        <v>153</v>
      </c>
      <c r="Q19" s="25">
        <v>52.397260273972599</v>
      </c>
      <c r="R19" s="21">
        <v>308</v>
      </c>
      <c r="S19" s="7">
        <v>228</v>
      </c>
      <c r="T19" s="26">
        <v>74.025974025974023</v>
      </c>
      <c r="U19" s="26">
        <v>94.832026792857135</v>
      </c>
      <c r="V19" s="26">
        <v>93.201606292130265</v>
      </c>
      <c r="W19" s="25">
        <v>94.17985859256639</v>
      </c>
      <c r="X19" s="21" t="s">
        <v>192</v>
      </c>
      <c r="Y19" s="25">
        <v>94.442780762113799</v>
      </c>
      <c r="Z19" s="25">
        <v>93.585474341497914</v>
      </c>
      <c r="AA19" s="26">
        <v>94.099858193867448</v>
      </c>
      <c r="AB19" s="7" t="s">
        <v>192</v>
      </c>
      <c r="AC19" s="26">
        <v>95.836247252654474</v>
      </c>
      <c r="AD19" s="26">
        <v>93.801854502249682</v>
      </c>
      <c r="AE19" s="26">
        <v>95.022490152492551</v>
      </c>
      <c r="AF19" s="7" t="s">
        <v>192</v>
      </c>
      <c r="AG19" s="26">
        <v>9.0928578801614801</v>
      </c>
      <c r="AH19" s="26">
        <v>83.319774462457985</v>
      </c>
      <c r="AI19" s="26">
        <v>38.783624513080085</v>
      </c>
      <c r="AJ19" s="26">
        <v>31.079116686032986</v>
      </c>
      <c r="AK19" s="26">
        <v>91.505642025877037</v>
      </c>
      <c r="AL19" s="26">
        <v>55.249726821970604</v>
      </c>
      <c r="AM19" s="26">
        <v>66.355942660259402</v>
      </c>
      <c r="AN19" s="26">
        <v>94.88353197266774</v>
      </c>
      <c r="AO19" s="26">
        <v>77.766978385222743</v>
      </c>
      <c r="AP19" s="26">
        <v>275.60079018684263</v>
      </c>
      <c r="AQ19" s="26">
        <v>284.49130607068969</v>
      </c>
      <c r="AR19" s="26">
        <v>288.31138524645081</v>
      </c>
      <c r="AS19" s="27">
        <v>3922562480862</v>
      </c>
      <c r="AT19" s="27">
        <v>77598978676</v>
      </c>
      <c r="AU19" s="27">
        <v>77598978803</v>
      </c>
      <c r="AV19" s="26">
        <v>100.00000016366195</v>
      </c>
      <c r="AW19" s="26">
        <v>1.9782726006686142</v>
      </c>
      <c r="AX19" s="27">
        <v>248543928203</v>
      </c>
      <c r="AY19" s="27">
        <v>242559352199</v>
      </c>
      <c r="AZ19" s="26">
        <v>97.592145562649961</v>
      </c>
      <c r="BA19" s="26">
        <v>8.1619689313819119</v>
      </c>
      <c r="BB19" s="27">
        <v>276881659029</v>
      </c>
      <c r="BC19" s="27">
        <v>276881659029</v>
      </c>
      <c r="BD19" s="26">
        <v>100</v>
      </c>
      <c r="BE19" s="26">
        <v>15.220662333460089</v>
      </c>
      <c r="BF19" s="138">
        <v>0.93932123222083286</v>
      </c>
      <c r="BG19" s="138">
        <v>0.93265642052726472</v>
      </c>
      <c r="BH19" s="138">
        <v>0.93665530754340554</v>
      </c>
      <c r="BI19" s="139" t="s">
        <v>192</v>
      </c>
      <c r="BJ19" s="138">
        <v>0.78264238026373745</v>
      </c>
      <c r="BK19" s="138">
        <v>0.94678358163755394</v>
      </c>
      <c r="BL19" s="138">
        <v>0.848298860813264</v>
      </c>
      <c r="BM19" s="138">
        <v>2.3131228352694757</v>
      </c>
    </row>
    <row r="20" spans="1:65" x14ac:dyDescent="0.25">
      <c r="A20" s="29" t="s">
        <v>25</v>
      </c>
      <c r="B20" s="29" t="s">
        <v>213</v>
      </c>
      <c r="C20" s="29" t="s">
        <v>245</v>
      </c>
      <c r="D20" s="5">
        <v>47</v>
      </c>
      <c r="E20" s="5">
        <v>9</v>
      </c>
      <c r="F20" s="23">
        <v>19.148936170212767</v>
      </c>
      <c r="G20" s="5">
        <v>10</v>
      </c>
      <c r="H20" s="23">
        <v>21.276595744680851</v>
      </c>
      <c r="I20" s="5">
        <v>13</v>
      </c>
      <c r="J20" s="23">
        <v>27.659574468085108</v>
      </c>
      <c r="K20" s="5">
        <v>125</v>
      </c>
      <c r="L20" s="5">
        <v>62</v>
      </c>
      <c r="M20" s="22">
        <v>62</v>
      </c>
      <c r="N20" s="24">
        <v>100</v>
      </c>
      <c r="O20" s="12">
        <v>89</v>
      </c>
      <c r="P20" s="12">
        <v>88</v>
      </c>
      <c r="Q20" s="25">
        <v>98.876404494382015</v>
      </c>
      <c r="R20" s="21">
        <v>107</v>
      </c>
      <c r="S20" s="7">
        <v>104</v>
      </c>
      <c r="T20" s="26">
        <v>97.196261682242991</v>
      </c>
      <c r="U20" s="26">
        <v>100.00000000000003</v>
      </c>
      <c r="V20" s="26">
        <v>100.00000000000003</v>
      </c>
      <c r="W20" s="25">
        <v>100.00000000000003</v>
      </c>
      <c r="X20" s="21" t="s">
        <v>192</v>
      </c>
      <c r="Y20" s="25">
        <v>100.00000000000003</v>
      </c>
      <c r="Z20" s="25">
        <v>100.00000000000003</v>
      </c>
      <c r="AA20" s="26">
        <v>100.00000000000003</v>
      </c>
      <c r="AB20" s="7" t="s">
        <v>192</v>
      </c>
      <c r="AC20" s="26">
        <v>99.842704100248326</v>
      </c>
      <c r="AD20" s="26">
        <v>99.842704100248326</v>
      </c>
      <c r="AE20" s="26">
        <v>99.842704100248312</v>
      </c>
      <c r="AF20" s="7" t="s">
        <v>192</v>
      </c>
      <c r="AG20" s="26">
        <v>11.231933115789108</v>
      </c>
      <c r="AH20" s="26">
        <v>11.986366078215035</v>
      </c>
      <c r="AI20" s="26">
        <v>11.533706300759478</v>
      </c>
      <c r="AJ20" s="26">
        <v>28.493579312006812</v>
      </c>
      <c r="AK20" s="26">
        <v>32.191781131238663</v>
      </c>
      <c r="AL20" s="26">
        <v>29.972860039699551</v>
      </c>
      <c r="AM20" s="26">
        <v>58.212296973771039</v>
      </c>
      <c r="AN20" s="26">
        <v>72.809206849061809</v>
      </c>
      <c r="AO20" s="26">
        <v>64.051060923887349</v>
      </c>
      <c r="AP20" s="26">
        <v>44.464733246887803</v>
      </c>
      <c r="AQ20" s="26">
        <v>48.24120374485944</v>
      </c>
      <c r="AR20" s="26">
        <v>66.596282214295925</v>
      </c>
      <c r="AS20" s="27">
        <v>79748625997.5</v>
      </c>
      <c r="AT20" s="27">
        <v>9709314549.0299988</v>
      </c>
      <c r="AU20" s="27">
        <v>9709314549.0299988</v>
      </c>
      <c r="AV20" s="26">
        <v>100</v>
      </c>
      <c r="AW20" s="26">
        <v>12.174898849460266</v>
      </c>
      <c r="AX20" s="27">
        <v>12228215777</v>
      </c>
      <c r="AY20" s="27">
        <v>12228215777</v>
      </c>
      <c r="AZ20" s="26">
        <v>100</v>
      </c>
      <c r="BA20" s="26">
        <v>27.508348954774103</v>
      </c>
      <c r="BB20" s="27">
        <v>15893612001</v>
      </c>
      <c r="BC20" s="27">
        <v>15893612001</v>
      </c>
      <c r="BD20" s="26">
        <v>100</v>
      </c>
      <c r="BE20" s="26">
        <v>47.437986365076618</v>
      </c>
      <c r="BF20" s="138">
        <v>0.98106726404291722</v>
      </c>
      <c r="BG20" s="138">
        <v>0.98344514638793035</v>
      </c>
      <c r="BH20" s="138">
        <v>0.98201841698092251</v>
      </c>
      <c r="BI20" s="139" t="s">
        <v>192</v>
      </c>
      <c r="BJ20" s="138">
        <v>0.90276430175432631</v>
      </c>
      <c r="BK20" s="138">
        <v>0.93030950600192508</v>
      </c>
      <c r="BL20" s="138">
        <v>0.91378238345336582</v>
      </c>
      <c r="BM20" s="138">
        <v>0.13643422663842761</v>
      </c>
    </row>
    <row r="21" spans="1:65" x14ac:dyDescent="0.25">
      <c r="A21" s="45" t="s">
        <v>27</v>
      </c>
      <c r="B21" s="30" t="s">
        <v>203</v>
      </c>
      <c r="C21" s="30" t="s">
        <v>246</v>
      </c>
      <c r="D21" s="6">
        <v>49</v>
      </c>
      <c r="E21" s="6">
        <v>14</v>
      </c>
      <c r="F21" s="28">
        <v>28.571428571428569</v>
      </c>
      <c r="G21" s="6">
        <v>23</v>
      </c>
      <c r="H21" s="28">
        <v>46.938775510204081</v>
      </c>
      <c r="I21" s="6">
        <v>21</v>
      </c>
      <c r="J21" s="28">
        <v>42.857142857142854</v>
      </c>
      <c r="K21" s="6">
        <v>264</v>
      </c>
      <c r="L21" s="6">
        <v>103</v>
      </c>
      <c r="M21" s="6">
        <v>101</v>
      </c>
      <c r="N21" s="28">
        <v>98.05825242718447</v>
      </c>
      <c r="O21" s="14">
        <v>226</v>
      </c>
      <c r="P21" s="14">
        <v>183</v>
      </c>
      <c r="Q21" s="25">
        <v>80.973451327433636</v>
      </c>
      <c r="R21" s="21">
        <v>225</v>
      </c>
      <c r="S21" s="7">
        <v>164</v>
      </c>
      <c r="T21" s="26">
        <v>72.888888888888886</v>
      </c>
      <c r="U21" s="26">
        <v>99.943346619913285</v>
      </c>
      <c r="V21" s="26">
        <v>100.00000000000003</v>
      </c>
      <c r="W21" s="25">
        <v>99.966007971947974</v>
      </c>
      <c r="X21" s="21" t="s">
        <v>192</v>
      </c>
      <c r="Y21" s="25">
        <v>99.136052989692814</v>
      </c>
      <c r="Z21" s="25">
        <v>99.019254946756973</v>
      </c>
      <c r="AA21" s="26">
        <v>99.089333772518472</v>
      </c>
      <c r="AB21" s="7" t="s">
        <v>192</v>
      </c>
      <c r="AC21" s="26">
        <v>99.169661596921074</v>
      </c>
      <c r="AD21" s="26">
        <v>98.948223529045393</v>
      </c>
      <c r="AE21" s="26">
        <v>99.081086369770802</v>
      </c>
      <c r="AF21" s="7" t="s">
        <v>192</v>
      </c>
      <c r="AG21" s="26">
        <v>16.67749023291282</v>
      </c>
      <c r="AH21" s="26">
        <v>26.446750244283479</v>
      </c>
      <c r="AI21" s="26">
        <v>20.585194237461085</v>
      </c>
      <c r="AJ21" s="26">
        <v>41.280583841239903</v>
      </c>
      <c r="AK21" s="26">
        <v>53.128130993846021</v>
      </c>
      <c r="AL21" s="26">
        <v>46.019602702282356</v>
      </c>
      <c r="AM21" s="26">
        <v>62.882080212384096</v>
      </c>
      <c r="AN21" s="26">
        <v>69.04949816117005</v>
      </c>
      <c r="AO21" s="26">
        <v>65.34904739189848</v>
      </c>
      <c r="AP21" s="26">
        <v>9172.0982908126898</v>
      </c>
      <c r="AQ21" s="26">
        <v>28863.068803510414</v>
      </c>
      <c r="AR21" s="26">
        <v>28863.73651793884</v>
      </c>
      <c r="AS21" s="27">
        <v>286701704574.56995</v>
      </c>
      <c r="AT21" s="27">
        <v>39636263987.470001</v>
      </c>
      <c r="AU21" s="27">
        <v>36066580561.040009</v>
      </c>
      <c r="AV21" s="26">
        <v>90.993895318795794</v>
      </c>
      <c r="AW21" s="26">
        <v>12.579827739272906</v>
      </c>
      <c r="AX21" s="27">
        <v>64295742861</v>
      </c>
      <c r="AY21" s="27">
        <v>47366626782</v>
      </c>
      <c r="AZ21" s="26">
        <v>73.669926925646067</v>
      </c>
      <c r="BA21" s="26">
        <v>29.101050329241897</v>
      </c>
      <c r="BB21" s="27">
        <v>56529433609.040001</v>
      </c>
      <c r="BC21" s="27">
        <v>48282120895.009995</v>
      </c>
      <c r="BD21" s="26">
        <v>85.410586684683992</v>
      </c>
      <c r="BE21" s="26">
        <v>45.941592301831392</v>
      </c>
      <c r="BF21" s="138">
        <v>0.97028826609607832</v>
      </c>
      <c r="BG21" s="138">
        <v>0.96418511898541581</v>
      </c>
      <c r="BH21" s="138">
        <v>0.96784700725181327</v>
      </c>
      <c r="BI21" s="139" t="s">
        <v>192</v>
      </c>
      <c r="BJ21" s="138">
        <v>0.86052185515579027</v>
      </c>
      <c r="BK21" s="138">
        <v>0.87496145793372404</v>
      </c>
      <c r="BL21" s="138">
        <v>0.86629769626696373</v>
      </c>
      <c r="BM21" s="138">
        <v>57.531793208261945</v>
      </c>
    </row>
    <row r="22" spans="1:65" x14ac:dyDescent="0.25">
      <c r="A22" s="45" t="s">
        <v>6</v>
      </c>
      <c r="B22" s="30" t="s">
        <v>217</v>
      </c>
      <c r="C22" s="30" t="s">
        <v>247</v>
      </c>
      <c r="D22" s="6">
        <v>15</v>
      </c>
      <c r="E22" s="6">
        <v>0</v>
      </c>
      <c r="F22" s="28">
        <v>0</v>
      </c>
      <c r="G22" s="6">
        <v>0</v>
      </c>
      <c r="H22" s="28">
        <v>0</v>
      </c>
      <c r="I22" s="6">
        <v>0</v>
      </c>
      <c r="J22" s="28">
        <v>0</v>
      </c>
      <c r="K22" s="6">
        <v>330</v>
      </c>
      <c r="L22" s="6">
        <v>222</v>
      </c>
      <c r="M22" s="6">
        <v>189</v>
      </c>
      <c r="N22" s="28">
        <v>85.13513513513513</v>
      </c>
      <c r="O22" s="14">
        <v>271</v>
      </c>
      <c r="P22" s="14">
        <v>254</v>
      </c>
      <c r="Q22" s="25">
        <v>93.726937269372684</v>
      </c>
      <c r="R22" s="21">
        <v>247</v>
      </c>
      <c r="S22" s="7">
        <v>226</v>
      </c>
      <c r="T22" s="26">
        <v>91.497975708502025</v>
      </c>
      <c r="U22" s="26">
        <v>96.75568357720428</v>
      </c>
      <c r="V22" s="26">
        <v>95.54110079957438</v>
      </c>
      <c r="W22" s="25">
        <v>96.26985046615232</v>
      </c>
      <c r="X22" s="21" t="s">
        <v>192</v>
      </c>
      <c r="Y22" s="25">
        <v>98.852105921641908</v>
      </c>
      <c r="Z22" s="25">
        <v>98.316409700536937</v>
      </c>
      <c r="AA22" s="26">
        <v>98.637827433199902</v>
      </c>
      <c r="AB22" s="7" t="s">
        <v>192</v>
      </c>
      <c r="AC22" s="26">
        <v>90.897434221817534</v>
      </c>
      <c r="AD22" s="26">
        <v>87.950583550389524</v>
      </c>
      <c r="AE22" s="26">
        <v>89.71869395324633</v>
      </c>
      <c r="AF22" s="7" t="s">
        <v>192</v>
      </c>
      <c r="AG22" s="26">
        <v>19.243138308354077</v>
      </c>
      <c r="AH22" s="26">
        <v>28.701638285404822</v>
      </c>
      <c r="AI22" s="26">
        <v>23.026538299174376</v>
      </c>
      <c r="AJ22" s="26">
        <v>46.77859252460388</v>
      </c>
      <c r="AK22" s="26">
        <v>59.634068099678991</v>
      </c>
      <c r="AL22" s="26">
        <v>51.920782754633919</v>
      </c>
      <c r="AM22" s="26">
        <v>66.589446393955598</v>
      </c>
      <c r="AN22" s="26">
        <v>83.687312817755199</v>
      </c>
      <c r="AO22" s="26">
        <v>73.428592963475438</v>
      </c>
      <c r="AP22" s="26">
        <v>0</v>
      </c>
      <c r="AQ22" s="26">
        <v>0</v>
      </c>
      <c r="AR22" s="26">
        <v>0</v>
      </c>
      <c r="AS22" s="27">
        <v>303808673990</v>
      </c>
      <c r="AT22" s="27">
        <v>55143047858</v>
      </c>
      <c r="AU22" s="27">
        <v>55143047858</v>
      </c>
      <c r="AV22" s="26">
        <v>100</v>
      </c>
      <c r="AW22" s="26">
        <v>18.150583765035972</v>
      </c>
      <c r="AX22" s="27">
        <v>67459326978.5</v>
      </c>
      <c r="AY22" s="27">
        <v>67459326978.5</v>
      </c>
      <c r="AZ22" s="26">
        <v>100</v>
      </c>
      <c r="BA22" s="26">
        <v>40.355126542744962</v>
      </c>
      <c r="BB22" s="27">
        <v>49726201888.769989</v>
      </c>
      <c r="BC22" s="27">
        <v>49659452841.769989</v>
      </c>
      <c r="BD22" s="26">
        <v>99.865766850343192</v>
      </c>
      <c r="BE22" s="26">
        <v>56.700760190915446</v>
      </c>
      <c r="BF22" s="138">
        <v>8.9679905903573415E-3</v>
      </c>
      <c r="BG22" s="138">
        <v>1.4763724110102471E-2</v>
      </c>
      <c r="BH22" s="138">
        <v>1.1286283998255393E-2</v>
      </c>
      <c r="BI22" s="139" t="s">
        <v>196</v>
      </c>
      <c r="BJ22" s="138">
        <v>0.93846179066496249</v>
      </c>
      <c r="BK22" s="138">
        <v>0.92184096733166188</v>
      </c>
      <c r="BL22" s="138">
        <v>0.93181346133164222</v>
      </c>
      <c r="BM22" s="138">
        <v>2.6196514419518819</v>
      </c>
    </row>
    <row r="23" spans="1:65" x14ac:dyDescent="0.25">
      <c r="A23" s="45" t="s">
        <v>2</v>
      </c>
      <c r="B23" s="30" t="s">
        <v>256</v>
      </c>
      <c r="C23" s="30" t="s">
        <v>257</v>
      </c>
      <c r="D23" s="6">
        <v>97</v>
      </c>
      <c r="E23" s="6">
        <v>31</v>
      </c>
      <c r="F23" s="28">
        <v>31.958762886597935</v>
      </c>
      <c r="G23" s="6">
        <v>31</v>
      </c>
      <c r="H23" s="28">
        <v>31.958762886597935</v>
      </c>
      <c r="I23" s="6">
        <v>39</v>
      </c>
      <c r="J23" s="28">
        <v>40.206185567010309</v>
      </c>
      <c r="K23" s="6">
        <v>154</v>
      </c>
      <c r="L23" s="6">
        <v>90</v>
      </c>
      <c r="M23" s="6">
        <v>74</v>
      </c>
      <c r="N23" s="28">
        <v>82.222222222222214</v>
      </c>
      <c r="O23" s="14">
        <v>129</v>
      </c>
      <c r="P23" s="14">
        <v>117</v>
      </c>
      <c r="Q23" s="25">
        <v>90.697674418604649</v>
      </c>
      <c r="R23" s="21">
        <v>115</v>
      </c>
      <c r="S23" s="7">
        <v>110</v>
      </c>
      <c r="T23" s="26">
        <v>95.652173913043484</v>
      </c>
      <c r="U23" s="26">
        <v>98.392716609063399</v>
      </c>
      <c r="V23" s="26">
        <v>97.955919093428236</v>
      </c>
      <c r="W23" s="25">
        <v>98.217997602809334</v>
      </c>
      <c r="X23" s="21" t="s">
        <v>192</v>
      </c>
      <c r="Y23" s="25">
        <v>98.677294016168489</v>
      </c>
      <c r="Z23" s="25">
        <v>99.380231166698081</v>
      </c>
      <c r="AA23" s="26">
        <v>98.958468876380323</v>
      </c>
      <c r="AB23" s="7" t="s">
        <v>192</v>
      </c>
      <c r="AC23" s="26">
        <v>83.930330662100317</v>
      </c>
      <c r="AD23" s="26">
        <v>76.60251956234805</v>
      </c>
      <c r="AE23" s="26">
        <v>80.999206222199405</v>
      </c>
      <c r="AF23" s="7" t="s">
        <v>192</v>
      </c>
      <c r="AG23" s="26">
        <v>17.684198289073134</v>
      </c>
      <c r="AH23" s="26">
        <v>49.453592670314691</v>
      </c>
      <c r="AI23" s="26">
        <v>30.391956041569756</v>
      </c>
      <c r="AJ23" s="26">
        <v>59.493644011752536</v>
      </c>
      <c r="AK23" s="26">
        <v>72.51141213687319</v>
      </c>
      <c r="AL23" s="26">
        <v>64.700751261800789</v>
      </c>
      <c r="AM23" s="26">
        <v>80.294690410035145</v>
      </c>
      <c r="AN23" s="26">
        <v>79.322359524618648</v>
      </c>
      <c r="AO23" s="26">
        <v>79.905758055868546</v>
      </c>
      <c r="AP23" s="26">
        <v>14.398793034815723</v>
      </c>
      <c r="AQ23" s="26">
        <v>14.398793034815723</v>
      </c>
      <c r="AR23" s="26">
        <v>112.76273725619888</v>
      </c>
      <c r="AS23" s="27">
        <v>87984616099</v>
      </c>
      <c r="AT23" s="27">
        <v>11093787406.82</v>
      </c>
      <c r="AU23" s="27">
        <v>9798846797.8800011</v>
      </c>
      <c r="AV23" s="26">
        <v>88.327335278266446</v>
      </c>
      <c r="AW23" s="26">
        <v>11.137000116991329</v>
      </c>
      <c r="AX23" s="27">
        <v>102190266841.28998</v>
      </c>
      <c r="AY23" s="27">
        <v>97930193984.889969</v>
      </c>
      <c r="AZ23" s="26">
        <v>95.831234237780933</v>
      </c>
      <c r="BA23" s="26">
        <v>122.44076926079171</v>
      </c>
      <c r="BB23" s="27">
        <v>18607122107.810005</v>
      </c>
      <c r="BC23" s="27">
        <v>15641779007.6</v>
      </c>
      <c r="BD23" s="26">
        <v>84.063397429066384</v>
      </c>
      <c r="BE23" s="26">
        <v>140.21862600565711</v>
      </c>
      <c r="BF23" s="138">
        <v>0.8462494202417068</v>
      </c>
      <c r="BG23" s="138">
        <v>0.83833010483798409</v>
      </c>
      <c r="BH23" s="138">
        <v>0.84308169408021771</v>
      </c>
      <c r="BI23" s="139" t="s">
        <v>192</v>
      </c>
      <c r="BJ23" s="138">
        <v>0.94791322269857492</v>
      </c>
      <c r="BK23" s="138">
        <v>0.8987891915943248</v>
      </c>
      <c r="BL23" s="138">
        <v>0.92826361025687487</v>
      </c>
      <c r="BM23" s="138">
        <v>1.0934816177127455</v>
      </c>
    </row>
    <row r="24" spans="1:65" x14ac:dyDescent="0.25">
      <c r="A24" s="45" t="s">
        <v>118</v>
      </c>
      <c r="B24" s="30" t="s">
        <v>216</v>
      </c>
      <c r="C24" s="30" t="s">
        <v>226</v>
      </c>
      <c r="D24" s="6">
        <v>57</v>
      </c>
      <c r="E24" s="6">
        <v>15</v>
      </c>
      <c r="F24" s="28">
        <v>26.315789473684209</v>
      </c>
      <c r="G24" s="6">
        <v>24</v>
      </c>
      <c r="H24" s="28">
        <v>42.105263157894733</v>
      </c>
      <c r="I24" s="6">
        <v>25</v>
      </c>
      <c r="J24" s="28">
        <v>43.859649122807014</v>
      </c>
      <c r="K24" s="6">
        <v>210</v>
      </c>
      <c r="L24" s="6">
        <v>158</v>
      </c>
      <c r="M24" s="6">
        <v>139</v>
      </c>
      <c r="N24" s="28">
        <v>87.974683544303801</v>
      </c>
      <c r="O24" s="14">
        <v>180</v>
      </c>
      <c r="P24" s="14">
        <v>148</v>
      </c>
      <c r="Q24" s="25">
        <v>82.222222222222214</v>
      </c>
      <c r="R24" s="21">
        <v>196</v>
      </c>
      <c r="S24" s="7">
        <v>173</v>
      </c>
      <c r="T24" s="26">
        <v>88.265306122448976</v>
      </c>
      <c r="U24" s="26">
        <v>97.782588506837968</v>
      </c>
      <c r="V24" s="26">
        <v>97.803748254017549</v>
      </c>
      <c r="W24" s="25">
        <v>97.791052405709806</v>
      </c>
      <c r="X24" s="21" t="s">
        <v>192</v>
      </c>
      <c r="Y24" s="25">
        <v>82.443544965999308</v>
      </c>
      <c r="Z24" s="25">
        <v>82.406735806253337</v>
      </c>
      <c r="AA24" s="26">
        <v>82.428821302100914</v>
      </c>
      <c r="AB24" s="7" t="s">
        <v>192</v>
      </c>
      <c r="AC24" s="26">
        <v>97.567283755889491</v>
      </c>
      <c r="AD24" s="26">
        <v>97.567283755889491</v>
      </c>
      <c r="AE24" s="26">
        <v>97.567283755889491</v>
      </c>
      <c r="AF24" s="7" t="s">
        <v>192</v>
      </c>
      <c r="AG24" s="26">
        <v>14.72896340350038</v>
      </c>
      <c r="AH24" s="26">
        <v>28.61679624540281</v>
      </c>
      <c r="AI24" s="26">
        <v>20.284096540261352</v>
      </c>
      <c r="AJ24" s="26">
        <v>30.946359467624625</v>
      </c>
      <c r="AK24" s="26">
        <v>32.038320954899795</v>
      </c>
      <c r="AL24" s="26">
        <v>31.383144062534697</v>
      </c>
      <c r="AM24" s="26">
        <v>52.133444248204576</v>
      </c>
      <c r="AN24" s="26">
        <v>43.09975591866052</v>
      </c>
      <c r="AO24" s="26">
        <v>48.519968916386951</v>
      </c>
      <c r="AP24" s="26">
        <v>45.570718443507054</v>
      </c>
      <c r="AQ24" s="26">
        <v>70.246216737945986</v>
      </c>
      <c r="AR24" s="26">
        <v>85.683249968577357</v>
      </c>
      <c r="AS24" s="27">
        <v>48788552032</v>
      </c>
      <c r="AT24" s="27">
        <v>14123794850.360001</v>
      </c>
      <c r="AU24" s="27">
        <v>12492522254.02</v>
      </c>
      <c r="AV24" s="26">
        <v>88.450182025276163</v>
      </c>
      <c r="AW24" s="26">
        <v>25.605437615419003</v>
      </c>
      <c r="AX24" s="27">
        <v>21347191735.129997</v>
      </c>
      <c r="AY24" s="27">
        <v>16438653451.709999</v>
      </c>
      <c r="AZ24" s="26">
        <v>77.006163881770618</v>
      </c>
      <c r="BA24" s="26">
        <v>59.299107066662451</v>
      </c>
      <c r="BB24" s="27">
        <v>21663027953.869995</v>
      </c>
      <c r="BC24" s="27">
        <v>19923340454.710007</v>
      </c>
      <c r="BD24" s="26">
        <v>91.969324404397497</v>
      </c>
      <c r="BE24" s="26">
        <v>100.13520411181037</v>
      </c>
      <c r="BF24" s="138">
        <v>0.95415458453630009</v>
      </c>
      <c r="BG24" s="138">
        <v>0.94911963281636347</v>
      </c>
      <c r="BH24" s="138">
        <v>0.95214060384832555</v>
      </c>
      <c r="BI24" s="139" t="s">
        <v>192</v>
      </c>
      <c r="BJ24" s="138">
        <v>0.96134042913701934</v>
      </c>
      <c r="BK24" s="138">
        <v>0.7778674425787534</v>
      </c>
      <c r="BL24" s="138">
        <v>0.88795123451371294</v>
      </c>
      <c r="BM24" s="138">
        <v>0.93582533707431825</v>
      </c>
    </row>
    <row r="25" spans="1:65" x14ac:dyDescent="0.25">
      <c r="A25" s="45" t="s">
        <v>122</v>
      </c>
      <c r="B25" s="30" t="s">
        <v>260</v>
      </c>
      <c r="C25" s="30" t="s">
        <v>261</v>
      </c>
      <c r="D25" s="6">
        <v>48</v>
      </c>
      <c r="E25" s="6">
        <v>3</v>
      </c>
      <c r="F25" s="28">
        <v>6.25</v>
      </c>
      <c r="G25" s="6">
        <v>3</v>
      </c>
      <c r="H25" s="28">
        <v>6.25</v>
      </c>
      <c r="I25" s="6">
        <v>3</v>
      </c>
      <c r="J25" s="28">
        <v>6.25</v>
      </c>
      <c r="K25" s="6">
        <v>329</v>
      </c>
      <c r="L25" s="6">
        <v>267</v>
      </c>
      <c r="M25" s="6">
        <v>231</v>
      </c>
      <c r="N25" s="28">
        <v>86.516853932584269</v>
      </c>
      <c r="O25" s="14">
        <v>258</v>
      </c>
      <c r="P25" s="14">
        <v>257</v>
      </c>
      <c r="Q25" s="25">
        <v>99.612403100775197</v>
      </c>
      <c r="R25" s="21">
        <v>257</v>
      </c>
      <c r="S25" s="7">
        <v>230</v>
      </c>
      <c r="T25" s="26">
        <v>89.494163424124523</v>
      </c>
      <c r="U25" s="26">
        <v>94.855058604382847</v>
      </c>
      <c r="V25" s="26">
        <v>93.629509082807346</v>
      </c>
      <c r="W25" s="25">
        <v>94.364838795752661</v>
      </c>
      <c r="X25" s="21" t="s">
        <v>192</v>
      </c>
      <c r="Y25" s="25">
        <v>99.604332007949054</v>
      </c>
      <c r="Z25" s="25">
        <v>99.480202056885005</v>
      </c>
      <c r="AA25" s="26">
        <v>99.554680027523432</v>
      </c>
      <c r="AB25" s="7" t="s">
        <v>192</v>
      </c>
      <c r="AC25" s="26">
        <v>98.797710087295584</v>
      </c>
      <c r="AD25" s="26">
        <v>98.443103462374637</v>
      </c>
      <c r="AE25" s="26">
        <v>98.655867437327203</v>
      </c>
      <c r="AF25" s="7" t="s">
        <v>192</v>
      </c>
      <c r="AG25" s="26">
        <v>19.71408187911517</v>
      </c>
      <c r="AH25" s="26">
        <v>47.894800189273468</v>
      </c>
      <c r="AI25" s="26">
        <v>30.986369203178487</v>
      </c>
      <c r="AJ25" s="26">
        <v>53.815145947661279</v>
      </c>
      <c r="AK25" s="26">
        <v>74.495953321882141</v>
      </c>
      <c r="AL25" s="26">
        <v>62.087468897349616</v>
      </c>
      <c r="AM25" s="26">
        <v>76.576117599128978</v>
      </c>
      <c r="AN25" s="26">
        <v>82.557088716520639</v>
      </c>
      <c r="AO25" s="26">
        <v>78.96850604608565</v>
      </c>
      <c r="AP25" s="26">
        <v>1.0778525870555102</v>
      </c>
      <c r="AQ25" s="26">
        <v>1.0778525870555102</v>
      </c>
      <c r="AR25" s="26">
        <v>1.0778525870555102</v>
      </c>
      <c r="AS25" s="27">
        <v>180699138475.01801</v>
      </c>
      <c r="AT25" s="27">
        <v>30224124930</v>
      </c>
      <c r="AU25" s="27">
        <v>30224124930</v>
      </c>
      <c r="AV25" s="26">
        <v>100</v>
      </c>
      <c r="AW25" s="26">
        <v>16.726214184014243</v>
      </c>
      <c r="AX25" s="27">
        <v>44825899820.960014</v>
      </c>
      <c r="AY25" s="27">
        <v>44825899820.960014</v>
      </c>
      <c r="AZ25" s="26">
        <v>100</v>
      </c>
      <c r="BA25" s="26">
        <v>41.533139219330494</v>
      </c>
      <c r="BB25" s="27">
        <v>59357821494.870003</v>
      </c>
      <c r="BC25" s="27">
        <v>59130012896.870003</v>
      </c>
      <c r="BD25" s="26">
        <v>99.616211322681906</v>
      </c>
      <c r="BE25" s="26">
        <v>74.256047250817787</v>
      </c>
      <c r="BF25" s="138">
        <v>0.89454066842775104</v>
      </c>
      <c r="BG25" s="138">
        <v>0.9236380174112615</v>
      </c>
      <c r="BH25" s="138">
        <v>0.90617960802115527</v>
      </c>
      <c r="BI25" s="139" t="s">
        <v>192</v>
      </c>
      <c r="BJ25" s="138">
        <v>0.87094961421332651</v>
      </c>
      <c r="BK25" s="138">
        <v>0.82531257816897963</v>
      </c>
      <c r="BL25" s="138">
        <v>0.85269479979558771</v>
      </c>
      <c r="BM25" s="138">
        <v>4.971911828556938E-2</v>
      </c>
    </row>
    <row r="26" spans="1:65" x14ac:dyDescent="0.25">
      <c r="A26" s="45" t="s">
        <v>123</v>
      </c>
      <c r="B26" s="30" t="s">
        <v>268</v>
      </c>
      <c r="C26" s="30" t="s">
        <v>269</v>
      </c>
      <c r="D26" s="6">
        <v>250</v>
      </c>
      <c r="E26" s="6">
        <v>73</v>
      </c>
      <c r="F26" s="28">
        <v>29.2</v>
      </c>
      <c r="G26" s="6">
        <v>75</v>
      </c>
      <c r="H26" s="28">
        <v>30</v>
      </c>
      <c r="I26" s="6">
        <v>76</v>
      </c>
      <c r="J26" s="28">
        <v>30.4</v>
      </c>
      <c r="K26" s="6">
        <v>251</v>
      </c>
      <c r="L26" s="6">
        <v>195</v>
      </c>
      <c r="M26" s="6">
        <v>183</v>
      </c>
      <c r="N26" s="28">
        <v>93.84615384615384</v>
      </c>
      <c r="O26" s="14">
        <v>226</v>
      </c>
      <c r="P26" s="14">
        <v>216</v>
      </c>
      <c r="Q26" s="25">
        <v>95.575221238938056</v>
      </c>
      <c r="R26" s="21">
        <v>225</v>
      </c>
      <c r="S26" s="7">
        <v>207</v>
      </c>
      <c r="T26" s="26">
        <v>92</v>
      </c>
      <c r="U26" s="26">
        <v>82.06783884477737</v>
      </c>
      <c r="V26" s="26">
        <v>81.843923872447419</v>
      </c>
      <c r="W26" s="25">
        <v>81.978272855845404</v>
      </c>
      <c r="X26" s="21" t="s">
        <v>192</v>
      </c>
      <c r="Y26" s="25">
        <v>96.318965553700309</v>
      </c>
      <c r="Z26" s="25">
        <v>96.187734585049057</v>
      </c>
      <c r="AA26" s="26">
        <v>96.266473166239805</v>
      </c>
      <c r="AB26" s="7" t="s">
        <v>192</v>
      </c>
      <c r="AC26" s="26">
        <v>95.022672858823157</v>
      </c>
      <c r="AD26" s="26">
        <v>91.661930648967882</v>
      </c>
      <c r="AE26" s="26">
        <v>93.67837597488105</v>
      </c>
      <c r="AF26" s="7" t="s">
        <v>192</v>
      </c>
      <c r="AG26" s="26">
        <v>26.160093008513837</v>
      </c>
      <c r="AH26" s="26">
        <v>40.556175577901207</v>
      </c>
      <c r="AI26" s="26">
        <v>31.918526036268783</v>
      </c>
      <c r="AJ26" s="26">
        <v>63.473781022225474</v>
      </c>
      <c r="AK26" s="26">
        <v>76.458367390394983</v>
      </c>
      <c r="AL26" s="26">
        <v>68.667615569493279</v>
      </c>
      <c r="AM26" s="26">
        <v>78.207386349856307</v>
      </c>
      <c r="AN26" s="26">
        <v>82.41036256862003</v>
      </c>
      <c r="AO26" s="26">
        <v>79.888576837361796</v>
      </c>
      <c r="AP26" s="26">
        <v>17.0721535636597</v>
      </c>
      <c r="AQ26" s="26">
        <v>30.277423950056441</v>
      </c>
      <c r="AR26" s="26">
        <v>20.542540853170561</v>
      </c>
      <c r="AS26" s="27">
        <v>96285361760</v>
      </c>
      <c r="AT26" s="27">
        <v>21234459509</v>
      </c>
      <c r="AU26" s="27">
        <v>21234459509</v>
      </c>
      <c r="AV26" s="26">
        <v>100</v>
      </c>
      <c r="AW26" s="26">
        <v>22.053673705800488</v>
      </c>
      <c r="AX26" s="27">
        <v>26687677795</v>
      </c>
      <c r="AY26" s="27">
        <v>26703711950</v>
      </c>
      <c r="AZ26" s="26">
        <v>100.06008074259276</v>
      </c>
      <c r="BA26" s="26">
        <v>49.787600713896929</v>
      </c>
      <c r="BB26" s="27">
        <v>29405050574</v>
      </c>
      <c r="BC26" s="27">
        <v>29405050574</v>
      </c>
      <c r="BD26" s="26">
        <v>100</v>
      </c>
      <c r="BE26" s="26">
        <v>80.32708255880577</v>
      </c>
      <c r="BF26" s="138">
        <v>0.84720507835480907</v>
      </c>
      <c r="BG26" s="138">
        <v>0.73282555997988597</v>
      </c>
      <c r="BH26" s="138">
        <v>0.80145327100483987</v>
      </c>
      <c r="BI26" s="139" t="s">
        <v>192</v>
      </c>
      <c r="BJ26" s="138">
        <v>0.91028355928565885</v>
      </c>
      <c r="BK26" s="138">
        <v>0.83589917843140438</v>
      </c>
      <c r="BL26" s="138">
        <v>0.88052980694395711</v>
      </c>
      <c r="BM26" s="138">
        <v>0.21673635698476534</v>
      </c>
    </row>
    <row r="27" spans="1:65" x14ac:dyDescent="0.25">
      <c r="A27" s="45" t="s">
        <v>124</v>
      </c>
      <c r="B27" s="30" t="s">
        <v>270</v>
      </c>
      <c r="C27" s="30" t="s">
        <v>271</v>
      </c>
      <c r="D27" s="6">
        <v>27</v>
      </c>
      <c r="E27" s="6">
        <v>3</v>
      </c>
      <c r="F27" s="28">
        <v>11.111111111111111</v>
      </c>
      <c r="G27" s="6">
        <v>7</v>
      </c>
      <c r="H27" s="28">
        <v>25.925925925925924</v>
      </c>
      <c r="I27" s="6">
        <v>8</v>
      </c>
      <c r="J27" s="28">
        <v>29.629629629629626</v>
      </c>
      <c r="K27" s="6">
        <v>270</v>
      </c>
      <c r="L27" s="6">
        <v>194</v>
      </c>
      <c r="M27" s="6">
        <v>170</v>
      </c>
      <c r="N27" s="28">
        <v>87.628865979381445</v>
      </c>
      <c r="O27" s="14">
        <v>222</v>
      </c>
      <c r="P27" s="14">
        <v>167</v>
      </c>
      <c r="Q27" s="25">
        <v>75.225225225225216</v>
      </c>
      <c r="R27" s="21">
        <v>185</v>
      </c>
      <c r="S27" s="7">
        <v>126</v>
      </c>
      <c r="T27" s="26">
        <v>68.108108108108112</v>
      </c>
      <c r="U27" s="26">
        <v>93.266741975538778</v>
      </c>
      <c r="V27" s="26">
        <v>92.090383974104228</v>
      </c>
      <c r="W27" s="25">
        <v>92.796198774964964</v>
      </c>
      <c r="X27" s="21" t="s">
        <v>192</v>
      </c>
      <c r="Y27" s="25">
        <v>23.685544533656888</v>
      </c>
      <c r="Z27" s="25">
        <v>20.801271255427398</v>
      </c>
      <c r="AA27" s="26">
        <v>22.531835222365089</v>
      </c>
      <c r="AB27" s="7" t="s">
        <v>196</v>
      </c>
      <c r="AC27" s="26">
        <v>88.080430153411243</v>
      </c>
      <c r="AD27" s="26">
        <v>79.539486737965703</v>
      </c>
      <c r="AE27" s="26">
        <v>84.664052787233018</v>
      </c>
      <c r="AF27" s="7" t="s">
        <v>192</v>
      </c>
      <c r="AG27" s="26">
        <v>21.888667158901793</v>
      </c>
      <c r="AH27" s="26">
        <v>33.574769383023941</v>
      </c>
      <c r="AI27" s="26">
        <v>26.563108048550653</v>
      </c>
      <c r="AJ27" s="26">
        <v>50.74426611788185</v>
      </c>
      <c r="AK27" s="26">
        <v>64.778163261213521</v>
      </c>
      <c r="AL27" s="26">
        <v>56.35782497521452</v>
      </c>
      <c r="AM27" s="26">
        <v>74.32889157896031</v>
      </c>
      <c r="AN27" s="26">
        <v>79.696567748424926</v>
      </c>
      <c r="AO27" s="26">
        <v>76.475962046746162</v>
      </c>
      <c r="AP27" s="26">
        <v>5.413664999453184</v>
      </c>
      <c r="AQ27" s="26">
        <v>59.313683511295821</v>
      </c>
      <c r="AR27" s="26">
        <v>85.032023888838594</v>
      </c>
      <c r="AS27" s="27">
        <v>35595309471</v>
      </c>
      <c r="AT27" s="27">
        <v>4432234997.7799997</v>
      </c>
      <c r="AU27" s="27">
        <v>4011964067.2399998</v>
      </c>
      <c r="AV27" s="26">
        <v>90.517855421688978</v>
      </c>
      <c r="AW27" s="26">
        <v>11.271047019576001</v>
      </c>
      <c r="AX27" s="27">
        <v>9322614297</v>
      </c>
      <c r="AY27" s="27">
        <v>7391411095.1800003</v>
      </c>
      <c r="AZ27" s="26">
        <v>79.284746313687378</v>
      </c>
      <c r="BA27" s="26">
        <v>32.036173675384084</v>
      </c>
      <c r="BB27" s="27">
        <v>2504281756</v>
      </c>
      <c r="BC27" s="27">
        <v>3146012171</v>
      </c>
      <c r="BD27" s="26">
        <v>125.62532803916653</v>
      </c>
      <c r="BE27" s="26">
        <v>40.874451015164205</v>
      </c>
      <c r="BF27" s="138">
        <v>0.96773533124489541</v>
      </c>
      <c r="BG27" s="138">
        <v>0.96200923971607533</v>
      </c>
      <c r="BH27" s="138">
        <v>0.96544489463336736</v>
      </c>
      <c r="BI27" s="139" t="s">
        <v>192</v>
      </c>
      <c r="BJ27" s="138">
        <v>0.93388782203289922</v>
      </c>
      <c r="BK27" s="138">
        <v>0.92326911616528506</v>
      </c>
      <c r="BL27" s="138">
        <v>0.92964033968585358</v>
      </c>
      <c r="BM27" s="138">
        <v>0.85032023888838626</v>
      </c>
    </row>
    <row r="28" spans="1:65" x14ac:dyDescent="0.25">
      <c r="A28" s="45" t="s">
        <v>97</v>
      </c>
      <c r="B28" s="30" t="s">
        <v>218</v>
      </c>
      <c r="C28" s="30" t="s">
        <v>225</v>
      </c>
      <c r="D28" s="6">
        <v>43</v>
      </c>
      <c r="E28" s="6">
        <v>4</v>
      </c>
      <c r="F28" s="28">
        <v>9.3023255813953494</v>
      </c>
      <c r="G28" s="6">
        <v>4</v>
      </c>
      <c r="H28" s="28">
        <v>9.3023255813953494</v>
      </c>
      <c r="I28" s="6">
        <v>43</v>
      </c>
      <c r="J28" s="28">
        <v>100</v>
      </c>
      <c r="K28" s="6">
        <v>101</v>
      </c>
      <c r="L28" s="6">
        <v>96</v>
      </c>
      <c r="M28" s="6">
        <v>77</v>
      </c>
      <c r="N28" s="28">
        <v>80.208333333333343</v>
      </c>
      <c r="O28" s="14">
        <v>99</v>
      </c>
      <c r="P28" s="14">
        <v>94</v>
      </c>
      <c r="Q28" s="25">
        <v>94.949494949494948</v>
      </c>
      <c r="R28" s="21">
        <v>99</v>
      </c>
      <c r="S28" s="7">
        <v>91</v>
      </c>
      <c r="T28" s="26">
        <v>91.919191919191917</v>
      </c>
      <c r="U28" s="26">
        <v>87.152142060970206</v>
      </c>
      <c r="V28" s="26">
        <v>87.656639828463298</v>
      </c>
      <c r="W28" s="25">
        <v>87.353941167967434</v>
      </c>
      <c r="X28" s="21" t="s">
        <v>192</v>
      </c>
      <c r="Y28" s="25">
        <v>97.278401123680155</v>
      </c>
      <c r="Z28" s="25">
        <v>95.699365143359358</v>
      </c>
      <c r="AA28" s="26">
        <v>96.646786731551842</v>
      </c>
      <c r="AB28" s="7" t="s">
        <v>192</v>
      </c>
      <c r="AC28" s="26">
        <v>90.618776826374983</v>
      </c>
      <c r="AD28" s="26">
        <v>84.081745263812422</v>
      </c>
      <c r="AE28" s="26">
        <v>88.003964201349959</v>
      </c>
      <c r="AF28" s="7" t="s">
        <v>192</v>
      </c>
      <c r="AG28" s="26">
        <v>11.645400151783797</v>
      </c>
      <c r="AH28" s="26">
        <v>30.638293586260872</v>
      </c>
      <c r="AI28" s="26">
        <v>19.242557525574629</v>
      </c>
      <c r="AJ28" s="26">
        <v>32.610006251261119</v>
      </c>
      <c r="AK28" s="26">
        <v>58.949865967396505</v>
      </c>
      <c r="AL28" s="26">
        <v>43.145950137715275</v>
      </c>
      <c r="AM28" s="26">
        <v>56.689476677946296</v>
      </c>
      <c r="AN28" s="26">
        <v>78.745787913372325</v>
      </c>
      <c r="AO28" s="26">
        <v>65.512001172116712</v>
      </c>
      <c r="AP28" s="26">
        <v>1.5974322890655102</v>
      </c>
      <c r="AQ28" s="26">
        <v>1.5974322890655102</v>
      </c>
      <c r="AR28" s="26">
        <v>99.999999999999986</v>
      </c>
      <c r="AS28" s="27">
        <v>46324342200</v>
      </c>
      <c r="AT28" s="27">
        <v>7376938306.7299986</v>
      </c>
      <c r="AU28" s="27">
        <v>6042175851.5199995</v>
      </c>
      <c r="AV28" s="26">
        <v>81.906281444806282</v>
      </c>
      <c r="AW28" s="26">
        <v>13.043198380310727</v>
      </c>
      <c r="AX28" s="27">
        <v>5079185550</v>
      </c>
      <c r="AY28" s="27">
        <v>5019100000</v>
      </c>
      <c r="AZ28" s="26">
        <v>98.81702392227038</v>
      </c>
      <c r="BA28" s="26">
        <v>23.87789081551168</v>
      </c>
      <c r="BB28" s="27">
        <v>53851166524</v>
      </c>
      <c r="BC28" s="27">
        <v>47937175975</v>
      </c>
      <c r="BD28" s="26">
        <v>89.017897047106132</v>
      </c>
      <c r="BE28" s="26">
        <v>127.35950263859333</v>
      </c>
      <c r="BF28" s="138">
        <v>0.90239494079133198</v>
      </c>
      <c r="BG28" s="138">
        <v>0.90239494079133198</v>
      </c>
      <c r="BH28" s="138">
        <v>0.90239494079133198</v>
      </c>
      <c r="BI28" s="139" t="s">
        <v>192</v>
      </c>
      <c r="BJ28" s="138">
        <v>0.80033430998989075</v>
      </c>
      <c r="BK28" s="138">
        <v>0.83530217136553375</v>
      </c>
      <c r="BL28" s="138">
        <v>0.81432145454014804</v>
      </c>
      <c r="BM28" s="138">
        <v>0.99999999999999989</v>
      </c>
    </row>
    <row r="29" spans="1:65" x14ac:dyDescent="0.25">
      <c r="A29" s="45" t="s">
        <v>99</v>
      </c>
      <c r="B29" s="30" t="s">
        <v>220</v>
      </c>
      <c r="C29" s="30" t="s">
        <v>221</v>
      </c>
      <c r="D29" s="6">
        <v>29</v>
      </c>
      <c r="E29" s="6">
        <v>4</v>
      </c>
      <c r="F29" s="28">
        <v>13.793103448275861</v>
      </c>
      <c r="G29" s="6">
        <v>4</v>
      </c>
      <c r="H29" s="28">
        <v>13.793103448275861</v>
      </c>
      <c r="I29" s="6">
        <v>4</v>
      </c>
      <c r="J29" s="28">
        <v>13.793103448275861</v>
      </c>
      <c r="K29" s="6">
        <v>361</v>
      </c>
      <c r="L29" s="6">
        <v>273</v>
      </c>
      <c r="M29" s="6">
        <v>229</v>
      </c>
      <c r="N29" s="28">
        <v>83.882783882783883</v>
      </c>
      <c r="O29" s="14">
        <v>306</v>
      </c>
      <c r="P29" s="14">
        <v>275</v>
      </c>
      <c r="Q29" s="25">
        <v>89.869281045751634</v>
      </c>
      <c r="R29" s="21">
        <v>341</v>
      </c>
      <c r="S29" s="7">
        <v>337</v>
      </c>
      <c r="T29" s="26">
        <v>98.826979472140764</v>
      </c>
      <c r="U29" s="26">
        <v>99.713044535807981</v>
      </c>
      <c r="V29" s="26">
        <v>99.658158587456043</v>
      </c>
      <c r="W29" s="25">
        <v>99.691090156467212</v>
      </c>
      <c r="X29" s="21" t="s">
        <v>192</v>
      </c>
      <c r="Y29" s="25">
        <v>99.35236822481663</v>
      </c>
      <c r="Z29" s="25">
        <v>99.350062468805461</v>
      </c>
      <c r="AA29" s="26">
        <v>99.351445922412168</v>
      </c>
      <c r="AB29" s="7" t="s">
        <v>192</v>
      </c>
      <c r="AC29" s="26">
        <v>93.268906286538709</v>
      </c>
      <c r="AD29" s="26">
        <v>93.249594941635067</v>
      </c>
      <c r="AE29" s="26">
        <v>93.261181748577243</v>
      </c>
      <c r="AF29" s="7" t="s">
        <v>192</v>
      </c>
      <c r="AG29" s="26">
        <v>8.2637801522612904</v>
      </c>
      <c r="AH29" s="26">
        <v>6.3778486582782357</v>
      </c>
      <c r="AI29" s="26">
        <v>7.5094075546680683</v>
      </c>
      <c r="AJ29" s="26">
        <v>28.614225606064362</v>
      </c>
      <c r="AK29" s="26">
        <v>26.029827695251996</v>
      </c>
      <c r="AL29" s="26">
        <v>27.580466441739414</v>
      </c>
      <c r="AM29" s="26">
        <v>63.374009975263348</v>
      </c>
      <c r="AN29" s="26">
        <v>46.736089853849727</v>
      </c>
      <c r="AO29" s="26">
        <v>56.718841926697891</v>
      </c>
      <c r="AP29" s="26">
        <v>18.055407295258615</v>
      </c>
      <c r="AQ29" s="26">
        <v>46.656197326141054</v>
      </c>
      <c r="AR29" s="26">
        <v>56.358239897270046</v>
      </c>
      <c r="AS29" s="27">
        <v>17569547132</v>
      </c>
      <c r="AT29" s="27">
        <v>9234882519</v>
      </c>
      <c r="AU29" s="27">
        <v>9244882519</v>
      </c>
      <c r="AV29" s="26">
        <v>100.10828508082726</v>
      </c>
      <c r="AW29" s="26">
        <v>52.618786639992486</v>
      </c>
      <c r="AX29" s="27">
        <v>10408733571</v>
      </c>
      <c r="AY29" s="27">
        <v>10408733571</v>
      </c>
      <c r="AZ29" s="26">
        <v>100</v>
      </c>
      <c r="BA29" s="26">
        <v>111.86182513608568</v>
      </c>
      <c r="BB29" s="27">
        <v>38491616850</v>
      </c>
      <c r="BC29" s="27">
        <v>38491616850</v>
      </c>
      <c r="BD29" s="26">
        <v>100</v>
      </c>
      <c r="BE29" s="26">
        <v>330.94326508904805</v>
      </c>
      <c r="BF29" s="138">
        <v>0.25844581568885028</v>
      </c>
      <c r="BG29" s="138">
        <v>0.25844581568885028</v>
      </c>
      <c r="BH29" s="138">
        <v>0.25844581568885028</v>
      </c>
      <c r="BI29" s="139" t="s">
        <v>196</v>
      </c>
      <c r="BJ29" s="138">
        <v>0.95920635143531885</v>
      </c>
      <c r="BK29" s="138">
        <v>0.72105879742316648</v>
      </c>
      <c r="BL29" s="138">
        <v>0.86394732983045786</v>
      </c>
      <c r="BM29" s="138">
        <v>1.0005537192264706</v>
      </c>
    </row>
    <row r="30" spans="1:65" x14ac:dyDescent="0.25">
      <c r="A30" s="45" t="s">
        <v>110</v>
      </c>
      <c r="B30" s="30" t="s">
        <v>264</v>
      </c>
      <c r="C30" s="30" t="s">
        <v>265</v>
      </c>
      <c r="D30" s="6">
        <v>39</v>
      </c>
      <c r="E30" s="6">
        <v>4</v>
      </c>
      <c r="F30" s="28">
        <v>10.256410256410255</v>
      </c>
      <c r="G30" s="6">
        <v>4</v>
      </c>
      <c r="H30" s="28">
        <v>10.256410256410255</v>
      </c>
      <c r="I30" s="6">
        <v>4</v>
      </c>
      <c r="J30" s="28">
        <v>10.256410256410255</v>
      </c>
      <c r="K30" s="6">
        <v>150</v>
      </c>
      <c r="L30" s="6">
        <v>99</v>
      </c>
      <c r="M30" s="6">
        <v>4</v>
      </c>
      <c r="N30" s="28">
        <v>4.0404040404040407</v>
      </c>
      <c r="O30" s="14">
        <v>110</v>
      </c>
      <c r="P30" s="14">
        <v>100</v>
      </c>
      <c r="Q30" s="25">
        <v>90.909090909090907</v>
      </c>
      <c r="R30" s="21">
        <v>123</v>
      </c>
      <c r="S30" s="7">
        <v>102</v>
      </c>
      <c r="T30" s="26">
        <v>82.926829268292678</v>
      </c>
      <c r="U30" s="26">
        <v>99.873651295009481</v>
      </c>
      <c r="V30" s="26">
        <v>99.831541377132027</v>
      </c>
      <c r="W30" s="25">
        <v>99.85680732785849</v>
      </c>
      <c r="X30" s="21" t="s">
        <v>192</v>
      </c>
      <c r="Y30" s="25">
        <v>99.287061465688467</v>
      </c>
      <c r="Z30" s="25">
        <v>99.287061465688467</v>
      </c>
      <c r="AA30" s="26">
        <v>99.287061465688467</v>
      </c>
      <c r="AB30" s="7" t="s">
        <v>192</v>
      </c>
      <c r="AC30" s="26">
        <v>91.965142408167168</v>
      </c>
      <c r="AD30" s="26">
        <v>86.693220168161361</v>
      </c>
      <c r="AE30" s="26">
        <v>89.856373512164851</v>
      </c>
      <c r="AF30" s="7" t="s">
        <v>192</v>
      </c>
      <c r="AG30" s="26">
        <v>0.33407233536819991</v>
      </c>
      <c r="AH30" s="26">
        <v>0.33393146573490107</v>
      </c>
      <c r="AI30" s="26">
        <v>0.33401598751488037</v>
      </c>
      <c r="AJ30" s="26">
        <v>34.274913008677039</v>
      </c>
      <c r="AK30" s="26">
        <v>46.25715299099182</v>
      </c>
      <c r="AL30" s="26">
        <v>39.067809001602946</v>
      </c>
      <c r="AM30" s="26">
        <v>68.548160229397141</v>
      </c>
      <c r="AN30" s="26">
        <v>76.193515492697301</v>
      </c>
      <c r="AO30" s="26">
        <v>71.606302334717213</v>
      </c>
      <c r="AP30" s="26">
        <v>44.029819637465877</v>
      </c>
      <c r="AQ30" s="26">
        <v>46.440782585712292</v>
      </c>
      <c r="AR30" s="26">
        <v>55.586282926744204</v>
      </c>
      <c r="AS30" s="27">
        <v>23662540004.360001</v>
      </c>
      <c r="AT30" s="27">
        <v>79150000</v>
      </c>
      <c r="AU30" s="27">
        <v>79150000</v>
      </c>
      <c r="AV30" s="26">
        <v>100</v>
      </c>
      <c r="AW30" s="26">
        <v>0.33449494426809639</v>
      </c>
      <c r="AX30" s="27">
        <v>15269198501.82</v>
      </c>
      <c r="AY30" s="27">
        <v>15193688501.82</v>
      </c>
      <c r="AZ30" s="26">
        <v>99.505475025483491</v>
      </c>
      <c r="BA30" s="26">
        <v>64.544374775513802</v>
      </c>
      <c r="BB30" s="27">
        <v>7591298140.9899998</v>
      </c>
      <c r="BC30" s="27">
        <v>7591298140.9899998</v>
      </c>
      <c r="BD30" s="26">
        <v>100</v>
      </c>
      <c r="BE30" s="26">
        <v>96.625876337016692</v>
      </c>
      <c r="BF30" s="138">
        <v>0.54345038775433407</v>
      </c>
      <c r="BG30" s="138">
        <v>0.53763978764130083</v>
      </c>
      <c r="BH30" s="138">
        <v>0.54112614770912071</v>
      </c>
      <c r="BI30" s="139" t="s">
        <v>199</v>
      </c>
      <c r="BJ30" s="138">
        <v>0.90386457527696262</v>
      </c>
      <c r="BK30" s="138">
        <v>0.89647333319718014</v>
      </c>
      <c r="BL30" s="138">
        <v>0.90090807844504961</v>
      </c>
      <c r="BM30" s="138">
        <v>0.57956170605790791</v>
      </c>
    </row>
    <row r="31" spans="1:65" x14ac:dyDescent="0.25">
      <c r="A31" s="45" t="s">
        <v>111</v>
      </c>
      <c r="B31" s="30" t="s">
        <v>266</v>
      </c>
      <c r="C31" s="30" t="s">
        <v>267</v>
      </c>
      <c r="D31" s="6">
        <v>23</v>
      </c>
      <c r="E31" s="6">
        <v>1</v>
      </c>
      <c r="F31" s="28">
        <v>4.3478260869565215</v>
      </c>
      <c r="G31" s="6">
        <v>1</v>
      </c>
      <c r="H31" s="28">
        <v>4.3478260869565215</v>
      </c>
      <c r="I31" s="6">
        <v>5</v>
      </c>
      <c r="J31" s="28">
        <v>21.739130434782609</v>
      </c>
      <c r="K31" s="6">
        <v>72</v>
      </c>
      <c r="L31" s="6">
        <v>72</v>
      </c>
      <c r="M31" s="6">
        <v>64</v>
      </c>
      <c r="N31" s="28">
        <v>88.888888888888886</v>
      </c>
      <c r="O31" s="14">
        <v>72</v>
      </c>
      <c r="P31" s="14">
        <v>63</v>
      </c>
      <c r="Q31" s="25">
        <v>87.5</v>
      </c>
      <c r="R31" s="21">
        <v>72</v>
      </c>
      <c r="S31" s="7">
        <v>69</v>
      </c>
      <c r="T31" s="26">
        <v>95.833333333333343</v>
      </c>
      <c r="U31" s="26">
        <v>97.703772168179796</v>
      </c>
      <c r="V31" s="26">
        <v>97.604886405730639</v>
      </c>
      <c r="W31" s="25">
        <v>97.664217863200136</v>
      </c>
      <c r="X31" s="21" t="s">
        <v>192</v>
      </c>
      <c r="Y31" s="25">
        <v>90.462876103641293</v>
      </c>
      <c r="Z31" s="25">
        <v>84.873467010873426</v>
      </c>
      <c r="AA31" s="26">
        <v>88.227112466534138</v>
      </c>
      <c r="AB31" s="7" t="s">
        <v>192</v>
      </c>
      <c r="AC31" s="26">
        <v>99.231945635676013</v>
      </c>
      <c r="AD31" s="26">
        <v>93.462264146322624</v>
      </c>
      <c r="AE31" s="26">
        <v>96.924073039934655</v>
      </c>
      <c r="AF31" s="7" t="s">
        <v>192</v>
      </c>
      <c r="AG31" s="26">
        <v>14.106127059881612</v>
      </c>
      <c r="AH31" s="26">
        <v>50.86392640834778</v>
      </c>
      <c r="AI31" s="26">
        <v>28.809246799268077</v>
      </c>
      <c r="AJ31" s="26">
        <v>32.90705710780869</v>
      </c>
      <c r="AK31" s="26">
        <v>51.387823069777248</v>
      </c>
      <c r="AL31" s="26">
        <v>40.299363492596122</v>
      </c>
      <c r="AM31" s="26">
        <v>61.144129832077191</v>
      </c>
      <c r="AN31" s="26">
        <v>81.323570738363287</v>
      </c>
      <c r="AO31" s="26">
        <v>69.215906194591625</v>
      </c>
      <c r="AP31" s="26">
        <v>0.71919868190496117</v>
      </c>
      <c r="AQ31" s="26">
        <v>0.71919868190496117</v>
      </c>
      <c r="AR31" s="26">
        <v>77.367818223067587</v>
      </c>
      <c r="AS31" s="27">
        <v>76474000000</v>
      </c>
      <c r="AT31" s="27">
        <v>25670026001.100002</v>
      </c>
      <c r="AU31" s="27">
        <v>19444856180.009995</v>
      </c>
      <c r="AV31" s="26">
        <v>75.74926561888465</v>
      </c>
      <c r="AW31" s="26">
        <v>25.426754426354048</v>
      </c>
      <c r="AX31" s="27">
        <v>12996750000</v>
      </c>
      <c r="AY31" s="27">
        <v>12121750000</v>
      </c>
      <c r="AZ31" s="26">
        <v>93.267547656144799</v>
      </c>
      <c r="BA31" s="26">
        <v>41.277566467047613</v>
      </c>
      <c r="BB31" s="27">
        <v>62332250331</v>
      </c>
      <c r="BC31" s="27">
        <v>80111576044</v>
      </c>
      <c r="BD31" s="26">
        <v>128.52347800470429</v>
      </c>
      <c r="BE31" s="26">
        <v>146.03418446009101</v>
      </c>
      <c r="BF31" s="138">
        <v>0.63753000463229414</v>
      </c>
      <c r="BG31" s="138">
        <v>0.63753000463229414</v>
      </c>
      <c r="BH31" s="138">
        <v>0.63753000463229414</v>
      </c>
      <c r="BI31" s="139" t="s">
        <v>202</v>
      </c>
      <c r="BJ31" s="138">
        <v>0.86545006883420872</v>
      </c>
      <c r="BK31" s="138">
        <v>0.84541476747861299</v>
      </c>
      <c r="BL31" s="138">
        <v>0.85743594829197045</v>
      </c>
      <c r="BM31" s="138">
        <v>0.77367818223067586</v>
      </c>
    </row>
    <row r="32" spans="1:65" x14ac:dyDescent="0.25">
      <c r="A32" s="45" t="s">
        <v>105</v>
      </c>
      <c r="B32" s="30" t="s">
        <v>274</v>
      </c>
      <c r="C32" s="30" t="s">
        <v>275</v>
      </c>
      <c r="D32" s="6">
        <v>63</v>
      </c>
      <c r="E32" s="6">
        <v>19</v>
      </c>
      <c r="F32" s="28">
        <v>30.158730158730158</v>
      </c>
      <c r="G32" s="6">
        <v>20</v>
      </c>
      <c r="H32" s="28">
        <v>31.746031746031743</v>
      </c>
      <c r="I32" s="6">
        <v>20</v>
      </c>
      <c r="J32" s="28">
        <v>31.746031746031743</v>
      </c>
      <c r="K32" s="6">
        <v>276</v>
      </c>
      <c r="L32" s="6">
        <v>198</v>
      </c>
      <c r="M32" s="6">
        <v>139</v>
      </c>
      <c r="N32" s="28">
        <v>70.202020202020194</v>
      </c>
      <c r="O32" s="14">
        <v>240</v>
      </c>
      <c r="P32" s="14">
        <v>147</v>
      </c>
      <c r="Q32" s="25">
        <v>61.250000000000007</v>
      </c>
      <c r="R32" s="21">
        <v>234</v>
      </c>
      <c r="S32" s="7">
        <v>156</v>
      </c>
      <c r="T32" s="26">
        <v>66.666666666666657</v>
      </c>
      <c r="U32" s="26">
        <v>97.64712408631587</v>
      </c>
      <c r="V32" s="26">
        <v>96.034157279162713</v>
      </c>
      <c r="W32" s="25">
        <v>97.001937363454616</v>
      </c>
      <c r="X32" s="21" t="s">
        <v>192</v>
      </c>
      <c r="Y32" s="25">
        <v>75.844638225044463</v>
      </c>
      <c r="Z32" s="25">
        <v>64.057215419308221</v>
      </c>
      <c r="AA32" s="26">
        <v>71.129669102749958</v>
      </c>
      <c r="AB32" s="7" t="s">
        <v>198</v>
      </c>
      <c r="AC32" s="26">
        <v>83.810095680951335</v>
      </c>
      <c r="AD32" s="26">
        <v>83.756915627766844</v>
      </c>
      <c r="AE32" s="26">
        <v>83.788823659677533</v>
      </c>
      <c r="AF32" s="7" t="s">
        <v>192</v>
      </c>
      <c r="AG32" s="26">
        <v>16.763133795956545</v>
      </c>
      <c r="AH32" s="26">
        <v>24.785805743839283</v>
      </c>
      <c r="AI32" s="26">
        <v>19.972202575109641</v>
      </c>
      <c r="AJ32" s="26">
        <v>41.860614040677206</v>
      </c>
      <c r="AK32" s="26">
        <v>63.660740974289034</v>
      </c>
      <c r="AL32" s="26">
        <v>50.580664814121931</v>
      </c>
      <c r="AM32" s="26">
        <v>66.69347945712218</v>
      </c>
      <c r="AN32" s="26">
        <v>79.739376703611399</v>
      </c>
      <c r="AO32" s="26">
        <v>71.911838355717876</v>
      </c>
      <c r="AP32" s="26">
        <v>104.74206075748469</v>
      </c>
      <c r="AQ32" s="26">
        <v>101.69267171371655</v>
      </c>
      <c r="AR32" s="26">
        <v>103.47984085036046</v>
      </c>
      <c r="AS32" s="27">
        <v>154549781147</v>
      </c>
      <c r="AT32" s="27">
        <v>18546139379</v>
      </c>
      <c r="AU32" s="27">
        <v>18491720548</v>
      </c>
      <c r="AV32" s="26">
        <v>99.70657596231797</v>
      </c>
      <c r="AW32" s="26">
        <v>11.964895977698992</v>
      </c>
      <c r="AX32" s="27">
        <v>22384246466</v>
      </c>
      <c r="AY32" s="27">
        <v>22384246466</v>
      </c>
      <c r="AZ32" s="26">
        <v>100</v>
      </c>
      <c r="BA32" s="26">
        <v>26.448414685958582</v>
      </c>
      <c r="BB32" s="27">
        <v>41063575800</v>
      </c>
      <c r="BC32" s="27">
        <v>33983588054</v>
      </c>
      <c r="BD32" s="26">
        <v>82.7584724221703</v>
      </c>
      <c r="BE32" s="26">
        <v>48.437179601566271</v>
      </c>
      <c r="BF32" s="138">
        <v>0.74260270356505997</v>
      </c>
      <c r="BG32" s="138">
        <v>0.7631545428388985</v>
      </c>
      <c r="BH32" s="138">
        <v>0.75082343927459538</v>
      </c>
      <c r="BI32" s="139" t="s">
        <v>198</v>
      </c>
      <c r="BJ32" s="138">
        <v>0.77969110348104465</v>
      </c>
      <c r="BK32" s="138">
        <v>0.82364103192092741</v>
      </c>
      <c r="BL32" s="138">
        <v>0.79727107485699777</v>
      </c>
      <c r="BM32" s="138">
        <v>4.1149433676449316</v>
      </c>
    </row>
    <row r="33" spans="1:65" x14ac:dyDescent="0.25">
      <c r="A33" s="45" t="s">
        <v>92</v>
      </c>
      <c r="B33" s="30" t="s">
        <v>262</v>
      </c>
      <c r="C33" s="30" t="s">
        <v>263</v>
      </c>
      <c r="D33" s="6">
        <v>127</v>
      </c>
      <c r="E33" s="6">
        <v>33</v>
      </c>
      <c r="F33" s="28">
        <v>25.984251968503933</v>
      </c>
      <c r="G33" s="6">
        <v>33</v>
      </c>
      <c r="H33" s="28">
        <v>25.984251968503933</v>
      </c>
      <c r="I33" s="6">
        <v>33</v>
      </c>
      <c r="J33" s="28">
        <v>25.984251968503933</v>
      </c>
      <c r="K33" s="6">
        <v>250</v>
      </c>
      <c r="L33" s="6">
        <v>142</v>
      </c>
      <c r="M33" s="6">
        <v>88</v>
      </c>
      <c r="N33" s="28">
        <v>61.971830985915489</v>
      </c>
      <c r="O33" s="14">
        <v>142</v>
      </c>
      <c r="P33" s="14">
        <v>118</v>
      </c>
      <c r="Q33" s="25">
        <v>83.098591549295776</v>
      </c>
      <c r="R33" s="21">
        <v>183</v>
      </c>
      <c r="S33" s="7">
        <v>151</v>
      </c>
      <c r="T33" s="26">
        <v>82.513661202185801</v>
      </c>
      <c r="U33" s="26">
        <v>40.150695100639382</v>
      </c>
      <c r="V33" s="26">
        <v>40.045514866435433</v>
      </c>
      <c r="W33" s="25">
        <v>40.108623006957799</v>
      </c>
      <c r="X33" s="21" t="s">
        <v>199</v>
      </c>
      <c r="Y33" s="25">
        <v>97.617456491889271</v>
      </c>
      <c r="Z33" s="25">
        <v>97.149661421416113</v>
      </c>
      <c r="AA33" s="26">
        <v>97.430338463700011</v>
      </c>
      <c r="AB33" s="7" t="s">
        <v>192</v>
      </c>
      <c r="AC33" s="26">
        <v>98.618985999941557</v>
      </c>
      <c r="AD33" s="26">
        <v>96.578673764405394</v>
      </c>
      <c r="AE33" s="26">
        <v>97.802861105727089</v>
      </c>
      <c r="AF33" s="7" t="s">
        <v>192</v>
      </c>
      <c r="AG33" s="26">
        <v>17.964581516154833</v>
      </c>
      <c r="AH33" s="26">
        <v>72.675551503379239</v>
      </c>
      <c r="AI33" s="26">
        <v>39.848969511044594</v>
      </c>
      <c r="AJ33" s="26">
        <v>36.670493306427645</v>
      </c>
      <c r="AK33" s="26">
        <v>73.633396894127984</v>
      </c>
      <c r="AL33" s="26">
        <v>51.455654741507772</v>
      </c>
      <c r="AM33" s="26">
        <v>72.477747404526781</v>
      </c>
      <c r="AN33" s="26">
        <v>98.256320463915699</v>
      </c>
      <c r="AO33" s="26">
        <v>82.789176628282362</v>
      </c>
      <c r="AP33" s="26">
        <v>54.292474988251207</v>
      </c>
      <c r="AQ33" s="26">
        <v>54.292474988251207</v>
      </c>
      <c r="AR33" s="26">
        <v>54.292474988251207</v>
      </c>
      <c r="AS33" s="27">
        <v>412517082941</v>
      </c>
      <c r="AT33" s="27">
        <v>13348211000</v>
      </c>
      <c r="AU33" s="27">
        <v>13348211000</v>
      </c>
      <c r="AV33" s="26">
        <v>100</v>
      </c>
      <c r="AW33" s="26">
        <v>3.2357959347611112</v>
      </c>
      <c r="AX33" s="27">
        <v>5173018068.9599991</v>
      </c>
      <c r="AY33" s="27">
        <v>5461626850.9599991</v>
      </c>
      <c r="AZ33" s="26">
        <v>105.57911799558093</v>
      </c>
      <c r="BA33" s="26">
        <v>4.5597718564421887</v>
      </c>
      <c r="BB33" s="27">
        <v>6120214440</v>
      </c>
      <c r="BC33" s="27">
        <v>8123516160</v>
      </c>
      <c r="BD33" s="26">
        <v>132.73254131271909</v>
      </c>
      <c r="BE33" s="26">
        <v>6.5290275541903124</v>
      </c>
      <c r="BF33" s="138">
        <v>0.40150695100639383</v>
      </c>
      <c r="BG33" s="138">
        <v>0.40045514866435433</v>
      </c>
      <c r="BH33" s="138">
        <v>0.401086230069578</v>
      </c>
      <c r="BI33" s="139" t="s">
        <v>199</v>
      </c>
      <c r="BJ33" s="138">
        <v>0.8452971982989691</v>
      </c>
      <c r="BK33" s="138">
        <v>0.98275955897813516</v>
      </c>
      <c r="BL33" s="138">
        <v>0.90028214257063555</v>
      </c>
      <c r="BM33" s="138">
        <v>0.69713977805164329</v>
      </c>
    </row>
    <row r="34" spans="1:65" x14ac:dyDescent="0.25">
      <c r="A34" s="45" t="s">
        <v>89</v>
      </c>
      <c r="B34" s="30" t="s">
        <v>272</v>
      </c>
      <c r="C34" s="30" t="s">
        <v>273</v>
      </c>
      <c r="D34" s="6">
        <v>46</v>
      </c>
      <c r="E34" s="6">
        <v>2</v>
      </c>
      <c r="F34" s="28">
        <v>4.3478260869565215</v>
      </c>
      <c r="G34" s="6">
        <v>2</v>
      </c>
      <c r="H34" s="28">
        <v>4.3478260869565215</v>
      </c>
      <c r="I34" s="6">
        <v>2</v>
      </c>
      <c r="J34" s="28">
        <v>4.3478260869565215</v>
      </c>
      <c r="K34" s="6">
        <v>159</v>
      </c>
      <c r="L34" s="6">
        <v>86</v>
      </c>
      <c r="M34" s="6">
        <v>77</v>
      </c>
      <c r="N34" s="28">
        <v>89.534883720930239</v>
      </c>
      <c r="O34" s="14">
        <v>120</v>
      </c>
      <c r="P34" s="14">
        <v>92</v>
      </c>
      <c r="Q34" s="25">
        <v>76.666666666666671</v>
      </c>
      <c r="R34" s="21">
        <v>134</v>
      </c>
      <c r="S34" s="7">
        <v>114</v>
      </c>
      <c r="T34" s="26">
        <v>85.074626865671647</v>
      </c>
      <c r="U34" s="26">
        <v>95.415434983240544</v>
      </c>
      <c r="V34" s="26">
        <v>95.374210596057537</v>
      </c>
      <c r="W34" s="25">
        <v>95.398945228367353</v>
      </c>
      <c r="X34" s="21" t="s">
        <v>192</v>
      </c>
      <c r="Y34" s="25">
        <v>90.898512455479164</v>
      </c>
      <c r="Z34" s="25">
        <v>91.346434275976634</v>
      </c>
      <c r="AA34" s="26">
        <v>91.077681183678152</v>
      </c>
      <c r="AB34" s="7" t="s">
        <v>192</v>
      </c>
      <c r="AC34" s="26">
        <v>79.061945075327316</v>
      </c>
      <c r="AD34" s="26">
        <v>92.073347573922064</v>
      </c>
      <c r="AE34" s="26">
        <v>84.266506074765203</v>
      </c>
      <c r="AF34" s="7" t="s">
        <v>192</v>
      </c>
      <c r="AG34" s="26">
        <v>21.868682212666723</v>
      </c>
      <c r="AH34" s="26">
        <v>22.138078596770669</v>
      </c>
      <c r="AI34" s="26">
        <v>21.976440766308304</v>
      </c>
      <c r="AJ34" s="26">
        <v>46.830771938046674</v>
      </c>
      <c r="AK34" s="26">
        <v>44.916384780907521</v>
      </c>
      <c r="AL34" s="26">
        <v>46.065017075191008</v>
      </c>
      <c r="AM34" s="26">
        <v>74.267558477039231</v>
      </c>
      <c r="AN34" s="26">
        <v>58.751417943562913</v>
      </c>
      <c r="AO34" s="26">
        <v>68.061102263648692</v>
      </c>
      <c r="AP34" s="26">
        <v>31.327001523537739</v>
      </c>
      <c r="AQ34" s="26">
        <v>31.327001523537739</v>
      </c>
      <c r="AR34" s="26">
        <v>31.327001523537739</v>
      </c>
      <c r="AS34" s="27">
        <v>28650200960.009998</v>
      </c>
      <c r="AT34" s="27">
        <v>10891611269</v>
      </c>
      <c r="AU34" s="27">
        <v>10891611269</v>
      </c>
      <c r="AV34" s="26">
        <v>100</v>
      </c>
      <c r="AW34" s="26">
        <v>38.015828524911676</v>
      </c>
      <c r="AX34" s="27">
        <v>10374562760</v>
      </c>
      <c r="AY34" s="27">
        <v>8782616362</v>
      </c>
      <c r="AZ34" s="26">
        <v>84.655291651057496</v>
      </c>
      <c r="BA34" s="26">
        <v>68.6704699155909</v>
      </c>
      <c r="BB34" s="27">
        <v>31921882031</v>
      </c>
      <c r="BC34" s="27">
        <v>21348494577</v>
      </c>
      <c r="BD34" s="26">
        <v>66.877305530632668</v>
      </c>
      <c r="BE34" s="26">
        <v>143.18476252665587</v>
      </c>
      <c r="BF34" s="138">
        <v>0.99187233825331234</v>
      </c>
      <c r="BG34" s="138">
        <v>0.99277372877847503</v>
      </c>
      <c r="BH34" s="138">
        <v>0.99223289446337737</v>
      </c>
      <c r="BI34" s="139" t="s">
        <v>192</v>
      </c>
      <c r="BJ34" s="138">
        <v>0.97659159853789324</v>
      </c>
      <c r="BK34" s="138">
        <v>0.73855719023578326</v>
      </c>
      <c r="BL34" s="138">
        <v>0.88137783521704915</v>
      </c>
      <c r="BM34" s="138">
        <v>-11.990056495466106</v>
      </c>
    </row>
    <row r="35" spans="1:65" x14ac:dyDescent="0.25">
      <c r="A35" s="45" t="s">
        <v>59</v>
      </c>
      <c r="B35" s="30" t="s">
        <v>222</v>
      </c>
      <c r="C35" s="30" t="s">
        <v>223</v>
      </c>
      <c r="D35" s="6">
        <v>28</v>
      </c>
      <c r="E35" s="6">
        <v>9</v>
      </c>
      <c r="F35" s="28">
        <v>32.142857142857146</v>
      </c>
      <c r="G35" s="6">
        <v>12</v>
      </c>
      <c r="H35" s="28">
        <v>42.857142857142854</v>
      </c>
      <c r="I35" s="6">
        <v>15</v>
      </c>
      <c r="J35" s="28">
        <v>53.571428571428569</v>
      </c>
      <c r="K35" s="6">
        <v>243</v>
      </c>
      <c r="L35" s="6">
        <v>212</v>
      </c>
      <c r="M35" s="6">
        <v>172</v>
      </c>
      <c r="N35" s="28">
        <v>81.132075471698116</v>
      </c>
      <c r="O35" s="14">
        <v>219</v>
      </c>
      <c r="P35" s="14">
        <v>199</v>
      </c>
      <c r="Q35" s="25">
        <v>90.867579908675793</v>
      </c>
      <c r="R35" s="21">
        <v>221</v>
      </c>
      <c r="S35" s="7">
        <v>206</v>
      </c>
      <c r="T35" s="26">
        <v>93.212669683257914</v>
      </c>
      <c r="U35" s="26">
        <v>95.181053817305568</v>
      </c>
      <c r="V35" s="26">
        <v>94.390827034825065</v>
      </c>
      <c r="W35" s="25">
        <v>94.864963104313375</v>
      </c>
      <c r="X35" s="21" t="s">
        <v>192</v>
      </c>
      <c r="Y35" s="25">
        <v>88.564946858265216</v>
      </c>
      <c r="Z35" s="25">
        <v>89.239527093404533</v>
      </c>
      <c r="AA35" s="26">
        <v>88.834778952320946</v>
      </c>
      <c r="AB35" s="7" t="s">
        <v>192</v>
      </c>
      <c r="AC35" s="26">
        <v>95.151003462694661</v>
      </c>
      <c r="AD35" s="26">
        <v>97.358712147036641</v>
      </c>
      <c r="AE35" s="26">
        <v>96.03408693643145</v>
      </c>
      <c r="AF35" s="7" t="s">
        <v>192</v>
      </c>
      <c r="AG35" s="26">
        <v>23.169340739252974</v>
      </c>
      <c r="AH35" s="26">
        <v>27.380505820748734</v>
      </c>
      <c r="AI35" s="26">
        <v>24.853806771851279</v>
      </c>
      <c r="AJ35" s="26">
        <v>46.332390603404029</v>
      </c>
      <c r="AK35" s="26">
        <v>43.707642184205781</v>
      </c>
      <c r="AL35" s="26">
        <v>45.282491235724727</v>
      </c>
      <c r="AM35" s="26">
        <v>68.45619491803663</v>
      </c>
      <c r="AN35" s="26">
        <v>56.324779359688058</v>
      </c>
      <c r="AO35" s="26">
        <v>63.6036286946972</v>
      </c>
      <c r="AP35" s="26">
        <v>17.992417272706444</v>
      </c>
      <c r="AQ35" s="26">
        <v>41.930012425785129</v>
      </c>
      <c r="AR35" s="26">
        <v>47.810277280704916</v>
      </c>
      <c r="AS35" s="27">
        <v>168550506466</v>
      </c>
      <c r="AT35" s="27">
        <v>60542129808.239998</v>
      </c>
      <c r="AU35" s="27">
        <v>41804112227</v>
      </c>
      <c r="AV35" s="26">
        <v>69.049622732813603</v>
      </c>
      <c r="AW35" s="26">
        <v>24.802127922073449</v>
      </c>
      <c r="AX35" s="27">
        <v>88517400618.259979</v>
      </c>
      <c r="AY35" s="27">
        <v>57504558838.360001</v>
      </c>
      <c r="AZ35" s="26">
        <v>64.964129579848461</v>
      </c>
      <c r="BA35" s="26">
        <v>58.919236226319228</v>
      </c>
      <c r="BB35" s="27">
        <v>133714229795</v>
      </c>
      <c r="BC35" s="27">
        <v>79466142294</v>
      </c>
      <c r="BD35" s="26">
        <v>59.429832124696944</v>
      </c>
      <c r="BE35" s="26">
        <v>106.06601968023301</v>
      </c>
      <c r="BF35" s="138">
        <v>0.95045878217473212</v>
      </c>
      <c r="BG35" s="138">
        <v>0.93663415049410248</v>
      </c>
      <c r="BH35" s="138">
        <v>0.94492892950248031</v>
      </c>
      <c r="BI35" s="139" t="s">
        <v>192</v>
      </c>
      <c r="BJ35" s="138">
        <v>0.84185435127861508</v>
      </c>
      <c r="BK35" s="138">
        <v>0.6243037881044371</v>
      </c>
      <c r="BL35" s="138">
        <v>0.75483412600894395</v>
      </c>
      <c r="BM35" s="138">
        <v>4.0930604516103299</v>
      </c>
    </row>
    <row r="36" spans="1:65" x14ac:dyDescent="0.25">
      <c r="A36" s="45" t="s">
        <v>62</v>
      </c>
      <c r="B36" s="30" t="s">
        <v>250</v>
      </c>
      <c r="C36" s="30" t="s">
        <v>251</v>
      </c>
      <c r="D36" s="6">
        <v>48</v>
      </c>
      <c r="E36" s="6">
        <v>22</v>
      </c>
      <c r="F36" s="28">
        <v>45.833333333333329</v>
      </c>
      <c r="G36" s="6">
        <v>27</v>
      </c>
      <c r="H36" s="28">
        <v>56.25</v>
      </c>
      <c r="I36" s="6">
        <v>31</v>
      </c>
      <c r="J36" s="28">
        <v>64.583333333333343</v>
      </c>
      <c r="K36" s="6">
        <v>108</v>
      </c>
      <c r="L36" s="6">
        <v>64</v>
      </c>
      <c r="M36" s="6">
        <v>59</v>
      </c>
      <c r="N36" s="28">
        <v>92.1875</v>
      </c>
      <c r="O36" s="14">
        <v>66</v>
      </c>
      <c r="P36" s="14">
        <v>66</v>
      </c>
      <c r="Q36" s="25">
        <v>100</v>
      </c>
      <c r="R36" s="21">
        <v>83</v>
      </c>
      <c r="S36" s="7">
        <v>78</v>
      </c>
      <c r="T36" s="26">
        <v>93.975903614457835</v>
      </c>
      <c r="U36" s="26">
        <v>87.259082498341215</v>
      </c>
      <c r="V36" s="26">
        <v>84.473909551679554</v>
      </c>
      <c r="W36" s="25">
        <v>86.145013319676551</v>
      </c>
      <c r="X36" s="21" t="s">
        <v>192</v>
      </c>
      <c r="Y36" s="25">
        <v>93.676826022214954</v>
      </c>
      <c r="Z36" s="25">
        <v>90.691839927323713</v>
      </c>
      <c r="AA36" s="26">
        <v>92.482831584258449</v>
      </c>
      <c r="AB36" s="7" t="s">
        <v>192</v>
      </c>
      <c r="AC36" s="26">
        <v>83.359173390006646</v>
      </c>
      <c r="AD36" s="26">
        <v>81.877620833476357</v>
      </c>
      <c r="AE36" s="26">
        <v>82.766552367394539</v>
      </c>
      <c r="AF36" s="7" t="s">
        <v>192</v>
      </c>
      <c r="AG36" s="26">
        <v>19.444149021622124</v>
      </c>
      <c r="AH36" s="26">
        <v>27.224739500789035</v>
      </c>
      <c r="AI36" s="26">
        <v>22.556385213288888</v>
      </c>
      <c r="AJ36" s="26">
        <v>33.057834780797833</v>
      </c>
      <c r="AK36" s="26">
        <v>34.481563590026425</v>
      </c>
      <c r="AL36" s="26">
        <v>33.627326304489266</v>
      </c>
      <c r="AM36" s="26">
        <v>60.191319448272338</v>
      </c>
      <c r="AN36" s="26">
        <v>53.584921142146982</v>
      </c>
      <c r="AO36" s="26">
        <v>57.548760125822199</v>
      </c>
      <c r="AP36" s="26">
        <v>-28.457121987376858</v>
      </c>
      <c r="AQ36" s="26">
        <v>-1651.5424103317616</v>
      </c>
      <c r="AR36" s="26">
        <v>1.433889230969625</v>
      </c>
      <c r="AS36" s="27">
        <v>272227623373</v>
      </c>
      <c r="AT36" s="27">
        <v>47510714320</v>
      </c>
      <c r="AU36" s="27">
        <v>47510714320</v>
      </c>
      <c r="AV36" s="26">
        <v>100</v>
      </c>
      <c r="AW36" s="26">
        <v>17.452569188727008</v>
      </c>
      <c r="AX36" s="27">
        <v>58744953867</v>
      </c>
      <c r="AY36" s="27">
        <v>58744953867</v>
      </c>
      <c r="AZ36" s="26">
        <v>100</v>
      </c>
      <c r="BA36" s="26">
        <v>39.031920005197613</v>
      </c>
      <c r="BB36" s="27">
        <v>115422510357</v>
      </c>
      <c r="BC36" s="27">
        <v>95009108079</v>
      </c>
      <c r="BD36" s="26">
        <v>82.314193119815485</v>
      </c>
      <c r="BE36" s="26">
        <v>73.932532552081113</v>
      </c>
      <c r="BF36" s="138">
        <v>0.6710190986557355</v>
      </c>
      <c r="BG36" s="138">
        <v>0.66019565433759242</v>
      </c>
      <c r="BH36" s="138">
        <v>0.66668972092847822</v>
      </c>
      <c r="BI36" s="139" t="s">
        <v>202</v>
      </c>
      <c r="BJ36" s="138">
        <v>0.89956485111554996</v>
      </c>
      <c r="BK36" s="138">
        <v>0.76075511041074595</v>
      </c>
      <c r="BL36" s="138">
        <v>0.8440409548336284</v>
      </c>
      <c r="BM36" s="138">
        <v>5.2523278886653001E-2</v>
      </c>
    </row>
    <row r="37" spans="1:65" x14ac:dyDescent="0.25">
      <c r="A37" s="45" t="s">
        <v>57</v>
      </c>
      <c r="B37" s="30" t="s">
        <v>254</v>
      </c>
      <c r="C37" s="30" t="s">
        <v>255</v>
      </c>
      <c r="D37" s="6">
        <v>69</v>
      </c>
      <c r="E37" s="6">
        <v>19</v>
      </c>
      <c r="F37" s="28">
        <v>27.536231884057973</v>
      </c>
      <c r="G37" s="6">
        <v>19</v>
      </c>
      <c r="H37" s="28">
        <v>27.536231884057973</v>
      </c>
      <c r="I37" s="6">
        <v>19</v>
      </c>
      <c r="J37" s="28">
        <v>27.536231884057973</v>
      </c>
      <c r="K37" s="6">
        <v>267</v>
      </c>
      <c r="L37" s="6">
        <v>142</v>
      </c>
      <c r="M37" s="6">
        <v>126</v>
      </c>
      <c r="N37" s="28">
        <v>88.732394366197184</v>
      </c>
      <c r="O37" s="14">
        <v>187</v>
      </c>
      <c r="P37" s="14">
        <v>139</v>
      </c>
      <c r="Q37" s="25">
        <v>74.331550802139034</v>
      </c>
      <c r="R37" s="21">
        <v>238</v>
      </c>
      <c r="S37" s="7">
        <v>226</v>
      </c>
      <c r="T37" s="26">
        <v>94.9579831932773</v>
      </c>
      <c r="U37" s="26">
        <v>98.172268882769799</v>
      </c>
      <c r="V37" s="26">
        <v>97.932058266321775</v>
      </c>
      <c r="W37" s="25">
        <v>98.07618463619059</v>
      </c>
      <c r="X37" s="21" t="s">
        <v>192</v>
      </c>
      <c r="Y37" s="25">
        <v>96.616232003735746</v>
      </c>
      <c r="Z37" s="25">
        <v>96.246446115185066</v>
      </c>
      <c r="AA37" s="26">
        <v>96.468317648315477</v>
      </c>
      <c r="AB37" s="7" t="s">
        <v>192</v>
      </c>
      <c r="AC37" s="26">
        <v>96.162186213718826</v>
      </c>
      <c r="AD37" s="26">
        <v>96.023687027695971</v>
      </c>
      <c r="AE37" s="26">
        <v>96.106786539309681</v>
      </c>
      <c r="AF37" s="7" t="s">
        <v>192</v>
      </c>
      <c r="AG37" s="26">
        <v>10.571237067324049</v>
      </c>
      <c r="AH37" s="26">
        <v>12.714509364651331</v>
      </c>
      <c r="AI37" s="26">
        <v>11.428545986254962</v>
      </c>
      <c r="AJ37" s="26">
        <v>40.879753180345929</v>
      </c>
      <c r="AK37" s="26">
        <v>40.968060908097755</v>
      </c>
      <c r="AL37" s="26">
        <v>40.915076271446658</v>
      </c>
      <c r="AM37" s="26">
        <v>67.722755019548302</v>
      </c>
      <c r="AN37" s="26">
        <v>67.738889134204555</v>
      </c>
      <c r="AO37" s="26">
        <v>67.729208665410795</v>
      </c>
      <c r="AP37" s="26">
        <v>-1214.7927677840266</v>
      </c>
      <c r="AQ37" s="26">
        <v>-1214.7927677840266</v>
      </c>
      <c r="AR37" s="26">
        <v>-1214.7927677840266</v>
      </c>
      <c r="AS37" s="27">
        <v>84417534784</v>
      </c>
      <c r="AT37" s="27">
        <v>8312665798.9800024</v>
      </c>
      <c r="AU37" s="27">
        <v>8312665798.9800024</v>
      </c>
      <c r="AV37" s="26">
        <v>100</v>
      </c>
      <c r="AW37" s="26">
        <v>9.8470842820152278</v>
      </c>
      <c r="AX37" s="27">
        <v>15581287265.5</v>
      </c>
      <c r="AY37" s="27">
        <v>15581287265.5</v>
      </c>
      <c r="AZ37" s="26">
        <v>100</v>
      </c>
      <c r="BA37" s="26">
        <v>28.304490442202209</v>
      </c>
      <c r="BB37" s="27">
        <v>28012953305.489998</v>
      </c>
      <c r="BC37" s="27">
        <v>28012953305.489998</v>
      </c>
      <c r="BD37" s="26">
        <v>100</v>
      </c>
      <c r="BE37" s="26">
        <v>61.488299205591268</v>
      </c>
      <c r="BF37" s="138">
        <v>0.91542417845599633</v>
      </c>
      <c r="BG37" s="138">
        <v>0.91542417845599633</v>
      </c>
      <c r="BH37" s="138">
        <v>0.91542417845599633</v>
      </c>
      <c r="BI37" s="139" t="s">
        <v>192</v>
      </c>
      <c r="BJ37" s="138">
        <v>0.97516872437557534</v>
      </c>
      <c r="BK37" s="138">
        <v>0.97277657583480137</v>
      </c>
      <c r="BL37" s="138">
        <v>0.97421186495926571</v>
      </c>
      <c r="BM37" s="138">
        <v>0.99433418188905986</v>
      </c>
    </row>
    <row r="38" spans="1:65" x14ac:dyDescent="0.25">
      <c r="A38" s="45" t="s">
        <v>31</v>
      </c>
      <c r="B38" s="30" t="s">
        <v>248</v>
      </c>
      <c r="C38" s="30" t="s">
        <v>249</v>
      </c>
      <c r="D38" s="6">
        <v>155</v>
      </c>
      <c r="E38" s="6">
        <v>7</v>
      </c>
      <c r="F38" s="28">
        <v>4.5161290322580641</v>
      </c>
      <c r="G38" s="6">
        <v>14</v>
      </c>
      <c r="H38" s="28">
        <v>9.0322580645161281</v>
      </c>
      <c r="I38" s="6">
        <v>11</v>
      </c>
      <c r="J38" s="28">
        <v>7.096774193548387</v>
      </c>
      <c r="K38" s="6">
        <v>365</v>
      </c>
      <c r="L38" s="6">
        <v>281</v>
      </c>
      <c r="M38" s="6">
        <v>218</v>
      </c>
      <c r="N38" s="28">
        <v>77.580071174377224</v>
      </c>
      <c r="O38" s="14">
        <v>304</v>
      </c>
      <c r="P38" s="14">
        <v>265</v>
      </c>
      <c r="Q38" s="25">
        <v>87.171052631578945</v>
      </c>
      <c r="R38" s="21">
        <v>284</v>
      </c>
      <c r="S38" s="7">
        <v>267</v>
      </c>
      <c r="T38" s="26">
        <v>94.014084507042256</v>
      </c>
      <c r="U38" s="26">
        <v>0</v>
      </c>
      <c r="V38" s="26">
        <v>0</v>
      </c>
      <c r="W38" s="25">
        <v>0</v>
      </c>
      <c r="X38" s="21" t="s">
        <v>196</v>
      </c>
      <c r="Y38" s="25">
        <v>0</v>
      </c>
      <c r="Z38" s="25">
        <v>0</v>
      </c>
      <c r="AA38" s="26">
        <v>0</v>
      </c>
      <c r="AB38" s="7" t="s">
        <v>196</v>
      </c>
      <c r="AC38" s="26">
        <v>96.621659413393999</v>
      </c>
      <c r="AD38" s="26">
        <v>95.375419704522855</v>
      </c>
      <c r="AE38" s="26">
        <v>96.123163529845527</v>
      </c>
      <c r="AF38" s="7" t="s">
        <v>192</v>
      </c>
      <c r="AG38" s="26">
        <v>63.567744833012242</v>
      </c>
      <c r="AH38" s="26">
        <v>63.567744833012242</v>
      </c>
      <c r="AI38" s="26">
        <v>63.567744833012242</v>
      </c>
      <c r="AJ38" s="26">
        <v>73.395861289423891</v>
      </c>
      <c r="AK38" s="26">
        <v>73.395861289423891</v>
      </c>
      <c r="AL38" s="26">
        <v>73.395861289423891</v>
      </c>
      <c r="AM38" s="26">
        <v>81.610771022972799</v>
      </c>
      <c r="AN38" s="26">
        <v>81.695722657697573</v>
      </c>
      <c r="AO38" s="26">
        <v>81.644751676862711</v>
      </c>
      <c r="AP38" s="26">
        <v>3.7592765767855347</v>
      </c>
      <c r="AQ38" s="26">
        <v>4.9012767260072483</v>
      </c>
      <c r="AR38" s="26">
        <v>4.713306712284381</v>
      </c>
      <c r="AS38" s="27">
        <v>52935802682.996628</v>
      </c>
      <c r="AT38" s="27">
        <v>0</v>
      </c>
      <c r="AU38" s="27">
        <v>0</v>
      </c>
      <c r="AV38" s="26">
        <v>0</v>
      </c>
      <c r="AW38" s="26">
        <v>0</v>
      </c>
      <c r="AX38" s="27">
        <v>0</v>
      </c>
      <c r="AY38" s="27">
        <v>0</v>
      </c>
      <c r="AZ38" s="26">
        <v>0</v>
      </c>
      <c r="BA38" s="26">
        <v>0</v>
      </c>
      <c r="BB38" s="27">
        <v>21480020716</v>
      </c>
      <c r="BC38" s="27">
        <v>20585949977</v>
      </c>
      <c r="BD38" s="26">
        <v>95.83766351615283</v>
      </c>
      <c r="BE38" s="26">
        <v>38.888519553161252</v>
      </c>
      <c r="BF38" s="138">
        <v>0.96272873212979804</v>
      </c>
      <c r="BG38" s="138">
        <v>0.96236971699484286</v>
      </c>
      <c r="BH38" s="138">
        <v>0.96258512607581603</v>
      </c>
      <c r="BI38" s="139" t="s">
        <v>192</v>
      </c>
      <c r="BJ38" s="138">
        <v>0.77926724476255993</v>
      </c>
      <c r="BK38" s="138">
        <v>0.81328572265116406</v>
      </c>
      <c r="BL38" s="138">
        <v>0.79287463591800167</v>
      </c>
      <c r="BM38" s="138">
        <v>-52.310101444736311</v>
      </c>
    </row>
    <row r="39" spans="1:65" x14ac:dyDescent="0.25">
      <c r="A39" s="45" t="s">
        <v>46</v>
      </c>
      <c r="B39" s="30" t="s">
        <v>276</v>
      </c>
      <c r="C39" s="30" t="s">
        <v>277</v>
      </c>
      <c r="D39" s="6">
        <v>29</v>
      </c>
      <c r="E39" s="6">
        <v>2</v>
      </c>
      <c r="F39" s="28">
        <v>6.8965517241379306</v>
      </c>
      <c r="G39" s="6">
        <v>2</v>
      </c>
      <c r="H39" s="28">
        <v>6.8965517241379306</v>
      </c>
      <c r="I39" s="6">
        <v>2</v>
      </c>
      <c r="J39" s="28">
        <v>6.8965517241379306</v>
      </c>
      <c r="K39" s="6">
        <v>118</v>
      </c>
      <c r="L39" s="6">
        <v>102</v>
      </c>
      <c r="M39" s="6">
        <v>83</v>
      </c>
      <c r="N39" s="28">
        <v>81.372549019607845</v>
      </c>
      <c r="O39" s="14">
        <v>111</v>
      </c>
      <c r="P39" s="14">
        <v>96</v>
      </c>
      <c r="Q39" s="25">
        <v>86.486486486486484</v>
      </c>
      <c r="R39" s="21">
        <v>108</v>
      </c>
      <c r="S39" s="7">
        <v>101</v>
      </c>
      <c r="T39" s="26">
        <v>93.518518518518519</v>
      </c>
      <c r="U39" s="26">
        <v>95.285782477507169</v>
      </c>
      <c r="V39" s="26">
        <v>95.279452435897767</v>
      </c>
      <c r="W39" s="25">
        <v>95.283250460863414</v>
      </c>
      <c r="X39" s="21" t="s">
        <v>192</v>
      </c>
      <c r="Y39" s="25">
        <v>97.5779945304065</v>
      </c>
      <c r="Z39" s="25">
        <v>96.919763142501694</v>
      </c>
      <c r="AA39" s="26">
        <v>97.314701975244574</v>
      </c>
      <c r="AB39" s="7" t="s">
        <v>192</v>
      </c>
      <c r="AC39" s="26">
        <v>99.49415868913421</v>
      </c>
      <c r="AD39" s="26">
        <v>99.343060678836807</v>
      </c>
      <c r="AE39" s="26">
        <v>99.433719485015231</v>
      </c>
      <c r="AF39" s="7" t="s">
        <v>192</v>
      </c>
      <c r="AG39" s="26">
        <v>21.882426194195112</v>
      </c>
      <c r="AH39" s="26">
        <v>35.059329894538578</v>
      </c>
      <c r="AI39" s="26">
        <v>27.153187674332496</v>
      </c>
      <c r="AJ39" s="26">
        <v>46.025651155945674</v>
      </c>
      <c r="AK39" s="26">
        <v>50.046091206893237</v>
      </c>
      <c r="AL39" s="26">
        <v>47.633827176324701</v>
      </c>
      <c r="AM39" s="26">
        <v>65.945907686224857</v>
      </c>
      <c r="AN39" s="26">
        <v>91.06121020476013</v>
      </c>
      <c r="AO39" s="26">
        <v>75.992028693638972</v>
      </c>
      <c r="AP39" s="26">
        <v>0.59298201096530834</v>
      </c>
      <c r="AQ39" s="26">
        <v>0.59298201096530834</v>
      </c>
      <c r="AR39" s="26">
        <v>0.59298201096530834</v>
      </c>
      <c r="AS39" s="27">
        <v>31972816627.5</v>
      </c>
      <c r="AT39" s="27">
        <v>9219852026.0699997</v>
      </c>
      <c r="AU39" s="27">
        <v>6469474750</v>
      </c>
      <c r="AV39" s="26">
        <v>70.168965095176702</v>
      </c>
      <c r="AW39" s="26">
        <v>20.234297232467057</v>
      </c>
      <c r="AX39" s="27">
        <v>8977803411.670002</v>
      </c>
      <c r="AY39" s="27">
        <v>6347012390.3400002</v>
      </c>
      <c r="AZ39" s="26">
        <v>70.696718331899447</v>
      </c>
      <c r="BA39" s="26">
        <v>40.085574222811722</v>
      </c>
      <c r="BB39" s="27">
        <v>9049320215</v>
      </c>
      <c r="BC39" s="27">
        <v>8273446237</v>
      </c>
      <c r="BD39" s="26">
        <v>91.426162854598473</v>
      </c>
      <c r="BE39" s="26">
        <v>65.962075293674403</v>
      </c>
      <c r="BF39" s="138">
        <v>1.0000000000000002</v>
      </c>
      <c r="BG39" s="138">
        <v>1.0000000000000002</v>
      </c>
      <c r="BH39" s="138">
        <v>1.0000000000000002</v>
      </c>
      <c r="BI39" s="139" t="s">
        <v>192</v>
      </c>
      <c r="BJ39" s="138">
        <v>0.80630791965270998</v>
      </c>
      <c r="BK39" s="138">
        <v>0.91979379407244788</v>
      </c>
      <c r="BL39" s="138">
        <v>0.85170226942060512</v>
      </c>
      <c r="BM39" s="138">
        <v>1</v>
      </c>
    </row>
    <row r="40" spans="1:65" x14ac:dyDescent="0.25">
      <c r="A40" s="45" t="s">
        <v>18</v>
      </c>
      <c r="B40" s="30" t="s">
        <v>258</v>
      </c>
      <c r="C40" s="30" t="s">
        <v>259</v>
      </c>
      <c r="D40" s="6">
        <v>35</v>
      </c>
      <c r="E40" s="6">
        <v>1</v>
      </c>
      <c r="F40" s="28">
        <v>2.8571428571428572</v>
      </c>
      <c r="G40" s="6">
        <v>3</v>
      </c>
      <c r="H40" s="28">
        <v>8.5714285714285712</v>
      </c>
      <c r="I40" s="6">
        <v>3</v>
      </c>
      <c r="J40" s="28">
        <v>8.5714285714285712</v>
      </c>
      <c r="K40" s="6">
        <v>173</v>
      </c>
      <c r="L40" s="6">
        <v>131</v>
      </c>
      <c r="M40" s="6">
        <v>115</v>
      </c>
      <c r="N40" s="28">
        <v>87.786259541984734</v>
      </c>
      <c r="O40" s="14">
        <v>150</v>
      </c>
      <c r="P40" s="14">
        <v>130</v>
      </c>
      <c r="Q40" s="25">
        <v>86.666666666666671</v>
      </c>
      <c r="R40" s="21">
        <v>152</v>
      </c>
      <c r="S40" s="7">
        <v>115</v>
      </c>
      <c r="T40" s="26">
        <v>75.657894736842096</v>
      </c>
      <c r="U40" s="26">
        <v>95.452595770549891</v>
      </c>
      <c r="V40" s="26">
        <v>93.387129287356103</v>
      </c>
      <c r="W40" s="25">
        <v>94.626409177272365</v>
      </c>
      <c r="X40" s="21" t="s">
        <v>192</v>
      </c>
      <c r="Y40" s="25">
        <v>100</v>
      </c>
      <c r="Z40" s="25">
        <v>100</v>
      </c>
      <c r="AA40" s="26">
        <v>100</v>
      </c>
      <c r="AB40" s="7" t="s">
        <v>192</v>
      </c>
      <c r="AC40" s="26">
        <v>93.207070519213005</v>
      </c>
      <c r="AD40" s="26">
        <v>92.92963369375579</v>
      </c>
      <c r="AE40" s="26">
        <v>93.096095789030116</v>
      </c>
      <c r="AF40" s="7" t="s">
        <v>192</v>
      </c>
      <c r="AG40" s="26">
        <v>21.309954631676728</v>
      </c>
      <c r="AH40" s="26">
        <v>31.034862181350022</v>
      </c>
      <c r="AI40" s="26">
        <v>25.199917651546045</v>
      </c>
      <c r="AJ40" s="26">
        <v>44.572489246229281</v>
      </c>
      <c r="AK40" s="26">
        <v>49.311949763787553</v>
      </c>
      <c r="AL40" s="26">
        <v>46.468273453252593</v>
      </c>
      <c r="AM40" s="26">
        <v>66.540379289287941</v>
      </c>
      <c r="AN40" s="26">
        <v>75.017267877348687</v>
      </c>
      <c r="AO40" s="26">
        <v>69.931134724512248</v>
      </c>
      <c r="AP40" s="26">
        <v>7.3438269670850831</v>
      </c>
      <c r="AQ40" s="26">
        <v>60.860221321549105</v>
      </c>
      <c r="AR40" s="26">
        <v>84.059253121195482</v>
      </c>
      <c r="AS40" s="27">
        <v>122195487089.13</v>
      </c>
      <c r="AT40" s="27">
        <v>26075517515.339996</v>
      </c>
      <c r="AU40" s="27">
        <v>24139553771.650002</v>
      </c>
      <c r="AV40" s="26">
        <v>92.575550063192097</v>
      </c>
      <c r="AW40" s="26">
        <v>19.754865213673963</v>
      </c>
      <c r="AX40" s="27">
        <v>15492174</v>
      </c>
      <c r="AY40" s="27">
        <v>29844065123</v>
      </c>
      <c r="AZ40" s="26">
        <v>192639.61999781308</v>
      </c>
      <c r="BA40" s="26">
        <v>44.178079060541805</v>
      </c>
      <c r="BB40" s="27">
        <v>17698500657.209999</v>
      </c>
      <c r="BC40" s="27">
        <v>18910340119.290001</v>
      </c>
      <c r="BD40" s="26">
        <v>106.84713064429174</v>
      </c>
      <c r="BE40" s="26">
        <v>59.653560659544468</v>
      </c>
      <c r="BF40" s="138">
        <v>0.90348273775195509</v>
      </c>
      <c r="BG40" s="138">
        <v>0.89745285654430051</v>
      </c>
      <c r="BH40" s="138">
        <v>0.90107078526889328</v>
      </c>
      <c r="BI40" s="139" t="s">
        <v>192</v>
      </c>
      <c r="BJ40" s="138">
        <v>0.8821452298247674</v>
      </c>
      <c r="BK40" s="138">
        <v>0.88879150481547342</v>
      </c>
      <c r="BL40" s="138">
        <v>0.88480373982104976</v>
      </c>
      <c r="BM40" s="138">
        <v>0.84661199000453835</v>
      </c>
    </row>
    <row r="41" spans="1:65" x14ac:dyDescent="0.25">
      <c r="A41" s="45" t="s">
        <v>15</v>
      </c>
      <c r="B41" s="30" t="s">
        <v>219</v>
      </c>
      <c r="C41" s="30" t="s">
        <v>224</v>
      </c>
      <c r="D41" s="6">
        <v>63</v>
      </c>
      <c r="E41" s="6">
        <v>6</v>
      </c>
      <c r="F41" s="28">
        <v>9.5238095238095237</v>
      </c>
      <c r="G41" s="6">
        <v>6</v>
      </c>
      <c r="H41" s="28">
        <v>9.5238095238095237</v>
      </c>
      <c r="I41" s="6">
        <v>6</v>
      </c>
      <c r="J41" s="28">
        <v>9.5238095238095237</v>
      </c>
      <c r="K41" s="6">
        <v>240</v>
      </c>
      <c r="L41" s="6">
        <v>184</v>
      </c>
      <c r="M41" s="6">
        <v>130</v>
      </c>
      <c r="N41" s="28">
        <v>70.652173913043484</v>
      </c>
      <c r="O41" s="14">
        <v>219</v>
      </c>
      <c r="P41" s="14">
        <v>157</v>
      </c>
      <c r="Q41" s="25">
        <v>71.689497716894977</v>
      </c>
      <c r="R41" s="21">
        <v>215</v>
      </c>
      <c r="S41" s="7">
        <v>183</v>
      </c>
      <c r="T41" s="26">
        <v>85.116279069767444</v>
      </c>
      <c r="U41" s="26">
        <v>91.425205393650586</v>
      </c>
      <c r="V41" s="26">
        <v>90.920472959250745</v>
      </c>
      <c r="W41" s="25">
        <v>91.223312419890661</v>
      </c>
      <c r="X41" s="21" t="s">
        <v>192</v>
      </c>
      <c r="Y41" s="25">
        <v>90.346570317596786</v>
      </c>
      <c r="Z41" s="25">
        <v>90.625092665493824</v>
      </c>
      <c r="AA41" s="26">
        <v>90.457979256755607</v>
      </c>
      <c r="AB41" s="7" t="s">
        <v>192</v>
      </c>
      <c r="AC41" s="26">
        <v>90.397898837280422</v>
      </c>
      <c r="AD41" s="26">
        <v>87.985012054309749</v>
      </c>
      <c r="AE41" s="26">
        <v>89.432744124092153</v>
      </c>
      <c r="AF41" s="7" t="s">
        <v>192</v>
      </c>
      <c r="AG41" s="26">
        <v>19.812413621646311</v>
      </c>
      <c r="AH41" s="26">
        <v>31.414380274203069</v>
      </c>
      <c r="AI41" s="26">
        <v>24.453200282669012</v>
      </c>
      <c r="AJ41" s="26">
        <v>43.95678314869344</v>
      </c>
      <c r="AK41" s="26">
        <v>47.16272918175504</v>
      </c>
      <c r="AL41" s="26">
        <v>45.239161561918081</v>
      </c>
      <c r="AM41" s="26">
        <v>70.981793946765052</v>
      </c>
      <c r="AN41" s="26">
        <v>71.694456664734759</v>
      </c>
      <c r="AO41" s="26">
        <v>71.26685903395294</v>
      </c>
      <c r="AP41" s="26">
        <v>1.4162910901526737</v>
      </c>
      <c r="AQ41" s="26">
        <v>1.4162910901526737</v>
      </c>
      <c r="AR41" s="26">
        <v>1.4162910901526737</v>
      </c>
      <c r="AS41" s="27">
        <v>204333061340.38</v>
      </c>
      <c r="AT41" s="27">
        <v>65385555140.830009</v>
      </c>
      <c r="AU41" s="27">
        <v>47606316685</v>
      </c>
      <c r="AV41" s="26">
        <v>72.80861435291574</v>
      </c>
      <c r="AW41" s="26">
        <v>23.298391544037475</v>
      </c>
      <c r="AX41" s="27">
        <v>118198755343.48</v>
      </c>
      <c r="AY41" s="27">
        <v>75393205886.539978</v>
      </c>
      <c r="AZ41" s="26">
        <v>63.785109807164119</v>
      </c>
      <c r="BA41" s="26">
        <v>60.195605040461942</v>
      </c>
      <c r="BB41" s="27">
        <v>119936076529</v>
      </c>
      <c r="BC41" s="27">
        <v>109224531804</v>
      </c>
      <c r="BD41" s="26">
        <v>91.068955200973249</v>
      </c>
      <c r="BE41" s="26">
        <v>113.6497700627599</v>
      </c>
      <c r="BF41" s="138">
        <v>0.96176381464962535</v>
      </c>
      <c r="BG41" s="138">
        <v>0.94756292713329027</v>
      </c>
      <c r="BH41" s="138">
        <v>0.95608345964309127</v>
      </c>
      <c r="BI41" s="139" t="s">
        <v>192</v>
      </c>
      <c r="BJ41" s="138">
        <v>0.89590997911209258</v>
      </c>
      <c r="BK41" s="138">
        <v>0.7565627182218404</v>
      </c>
      <c r="BL41" s="138">
        <v>0.84017107475599173</v>
      </c>
      <c r="BM41" s="138">
        <v>0.99999999999999956</v>
      </c>
    </row>
    <row r="42" spans="1:65" x14ac:dyDescent="0.25">
      <c r="A42" s="45" t="s">
        <v>11</v>
      </c>
      <c r="B42" s="30" t="s">
        <v>252</v>
      </c>
      <c r="C42" s="30" t="s">
        <v>253</v>
      </c>
      <c r="D42" s="6">
        <v>108</v>
      </c>
      <c r="E42" s="6">
        <v>46</v>
      </c>
      <c r="F42" s="28">
        <v>42.592592592592595</v>
      </c>
      <c r="G42" s="6">
        <v>54</v>
      </c>
      <c r="H42" s="28">
        <v>50</v>
      </c>
      <c r="I42" s="6">
        <v>62</v>
      </c>
      <c r="J42" s="28">
        <v>57.407407407407405</v>
      </c>
      <c r="K42" s="6">
        <v>159</v>
      </c>
      <c r="L42" s="6">
        <v>159</v>
      </c>
      <c r="M42" s="6">
        <v>95</v>
      </c>
      <c r="N42" s="28">
        <v>59.74842767295597</v>
      </c>
      <c r="O42" s="14">
        <v>159</v>
      </c>
      <c r="P42" s="14">
        <v>114</v>
      </c>
      <c r="Q42" s="25">
        <v>71.698113207547166</v>
      </c>
      <c r="R42" s="21">
        <v>159</v>
      </c>
      <c r="S42" s="7">
        <v>117</v>
      </c>
      <c r="T42" s="26">
        <v>73.584905660377359</v>
      </c>
      <c r="U42" s="26">
        <v>81.983474499927993</v>
      </c>
      <c r="V42" s="26">
        <v>78.62232815485001</v>
      </c>
      <c r="W42" s="25">
        <v>80.639015961896803</v>
      </c>
      <c r="X42" s="21" t="s">
        <v>192</v>
      </c>
      <c r="Y42" s="25">
        <v>90.109567962512074</v>
      </c>
      <c r="Z42" s="25">
        <v>89.487463641370454</v>
      </c>
      <c r="AA42" s="26">
        <v>89.860726234055434</v>
      </c>
      <c r="AB42" s="7" t="s">
        <v>192</v>
      </c>
      <c r="AC42" s="26">
        <v>79.514577434915182</v>
      </c>
      <c r="AD42" s="26">
        <v>82.034828702290696</v>
      </c>
      <c r="AE42" s="26">
        <v>80.522677941865382</v>
      </c>
      <c r="AF42" s="7" t="s">
        <v>192</v>
      </c>
      <c r="AG42" s="26">
        <v>24.903870226334394</v>
      </c>
      <c r="AH42" s="26">
        <v>38.19948296182752</v>
      </c>
      <c r="AI42" s="26">
        <v>30.222115320531639</v>
      </c>
      <c r="AJ42" s="26">
        <v>52.117601709521423</v>
      </c>
      <c r="AK42" s="26">
        <v>65.271177302208542</v>
      </c>
      <c r="AL42" s="26">
        <v>57.379031946596257</v>
      </c>
      <c r="AM42" s="26">
        <v>72.310687864401785</v>
      </c>
      <c r="AN42" s="26">
        <v>75.810586010415051</v>
      </c>
      <c r="AO42" s="26">
        <v>73.710647122807089</v>
      </c>
      <c r="AP42" s="26">
        <v>119.97567954975243</v>
      </c>
      <c r="AQ42" s="26">
        <v>-1667.2322385916409</v>
      </c>
      <c r="AR42" s="26">
        <v>173.59204592794296</v>
      </c>
      <c r="AS42" s="27">
        <v>214829553387</v>
      </c>
      <c r="AT42" s="27">
        <v>49236171278</v>
      </c>
      <c r="AU42" s="27">
        <v>49352793278</v>
      </c>
      <c r="AV42" s="26">
        <v>100.23686244680059</v>
      </c>
      <c r="AW42" s="26">
        <v>22.972999989947606</v>
      </c>
      <c r="AX42" s="27">
        <v>123870861389</v>
      </c>
      <c r="AY42" s="27">
        <v>96296707009</v>
      </c>
      <c r="AZ42" s="26">
        <v>77.73959584134397</v>
      </c>
      <c r="BA42" s="26">
        <v>67.797701941232873</v>
      </c>
      <c r="BB42" s="27">
        <v>157615624928</v>
      </c>
      <c r="BC42" s="27">
        <v>84829231604</v>
      </c>
      <c r="BD42" s="26">
        <v>53.820318666217659</v>
      </c>
      <c r="BE42" s="26">
        <v>107.28446261572266</v>
      </c>
      <c r="BF42" s="138">
        <v>0.89440064306036804</v>
      </c>
      <c r="BG42" s="138">
        <v>0.90665048643954416</v>
      </c>
      <c r="BH42" s="138">
        <v>0.89930058041203842</v>
      </c>
      <c r="BI42" s="139" t="s">
        <v>192</v>
      </c>
      <c r="BJ42" s="138">
        <v>0.91687661731348713</v>
      </c>
      <c r="BK42" s="138">
        <v>0.81075953250701327</v>
      </c>
      <c r="BL42" s="138">
        <v>0.87442978339089761</v>
      </c>
      <c r="BM42" s="138">
        <v>0.25174322070461508</v>
      </c>
    </row>
    <row r="43" spans="1:65" x14ac:dyDescent="0.25">
      <c r="A43" s="45" t="s">
        <v>9</v>
      </c>
      <c r="B43" s="30" t="s">
        <v>324</v>
      </c>
      <c r="C43" s="30" t="s">
        <v>325</v>
      </c>
      <c r="D43" s="6">
        <v>36</v>
      </c>
      <c r="E43" s="6">
        <v>19</v>
      </c>
      <c r="F43" s="28">
        <v>52.777777777777779</v>
      </c>
      <c r="G43" s="6">
        <v>19</v>
      </c>
      <c r="H43" s="28">
        <v>52.777777777777779</v>
      </c>
      <c r="I43" s="6">
        <v>20</v>
      </c>
      <c r="J43" s="28">
        <v>55.555555555555557</v>
      </c>
      <c r="K43" s="6">
        <v>197</v>
      </c>
      <c r="L43" s="6">
        <v>106</v>
      </c>
      <c r="M43" s="6">
        <v>103</v>
      </c>
      <c r="N43" s="28">
        <v>97.169811320754718</v>
      </c>
      <c r="O43" s="14">
        <v>154</v>
      </c>
      <c r="P43" s="14">
        <v>142</v>
      </c>
      <c r="Q43" s="25">
        <v>92.20779220779221</v>
      </c>
      <c r="R43" s="21">
        <v>146</v>
      </c>
      <c r="S43" s="7">
        <v>101</v>
      </c>
      <c r="T43" s="26">
        <v>69.178082191780817</v>
      </c>
      <c r="U43" s="26">
        <v>96.186747911150945</v>
      </c>
      <c r="V43" s="26">
        <v>96.53320382094121</v>
      </c>
      <c r="W43" s="25">
        <v>96.32533027506706</v>
      </c>
      <c r="X43" s="21" t="s">
        <v>192</v>
      </c>
      <c r="Y43" s="25">
        <v>98.219786920289039</v>
      </c>
      <c r="Z43" s="25">
        <v>97.417710780823143</v>
      </c>
      <c r="AA43" s="26">
        <v>97.898956464502689</v>
      </c>
      <c r="AB43" s="7" t="s">
        <v>192</v>
      </c>
      <c r="AC43" s="26">
        <v>99.025345203314814</v>
      </c>
      <c r="AD43" s="26">
        <v>98.938736153916764</v>
      </c>
      <c r="AE43" s="26">
        <v>98.990701583555591</v>
      </c>
      <c r="AF43" s="7" t="s">
        <v>192</v>
      </c>
      <c r="AG43" s="26">
        <v>22.795311453408832</v>
      </c>
      <c r="AH43" s="26">
        <v>65.70374552916843</v>
      </c>
      <c r="AI43" s="26">
        <v>39.958685083712673</v>
      </c>
      <c r="AJ43" s="26">
        <v>47.91411355666164</v>
      </c>
      <c r="AK43" s="26">
        <v>77.099298735584341</v>
      </c>
      <c r="AL43" s="26">
        <v>59.588187628230727</v>
      </c>
      <c r="AM43" s="26">
        <v>68.910204867779925</v>
      </c>
      <c r="AN43" s="26">
        <v>78.321798786456796</v>
      </c>
      <c r="AO43" s="26">
        <v>72.674842435250682</v>
      </c>
      <c r="AP43" s="26">
        <v>26042.738946182471</v>
      </c>
      <c r="AQ43" s="26">
        <v>48688.032635357646</v>
      </c>
      <c r="AR43" s="26">
        <v>56576.286919111706</v>
      </c>
      <c r="AS43" s="27">
        <v>151603675634.12</v>
      </c>
      <c r="AT43" s="27">
        <v>39030590510</v>
      </c>
      <c r="AU43" s="27">
        <v>33869100218</v>
      </c>
      <c r="AV43" s="26">
        <v>86.775782214523304</v>
      </c>
      <c r="AW43" s="26">
        <v>22.340553470312695</v>
      </c>
      <c r="AX43" s="27">
        <v>37435185293</v>
      </c>
      <c r="AY43" s="27">
        <v>37435185293</v>
      </c>
      <c r="AZ43" s="26">
        <v>100</v>
      </c>
      <c r="BA43" s="26">
        <v>47.033348771230074</v>
      </c>
      <c r="BB43" s="27">
        <v>47771938918</v>
      </c>
      <c r="BC43" s="27">
        <v>47673413778</v>
      </c>
      <c r="BD43" s="26">
        <v>99.793759386301829</v>
      </c>
      <c r="BE43" s="26">
        <v>78.479429203379297</v>
      </c>
      <c r="BF43" s="138">
        <v>0.65735607323121448</v>
      </c>
      <c r="BG43" s="138">
        <v>0.65206043011673809</v>
      </c>
      <c r="BH43" s="138">
        <v>0.65523781598542397</v>
      </c>
      <c r="BI43" s="139" t="s">
        <v>202</v>
      </c>
      <c r="BJ43" s="138">
        <v>0.84236476880959177</v>
      </c>
      <c r="BK43" s="138">
        <v>0.78723079769126203</v>
      </c>
      <c r="BL43" s="138">
        <v>0.82031118036225992</v>
      </c>
      <c r="BM43" s="138">
        <v>31.585546499314201</v>
      </c>
    </row>
    <row r="44" spans="1:65" x14ac:dyDescent="0.25">
      <c r="A44" s="45" t="s">
        <v>4</v>
      </c>
      <c r="B44" s="30" t="s">
        <v>338</v>
      </c>
      <c r="C44" s="30" t="s">
        <v>339</v>
      </c>
      <c r="D44" s="6">
        <v>64</v>
      </c>
      <c r="E44" s="6">
        <v>17</v>
      </c>
      <c r="F44" s="28">
        <v>26.5625</v>
      </c>
      <c r="G44" s="6">
        <v>15</v>
      </c>
      <c r="H44" s="28">
        <v>23.4375</v>
      </c>
      <c r="I44" s="6">
        <v>16</v>
      </c>
      <c r="J44" s="28">
        <v>25</v>
      </c>
      <c r="K44" s="6">
        <v>251</v>
      </c>
      <c r="L44" s="6">
        <v>0</v>
      </c>
      <c r="M44" s="6">
        <v>0</v>
      </c>
      <c r="N44" s="28" t="e">
        <v>#DIV/0!</v>
      </c>
      <c r="O44" s="14">
        <v>156</v>
      </c>
      <c r="P44" s="14">
        <v>153</v>
      </c>
      <c r="Q44" s="25">
        <v>98.076923076923066</v>
      </c>
      <c r="R44" s="21">
        <v>236</v>
      </c>
      <c r="S44" s="7">
        <v>133</v>
      </c>
      <c r="T44" s="26">
        <v>56.355932203389834</v>
      </c>
      <c r="U44" s="26">
        <v>0</v>
      </c>
      <c r="V44" s="26">
        <v>0</v>
      </c>
      <c r="W44" s="25">
        <v>0</v>
      </c>
      <c r="X44" s="21" t="s">
        <v>196</v>
      </c>
      <c r="Y44" s="25">
        <v>99.954832394016634</v>
      </c>
      <c r="Z44" s="25">
        <v>99.813959362539677</v>
      </c>
      <c r="AA44" s="26">
        <v>99.898483181425846</v>
      </c>
      <c r="AB44" s="7" t="s">
        <v>192</v>
      </c>
      <c r="AC44" s="26">
        <v>96.771771292679759</v>
      </c>
      <c r="AD44" s="26">
        <v>96.194172584940475</v>
      </c>
      <c r="AE44" s="26">
        <v>96.540731809584045</v>
      </c>
      <c r="AF44" s="7" t="s">
        <v>192</v>
      </c>
      <c r="AG44" s="26">
        <v>0</v>
      </c>
      <c r="AH44" s="26">
        <v>0</v>
      </c>
      <c r="AI44" s="26">
        <v>0</v>
      </c>
      <c r="AJ44" s="26">
        <v>20.896278990500033</v>
      </c>
      <c r="AK44" s="26">
        <v>43.804570045240638</v>
      </c>
      <c r="AL44" s="26">
        <v>30.059595412396277</v>
      </c>
      <c r="AM44" s="26">
        <v>57.058987775997018</v>
      </c>
      <c r="AN44" s="26">
        <v>44.593858114886302</v>
      </c>
      <c r="AO44" s="26">
        <v>52.072935911552733</v>
      </c>
      <c r="AP44" s="26">
        <v>70.476716037240891</v>
      </c>
      <c r="AQ44" s="26">
        <v>63.114843829506192</v>
      </c>
      <c r="AR44" s="26">
        <v>74.490335604584061</v>
      </c>
      <c r="AS44" s="27">
        <v>224018919593.60001</v>
      </c>
      <c r="AT44" s="27">
        <v>0</v>
      </c>
      <c r="AU44" s="27">
        <v>0</v>
      </c>
      <c r="AV44" s="26">
        <v>0</v>
      </c>
      <c r="AW44" s="26">
        <v>0</v>
      </c>
      <c r="AX44" s="27">
        <v>110096612201</v>
      </c>
      <c r="AY44" s="27">
        <v>103577063398</v>
      </c>
      <c r="AZ44" s="26">
        <v>94.07833840418499</v>
      </c>
      <c r="BA44" s="26">
        <v>46.235855250932609</v>
      </c>
      <c r="BB44" s="27">
        <v>116543729590</v>
      </c>
      <c r="BC44" s="27">
        <v>109863215913</v>
      </c>
      <c r="BD44" s="26">
        <v>94.267805140180428</v>
      </c>
      <c r="BE44" s="26">
        <v>95.277791580375862</v>
      </c>
      <c r="BF44" s="138">
        <v>0.94650533796468239</v>
      </c>
      <c r="BG44" s="138">
        <v>0.94083507413871803</v>
      </c>
      <c r="BH44" s="138">
        <v>0.94423723243429669</v>
      </c>
      <c r="BI44" s="139" t="s">
        <v>192</v>
      </c>
      <c r="BJ44" s="138">
        <v>0.94852260519470877</v>
      </c>
      <c r="BK44" s="138">
        <v>0.72437573080758744</v>
      </c>
      <c r="BL44" s="138">
        <v>0.85886385543986021</v>
      </c>
      <c r="BM44" s="138">
        <v>-1.0527085123077431</v>
      </c>
    </row>
    <row r="45" spans="1:65" x14ac:dyDescent="0.25">
      <c r="A45" s="45" t="s">
        <v>1</v>
      </c>
      <c r="B45" s="30" t="s">
        <v>332</v>
      </c>
      <c r="C45" s="30" t="s">
        <v>333</v>
      </c>
      <c r="D45" s="6">
        <v>233</v>
      </c>
      <c r="E45" s="6">
        <v>45</v>
      </c>
      <c r="F45" s="28">
        <v>19.313304721030043</v>
      </c>
      <c r="G45" s="6">
        <v>78</v>
      </c>
      <c r="H45" s="28">
        <v>33.476394849785407</v>
      </c>
      <c r="I45" s="6">
        <v>89</v>
      </c>
      <c r="J45" s="28">
        <v>38.197424892703864</v>
      </c>
      <c r="K45" s="6">
        <v>330</v>
      </c>
      <c r="L45" s="6">
        <v>190</v>
      </c>
      <c r="M45" s="6">
        <v>190</v>
      </c>
      <c r="N45" s="28">
        <v>100</v>
      </c>
      <c r="O45" s="14">
        <v>269</v>
      </c>
      <c r="P45" s="14">
        <v>269</v>
      </c>
      <c r="Q45" s="25">
        <v>100</v>
      </c>
      <c r="R45" s="21">
        <v>270</v>
      </c>
      <c r="S45" s="7">
        <v>269</v>
      </c>
      <c r="T45" s="26">
        <v>99.629629629629633</v>
      </c>
      <c r="U45" s="26">
        <v>100.00000000000004</v>
      </c>
      <c r="V45" s="26">
        <v>100.00000000000004</v>
      </c>
      <c r="W45" s="25">
        <v>100.00000000000004</v>
      </c>
      <c r="X45" s="21" t="s">
        <v>192</v>
      </c>
      <c r="Y45" s="25">
        <v>99.993082180923381</v>
      </c>
      <c r="Z45" s="25">
        <v>99.984897707561032</v>
      </c>
      <c r="AA45" s="26">
        <v>99.989808391578435</v>
      </c>
      <c r="AB45" s="7" t="s">
        <v>192</v>
      </c>
      <c r="AC45" s="26">
        <v>99.928828032648511</v>
      </c>
      <c r="AD45" s="26">
        <v>99.815028311867138</v>
      </c>
      <c r="AE45" s="26">
        <v>99.883308144335956</v>
      </c>
      <c r="AF45" s="7" t="s">
        <v>192</v>
      </c>
      <c r="AG45" s="26">
        <v>19.43611163359045</v>
      </c>
      <c r="AH45" s="26">
        <v>20.875207720188662</v>
      </c>
      <c r="AI45" s="26">
        <v>20.011750068229738</v>
      </c>
      <c r="AJ45" s="26">
        <v>44.023155611092051</v>
      </c>
      <c r="AK45" s="26">
        <v>45.642465462187225</v>
      </c>
      <c r="AL45" s="26">
        <v>44.67087955153012</v>
      </c>
      <c r="AM45" s="26">
        <v>69.61594527549282</v>
      </c>
      <c r="AN45" s="26">
        <v>71.008237002835088</v>
      </c>
      <c r="AO45" s="26">
        <v>70.172861966429721</v>
      </c>
      <c r="AP45" s="26">
        <v>134.12704696905783</v>
      </c>
      <c r="AQ45" s="26">
        <v>154.09708751602238</v>
      </c>
      <c r="AR45" s="26">
        <v>107.75946825680391</v>
      </c>
      <c r="AS45" s="27">
        <v>21362868025</v>
      </c>
      <c r="AT45" s="27">
        <v>4087687549</v>
      </c>
      <c r="AU45" s="27">
        <v>4059003549</v>
      </c>
      <c r="AV45" s="26">
        <v>99.298282961792978</v>
      </c>
      <c r="AW45" s="26">
        <v>19.000274421252481</v>
      </c>
      <c r="AX45" s="27">
        <v>5637614914</v>
      </c>
      <c r="AY45" s="27">
        <v>5629206234</v>
      </c>
      <c r="AZ45" s="26">
        <v>99.850846854063789</v>
      </c>
      <c r="BA45" s="26">
        <v>45.350698097569698</v>
      </c>
      <c r="BB45" s="27">
        <v>5673694504</v>
      </c>
      <c r="BC45" s="27">
        <v>5670488504</v>
      </c>
      <c r="BD45" s="26">
        <v>99.943493609010147</v>
      </c>
      <c r="BE45" s="26">
        <v>71.894364881280964</v>
      </c>
      <c r="BF45" s="138">
        <v>1.000000000000002</v>
      </c>
      <c r="BG45" s="138">
        <v>1.000000000000002</v>
      </c>
      <c r="BH45" s="138">
        <v>1.000000000000002</v>
      </c>
      <c r="BI45" s="139" t="s">
        <v>192</v>
      </c>
      <c r="BJ45" s="138">
        <v>0.99994450155011039</v>
      </c>
      <c r="BK45" s="138">
        <v>0.98809775715427772</v>
      </c>
      <c r="BL45" s="138">
        <v>0.99520580379177725</v>
      </c>
      <c r="BM45" s="138">
        <v>0.67407054388564513</v>
      </c>
    </row>
    <row r="46" spans="1:65" x14ac:dyDescent="0.25">
      <c r="A46" s="45" t="s">
        <v>120</v>
      </c>
      <c r="B46" s="30" t="s">
        <v>352</v>
      </c>
      <c r="C46" s="30" t="s">
        <v>353</v>
      </c>
      <c r="D46" s="6">
        <v>93</v>
      </c>
      <c r="E46" s="6">
        <v>28</v>
      </c>
      <c r="F46" s="28">
        <v>30.107526881720432</v>
      </c>
      <c r="G46" s="6">
        <v>28</v>
      </c>
      <c r="H46" s="28">
        <v>30.107526881720432</v>
      </c>
      <c r="I46" s="6">
        <v>28</v>
      </c>
      <c r="J46" s="28">
        <v>30.107526881720432</v>
      </c>
      <c r="K46" s="6">
        <v>416</v>
      </c>
      <c r="L46" s="6">
        <v>271</v>
      </c>
      <c r="M46" s="6">
        <v>128</v>
      </c>
      <c r="N46" s="28">
        <v>47.232472324723247</v>
      </c>
      <c r="O46" s="14">
        <v>302</v>
      </c>
      <c r="P46" s="14">
        <v>299</v>
      </c>
      <c r="Q46" s="25">
        <v>99.006622516556291</v>
      </c>
      <c r="R46" s="21">
        <v>280</v>
      </c>
      <c r="S46" s="7">
        <v>257</v>
      </c>
      <c r="T46" s="26">
        <v>91.785714285714278</v>
      </c>
      <c r="U46" s="26">
        <v>75.174536295306297</v>
      </c>
      <c r="V46" s="26">
        <v>75.046256742138709</v>
      </c>
      <c r="W46" s="25">
        <v>75.123224474039262</v>
      </c>
      <c r="X46" s="21" t="s">
        <v>198</v>
      </c>
      <c r="Y46" s="25">
        <v>99.898114999333046</v>
      </c>
      <c r="Z46" s="25">
        <v>99.883592685194628</v>
      </c>
      <c r="AA46" s="26">
        <v>99.892306073677688</v>
      </c>
      <c r="AB46" s="7" t="s">
        <v>192</v>
      </c>
      <c r="AC46" s="26">
        <v>94.610134388932991</v>
      </c>
      <c r="AD46" s="26">
        <v>92.271173161714785</v>
      </c>
      <c r="AE46" s="26">
        <v>93.674549898045711</v>
      </c>
      <c r="AF46" s="7" t="s">
        <v>192</v>
      </c>
      <c r="AG46" s="26">
        <v>17.374063769429334</v>
      </c>
      <c r="AH46" s="26">
        <v>32.824868684748921</v>
      </c>
      <c r="AI46" s="26">
        <v>23.554385735557169</v>
      </c>
      <c r="AJ46" s="26">
        <v>31.13930203453674</v>
      </c>
      <c r="AK46" s="26">
        <v>46.174642649007566</v>
      </c>
      <c r="AL46" s="26">
        <v>37.153438280325076</v>
      </c>
      <c r="AM46" s="26">
        <v>53.012652627944654</v>
      </c>
      <c r="AN46" s="26">
        <v>61.730255735156724</v>
      </c>
      <c r="AO46" s="26">
        <v>56.499693870829482</v>
      </c>
      <c r="AP46" s="26">
        <v>631.67763774650518</v>
      </c>
      <c r="AQ46" s="26">
        <v>631.67763774650518</v>
      </c>
      <c r="AR46" s="26">
        <v>631.67763774650518</v>
      </c>
      <c r="AS46" s="27">
        <v>80698863296.160019</v>
      </c>
      <c r="AT46" s="27">
        <v>8866119127.4500008</v>
      </c>
      <c r="AU46" s="27">
        <v>8866119127.4500008</v>
      </c>
      <c r="AV46" s="26">
        <v>100</v>
      </c>
      <c r="AW46" s="26">
        <v>10.986671639861731</v>
      </c>
      <c r="AX46" s="27">
        <v>9816972601</v>
      </c>
      <c r="AY46" s="27">
        <v>9816972601</v>
      </c>
      <c r="AZ46" s="26">
        <v>100</v>
      </c>
      <c r="BA46" s="26">
        <v>23.151616968734949</v>
      </c>
      <c r="BB46" s="27">
        <v>13258799634.709999</v>
      </c>
      <c r="BC46" s="27">
        <v>13240874634.709999</v>
      </c>
      <c r="BD46" s="26">
        <v>99.864806766118747</v>
      </c>
      <c r="BE46" s="26">
        <v>39.559375509418196</v>
      </c>
      <c r="BF46" s="138">
        <v>0.893545157115051</v>
      </c>
      <c r="BG46" s="138">
        <v>0.83886557408081464</v>
      </c>
      <c r="BH46" s="138">
        <v>0.87167332390135654</v>
      </c>
      <c r="BI46" s="139" t="s">
        <v>192</v>
      </c>
      <c r="BJ46" s="138">
        <v>0.72601200099845553</v>
      </c>
      <c r="BK46" s="138">
        <v>0.72387653007415353</v>
      </c>
      <c r="BL46" s="138">
        <v>0.7251578126287348</v>
      </c>
      <c r="BM46" s="138">
        <v>1.1361853658686336</v>
      </c>
    </row>
    <row r="47" spans="1:65" x14ac:dyDescent="0.25">
      <c r="A47" s="45" t="s">
        <v>112</v>
      </c>
      <c r="B47" s="30" t="s">
        <v>330</v>
      </c>
      <c r="C47" s="30" t="s">
        <v>331</v>
      </c>
      <c r="D47" s="6">
        <v>25</v>
      </c>
      <c r="E47" s="6">
        <v>1</v>
      </c>
      <c r="F47" s="28">
        <v>4</v>
      </c>
      <c r="G47" s="6">
        <v>1</v>
      </c>
      <c r="H47" s="28">
        <v>4</v>
      </c>
      <c r="I47" s="6">
        <v>14</v>
      </c>
      <c r="J47" s="28">
        <v>56.000000000000007</v>
      </c>
      <c r="K47" s="6">
        <v>106</v>
      </c>
      <c r="L47" s="6">
        <v>91</v>
      </c>
      <c r="M47" s="6">
        <v>89</v>
      </c>
      <c r="N47" s="28">
        <v>97.802197802197796</v>
      </c>
      <c r="O47" s="14">
        <v>96</v>
      </c>
      <c r="P47" s="14">
        <v>87</v>
      </c>
      <c r="Q47" s="25">
        <v>90.625</v>
      </c>
      <c r="R47" s="21">
        <v>93</v>
      </c>
      <c r="S47" s="7">
        <v>91</v>
      </c>
      <c r="T47" s="26">
        <v>97.849462365591393</v>
      </c>
      <c r="U47" s="26">
        <v>99.762087185156432</v>
      </c>
      <c r="V47" s="26">
        <v>99.699406584358243</v>
      </c>
      <c r="W47" s="25">
        <v>99.737014944837156</v>
      </c>
      <c r="X47" s="21" t="s">
        <v>192</v>
      </c>
      <c r="Y47" s="25">
        <v>98.513694558280676</v>
      </c>
      <c r="Z47" s="25">
        <v>99.321119215357456</v>
      </c>
      <c r="AA47" s="26">
        <v>98.836664421111379</v>
      </c>
      <c r="AB47" s="7" t="s">
        <v>192</v>
      </c>
      <c r="AC47" s="26">
        <v>99.760127432030416</v>
      </c>
      <c r="AD47" s="26">
        <v>99.999436740273893</v>
      </c>
      <c r="AE47" s="26">
        <v>99.855851155327812</v>
      </c>
      <c r="AF47" s="7" t="s">
        <v>192</v>
      </c>
      <c r="AG47" s="26">
        <v>25.752898498215515</v>
      </c>
      <c r="AH47" s="26">
        <v>28.113834762873104</v>
      </c>
      <c r="AI47" s="26">
        <v>26.697273004078546</v>
      </c>
      <c r="AJ47" s="26">
        <v>48.670707463702172</v>
      </c>
      <c r="AK47" s="26">
        <v>49.595297422843196</v>
      </c>
      <c r="AL47" s="26">
        <v>49.040543447358573</v>
      </c>
      <c r="AM47" s="26">
        <v>73.678221748547131</v>
      </c>
      <c r="AN47" s="26">
        <v>66.213509335847348</v>
      </c>
      <c r="AO47" s="26">
        <v>70.692336783467226</v>
      </c>
      <c r="AP47" s="26">
        <v>2.9633931352411698</v>
      </c>
      <c r="AQ47" s="26">
        <v>2.9633931352411698</v>
      </c>
      <c r="AR47" s="26">
        <v>-159.0617519968273</v>
      </c>
      <c r="AS47" s="27">
        <v>38926740036</v>
      </c>
      <c r="AT47" s="27">
        <v>9590031674</v>
      </c>
      <c r="AU47" s="27">
        <v>9590031674</v>
      </c>
      <c r="AV47" s="26">
        <v>100</v>
      </c>
      <c r="AW47" s="26">
        <v>24.636102753867913</v>
      </c>
      <c r="AX47" s="27">
        <v>17364499433</v>
      </c>
      <c r="AY47" s="27">
        <v>13053730459</v>
      </c>
      <c r="AZ47" s="26">
        <v>75.174815774950076</v>
      </c>
      <c r="BA47" s="26">
        <v>58.170198973915433</v>
      </c>
      <c r="BB47" s="27">
        <v>16865191836</v>
      </c>
      <c r="BC47" s="27">
        <v>14353132801</v>
      </c>
      <c r="BD47" s="26">
        <v>85.105066936518185</v>
      </c>
      <c r="BE47" s="26">
        <v>95.042366506377746</v>
      </c>
      <c r="BF47" s="138">
        <v>0.99256558165518693</v>
      </c>
      <c r="BG47" s="138">
        <v>0.99035324862630825</v>
      </c>
      <c r="BH47" s="138">
        <v>0.99168064844363546</v>
      </c>
      <c r="BI47" s="139" t="s">
        <v>192</v>
      </c>
      <c r="BJ47" s="138">
        <v>0.98457969446080285</v>
      </c>
      <c r="BK47" s="138">
        <v>0.76683452041528044</v>
      </c>
      <c r="BL47" s="138">
        <v>0.89748162484259386</v>
      </c>
      <c r="BM47" s="138">
        <v>1.3773851803071389</v>
      </c>
    </row>
    <row r="48" spans="1:65" x14ac:dyDescent="0.25">
      <c r="A48" s="45" t="s">
        <v>113</v>
      </c>
      <c r="B48" s="30" t="s">
        <v>336</v>
      </c>
      <c r="C48" s="30" t="s">
        <v>337</v>
      </c>
      <c r="D48" s="6">
        <v>56</v>
      </c>
      <c r="E48" s="6">
        <v>29</v>
      </c>
      <c r="F48" s="28">
        <v>51.785714285714292</v>
      </c>
      <c r="G48" s="6">
        <v>29</v>
      </c>
      <c r="H48" s="28">
        <v>51.785714285714292</v>
      </c>
      <c r="I48" s="6">
        <v>29</v>
      </c>
      <c r="J48" s="28">
        <v>51.785714285714292</v>
      </c>
      <c r="K48" s="6">
        <v>199</v>
      </c>
      <c r="L48" s="6">
        <v>140</v>
      </c>
      <c r="M48" s="6">
        <v>122</v>
      </c>
      <c r="N48" s="28">
        <v>87.142857142857139</v>
      </c>
      <c r="O48" s="14">
        <v>170</v>
      </c>
      <c r="P48" s="14">
        <v>170</v>
      </c>
      <c r="Q48" s="25">
        <v>100</v>
      </c>
      <c r="R48" s="21">
        <v>186</v>
      </c>
      <c r="S48" s="7">
        <v>186</v>
      </c>
      <c r="T48" s="26">
        <v>100</v>
      </c>
      <c r="U48" s="26">
        <v>93.658530809243771</v>
      </c>
      <c r="V48" s="26">
        <v>93.658530809243771</v>
      </c>
      <c r="W48" s="25">
        <v>93.658530809243771</v>
      </c>
      <c r="X48" s="21" t="s">
        <v>192</v>
      </c>
      <c r="Y48" s="25">
        <v>83.509971012682229</v>
      </c>
      <c r="Z48" s="25">
        <v>83.509971012682229</v>
      </c>
      <c r="AA48" s="26">
        <v>83.509971012682229</v>
      </c>
      <c r="AB48" s="7" t="s">
        <v>192</v>
      </c>
      <c r="AC48" s="26">
        <v>96.79901118127448</v>
      </c>
      <c r="AD48" s="26">
        <v>96.936962510684154</v>
      </c>
      <c r="AE48" s="26">
        <v>96.854191713038347</v>
      </c>
      <c r="AF48" s="7" t="s">
        <v>192</v>
      </c>
      <c r="AG48" s="26">
        <v>16.399417286637465</v>
      </c>
      <c r="AH48" s="26">
        <v>29.699051937048072</v>
      </c>
      <c r="AI48" s="26">
        <v>21.719271146801709</v>
      </c>
      <c r="AJ48" s="26">
        <v>42.14772234808887</v>
      </c>
      <c r="AK48" s="26">
        <v>63.749620744599554</v>
      </c>
      <c r="AL48" s="26">
        <v>50.788481706693148</v>
      </c>
      <c r="AM48" s="26">
        <v>68.174688298806842</v>
      </c>
      <c r="AN48" s="26">
        <v>74.7140095066745</v>
      </c>
      <c r="AO48" s="26">
        <v>70.790416781953908</v>
      </c>
      <c r="AP48" s="26">
        <v>48.130997055650198</v>
      </c>
      <c r="AQ48" s="26">
        <v>56.080682467924056</v>
      </c>
      <c r="AR48" s="26">
        <v>66.143324426971162</v>
      </c>
      <c r="AS48" s="27">
        <v>42869769266</v>
      </c>
      <c r="AT48" s="27">
        <v>8001114664.4000006</v>
      </c>
      <c r="AU48" s="27">
        <v>7599890564.96</v>
      </c>
      <c r="AV48" s="26">
        <v>94.985397456866878</v>
      </c>
      <c r="AW48" s="26">
        <v>17.727855071493167</v>
      </c>
      <c r="AX48" s="27">
        <v>13565419311.999996</v>
      </c>
      <c r="AY48" s="27">
        <v>9396128733.0000019</v>
      </c>
      <c r="AZ48" s="26">
        <v>69.265302582192717</v>
      </c>
      <c r="BA48" s="26">
        <v>39.645698096722768</v>
      </c>
      <c r="BB48" s="27">
        <v>17979562624</v>
      </c>
      <c r="BC48" s="27">
        <v>13106450930.18</v>
      </c>
      <c r="BD48" s="26">
        <v>72.89638354541988</v>
      </c>
      <c r="BE48" s="26">
        <v>70.218409717484192</v>
      </c>
      <c r="BF48" s="138">
        <v>0.97522450878569433</v>
      </c>
      <c r="BG48" s="138">
        <v>0.97385089640824363</v>
      </c>
      <c r="BH48" s="138">
        <v>0.97467506383471403</v>
      </c>
      <c r="BI48" s="139" t="s">
        <v>192</v>
      </c>
      <c r="BJ48" s="138">
        <v>0.90336645026231921</v>
      </c>
      <c r="BK48" s="138">
        <v>0.7996409875781042</v>
      </c>
      <c r="BL48" s="138">
        <v>0.86187626518863314</v>
      </c>
      <c r="BM48" s="138">
        <v>1.013556782590243</v>
      </c>
    </row>
    <row r="49" spans="1:65" x14ac:dyDescent="0.25">
      <c r="A49" s="45" t="s">
        <v>102</v>
      </c>
      <c r="B49" s="30" t="s">
        <v>350</v>
      </c>
      <c r="C49" s="30" t="s">
        <v>351</v>
      </c>
      <c r="D49" s="6">
        <v>34</v>
      </c>
      <c r="E49" s="6">
        <v>3</v>
      </c>
      <c r="F49" s="28">
        <v>8.8235294117647065</v>
      </c>
      <c r="G49" s="6">
        <v>3</v>
      </c>
      <c r="H49" s="28">
        <v>8.8235294117647065</v>
      </c>
      <c r="I49" s="6">
        <v>3</v>
      </c>
      <c r="J49" s="28">
        <v>8.8235294117647065</v>
      </c>
      <c r="K49" s="6">
        <v>74</v>
      </c>
      <c r="L49" s="6">
        <v>74</v>
      </c>
      <c r="M49" s="6">
        <v>60</v>
      </c>
      <c r="N49" s="28">
        <v>81.081081081081081</v>
      </c>
      <c r="O49" s="14">
        <v>74</v>
      </c>
      <c r="P49" s="14">
        <v>63</v>
      </c>
      <c r="Q49" s="25">
        <v>85.13513513513513</v>
      </c>
      <c r="R49" s="21">
        <v>74</v>
      </c>
      <c r="S49" s="7">
        <v>68</v>
      </c>
      <c r="T49" s="26">
        <v>91.891891891891902</v>
      </c>
      <c r="U49" s="26">
        <v>93.864879809513468</v>
      </c>
      <c r="V49" s="26">
        <v>96.723447747723014</v>
      </c>
      <c r="W49" s="25">
        <v>95.008306984797287</v>
      </c>
      <c r="X49" s="21" t="s">
        <v>192</v>
      </c>
      <c r="Y49" s="25">
        <v>95.686785600582212</v>
      </c>
      <c r="Z49" s="25">
        <v>92.196757734642233</v>
      </c>
      <c r="AA49" s="26">
        <v>94.290774454206215</v>
      </c>
      <c r="AB49" s="7" t="s">
        <v>192</v>
      </c>
      <c r="AC49" s="26">
        <v>98.622999378648984</v>
      </c>
      <c r="AD49" s="26">
        <v>97.76456780184013</v>
      </c>
      <c r="AE49" s="26">
        <v>98.279626747925434</v>
      </c>
      <c r="AF49" s="7" t="s">
        <v>192</v>
      </c>
      <c r="AG49" s="26">
        <v>14.73728591525904</v>
      </c>
      <c r="AH49" s="26">
        <v>53.352824632649011</v>
      </c>
      <c r="AI49" s="26">
        <v>30.183501402215029</v>
      </c>
      <c r="AJ49" s="26">
        <v>33.724613861847168</v>
      </c>
      <c r="AK49" s="26">
        <v>49.698585359814501</v>
      </c>
      <c r="AL49" s="26">
        <v>40.114202461034097</v>
      </c>
      <c r="AM49" s="26">
        <v>58.51629625363649</v>
      </c>
      <c r="AN49" s="26">
        <v>81.996533085010398</v>
      </c>
      <c r="AO49" s="26">
        <v>67.908390986186063</v>
      </c>
      <c r="AP49" s="26">
        <v>11.088821786289955</v>
      </c>
      <c r="AQ49" s="26">
        <v>11.088821786289955</v>
      </c>
      <c r="AR49" s="26">
        <v>18.132223115646891</v>
      </c>
      <c r="AS49" s="27">
        <v>71035500000</v>
      </c>
      <c r="AT49" s="27">
        <v>16422316422.530001</v>
      </c>
      <c r="AU49" s="27">
        <v>11035361899.34</v>
      </c>
      <c r="AV49" s="26">
        <v>67.197352769311138</v>
      </c>
      <c r="AW49" s="26">
        <v>15.534995740636722</v>
      </c>
      <c r="AX49" s="27">
        <v>13192200000</v>
      </c>
      <c r="AY49" s="27">
        <v>13192200000</v>
      </c>
      <c r="AZ49" s="26">
        <v>100</v>
      </c>
      <c r="BA49" s="26">
        <v>34.106273482047712</v>
      </c>
      <c r="BB49" s="27">
        <v>36006331297</v>
      </c>
      <c r="BC49" s="27">
        <v>24530535010</v>
      </c>
      <c r="BD49" s="26">
        <v>68.128393330769171</v>
      </c>
      <c r="BE49" s="26">
        <v>68.639056400447657</v>
      </c>
      <c r="BF49" s="138">
        <v>0.98894428487499197</v>
      </c>
      <c r="BG49" s="138">
        <v>0.98089710746346537</v>
      </c>
      <c r="BH49" s="138">
        <v>0.98572541391038127</v>
      </c>
      <c r="BI49" s="139" t="s">
        <v>192</v>
      </c>
      <c r="BJ49" s="138">
        <v>0.89365110266373815</v>
      </c>
      <c r="BK49" s="138">
        <v>0.96187855902983299</v>
      </c>
      <c r="BL49" s="138">
        <v>0.92094208521017618</v>
      </c>
      <c r="BM49" s="138">
        <v>1.4429353096523729</v>
      </c>
    </row>
    <row r="50" spans="1:65" x14ac:dyDescent="0.25">
      <c r="A50" s="45" t="s">
        <v>94</v>
      </c>
      <c r="B50" s="30" t="s">
        <v>318</v>
      </c>
      <c r="C50" s="30" t="s">
        <v>319</v>
      </c>
      <c r="D50" s="6">
        <v>94</v>
      </c>
      <c r="E50" s="6">
        <v>27</v>
      </c>
      <c r="F50" s="28">
        <v>28.723404255319153</v>
      </c>
      <c r="G50" s="6">
        <v>30</v>
      </c>
      <c r="H50" s="28">
        <v>31.914893617021278</v>
      </c>
      <c r="I50" s="6">
        <v>27</v>
      </c>
      <c r="J50" s="28">
        <v>28.723404255319153</v>
      </c>
      <c r="K50" s="6">
        <v>108</v>
      </c>
      <c r="L50" s="6">
        <v>54</v>
      </c>
      <c r="M50" s="6">
        <v>45</v>
      </c>
      <c r="N50" s="28">
        <v>83.333333333333343</v>
      </c>
      <c r="O50" s="14">
        <v>71</v>
      </c>
      <c r="P50" s="14">
        <v>58</v>
      </c>
      <c r="Q50" s="25">
        <v>81.690140845070431</v>
      </c>
      <c r="R50" s="21">
        <v>97</v>
      </c>
      <c r="S50" s="7">
        <v>32</v>
      </c>
      <c r="T50" s="26">
        <v>32.989690721649481</v>
      </c>
      <c r="U50" s="26">
        <v>97.527184850989499</v>
      </c>
      <c r="V50" s="26">
        <v>97.340635930718662</v>
      </c>
      <c r="W50" s="25">
        <v>97.452565282881167</v>
      </c>
      <c r="X50" s="21" t="s">
        <v>192</v>
      </c>
      <c r="Y50" s="25">
        <v>98.781160919059488</v>
      </c>
      <c r="Z50" s="25">
        <v>98.535593918496772</v>
      </c>
      <c r="AA50" s="26">
        <v>98.682934118834396</v>
      </c>
      <c r="AB50" s="7" t="s">
        <v>192</v>
      </c>
      <c r="AC50" s="26">
        <v>71.077673134202016</v>
      </c>
      <c r="AD50" s="26">
        <v>69.42464785456373</v>
      </c>
      <c r="AE50" s="26">
        <v>70.416463022346704</v>
      </c>
      <c r="AF50" s="7" t="s">
        <v>198</v>
      </c>
      <c r="AG50" s="26">
        <v>12.937677080634092</v>
      </c>
      <c r="AH50" s="26">
        <v>17.368537585249928</v>
      </c>
      <c r="AI50" s="26">
        <v>14.71002128248043</v>
      </c>
      <c r="AJ50" s="26">
        <v>32.958466335126772</v>
      </c>
      <c r="AK50" s="26">
        <v>39.079715671983145</v>
      </c>
      <c r="AL50" s="26">
        <v>35.406966069869327</v>
      </c>
      <c r="AM50" s="26">
        <v>51.509765518706551</v>
      </c>
      <c r="AN50" s="26">
        <v>59.624870873848643</v>
      </c>
      <c r="AO50" s="26">
        <v>54.755807660763388</v>
      </c>
      <c r="AP50" s="26">
        <v>19178.846299948211</v>
      </c>
      <c r="AQ50" s="26">
        <v>19258.928958734945</v>
      </c>
      <c r="AR50" s="26">
        <v>19273.842212070529</v>
      </c>
      <c r="AS50" s="27">
        <v>19909057352</v>
      </c>
      <c r="AT50" s="27">
        <v>3090741054</v>
      </c>
      <c r="AU50" s="27">
        <v>2534299381</v>
      </c>
      <c r="AV50" s="26">
        <v>81.996496526945862</v>
      </c>
      <c r="AW50" s="26">
        <v>12.729379077033059</v>
      </c>
      <c r="AX50" s="27">
        <v>3714938888</v>
      </c>
      <c r="AY50" s="27">
        <v>3714938888</v>
      </c>
      <c r="AZ50" s="26">
        <v>100</v>
      </c>
      <c r="BA50" s="26">
        <v>31.388920924336087</v>
      </c>
      <c r="BB50" s="27">
        <v>5115320484</v>
      </c>
      <c r="BC50" s="27">
        <v>3855919777</v>
      </c>
      <c r="BD50" s="26">
        <v>75.379827892715085</v>
      </c>
      <c r="BE50" s="26">
        <v>50.756587151952061</v>
      </c>
      <c r="BF50" s="138">
        <v>0.99687774342466506</v>
      </c>
      <c r="BG50" s="138">
        <v>0.99656714813820091</v>
      </c>
      <c r="BH50" s="138">
        <v>0.99675350531007945</v>
      </c>
      <c r="BI50" s="139" t="s">
        <v>192</v>
      </c>
      <c r="BJ50" s="138">
        <v>0.82655687338943151</v>
      </c>
      <c r="BK50" s="138">
        <v>0.80500095091629209</v>
      </c>
      <c r="BL50" s="138">
        <v>0.81793450440017579</v>
      </c>
      <c r="BM50" s="138">
        <v>1.3126019359726049</v>
      </c>
    </row>
    <row r="51" spans="1:65" x14ac:dyDescent="0.25">
      <c r="A51" s="45" t="s">
        <v>77</v>
      </c>
      <c r="B51" s="30" t="s">
        <v>326</v>
      </c>
      <c r="C51" s="30" t="s">
        <v>327</v>
      </c>
      <c r="D51" s="6">
        <v>60</v>
      </c>
      <c r="E51" s="6">
        <v>7</v>
      </c>
      <c r="F51" s="28">
        <v>11.666666666666666</v>
      </c>
      <c r="G51" s="6">
        <v>7</v>
      </c>
      <c r="H51" s="28">
        <v>11.666666666666666</v>
      </c>
      <c r="I51" s="6">
        <v>18</v>
      </c>
      <c r="J51" s="28">
        <v>30</v>
      </c>
      <c r="K51" s="6">
        <v>262</v>
      </c>
      <c r="L51" s="6">
        <v>165</v>
      </c>
      <c r="M51" s="6">
        <v>147</v>
      </c>
      <c r="N51" s="28">
        <v>89.090909090909093</v>
      </c>
      <c r="O51" s="14">
        <v>188</v>
      </c>
      <c r="P51" s="14">
        <v>163</v>
      </c>
      <c r="Q51" s="25">
        <v>86.702127659574472</v>
      </c>
      <c r="R51" s="21">
        <v>159</v>
      </c>
      <c r="S51" s="7">
        <v>145</v>
      </c>
      <c r="T51" s="26">
        <v>91.19496855345912</v>
      </c>
      <c r="U51" s="26">
        <v>98.100776453188416</v>
      </c>
      <c r="V51" s="26">
        <v>97.576873704147602</v>
      </c>
      <c r="W51" s="25">
        <v>97.891215353572093</v>
      </c>
      <c r="X51" s="21" t="s">
        <v>192</v>
      </c>
      <c r="Y51" s="25">
        <v>98.312658826171173</v>
      </c>
      <c r="Z51" s="25">
        <v>97.863261284808374</v>
      </c>
      <c r="AA51" s="26">
        <v>98.132899809626053</v>
      </c>
      <c r="AB51" s="7" t="s">
        <v>192</v>
      </c>
      <c r="AC51" s="26">
        <v>87.324294502842974</v>
      </c>
      <c r="AD51" s="26">
        <v>84.989686665295579</v>
      </c>
      <c r="AE51" s="26">
        <v>86.390451367824014</v>
      </c>
      <c r="AF51" s="7" t="s">
        <v>192</v>
      </c>
      <c r="AG51" s="26">
        <v>19.855285937718946</v>
      </c>
      <c r="AH51" s="26">
        <v>21.858338645636689</v>
      </c>
      <c r="AI51" s="26">
        <v>20.656507020886046</v>
      </c>
      <c r="AJ51" s="26">
        <v>41.069039508359097</v>
      </c>
      <c r="AK51" s="26">
        <v>41.972859717545596</v>
      </c>
      <c r="AL51" s="26">
        <v>41.430567592033697</v>
      </c>
      <c r="AM51" s="26">
        <v>62.537797431954964</v>
      </c>
      <c r="AN51" s="26">
        <v>56.565832028018434</v>
      </c>
      <c r="AO51" s="26">
        <v>60.149011270380356</v>
      </c>
      <c r="AP51" s="26">
        <v>0.96310655207509432</v>
      </c>
      <c r="AQ51" s="26">
        <v>5.6691688395544695</v>
      </c>
      <c r="AR51" s="26">
        <v>79.050706234539049</v>
      </c>
      <c r="AS51" s="27">
        <v>57935607519</v>
      </c>
      <c r="AT51" s="27">
        <v>12359396797</v>
      </c>
      <c r="AU51" s="27">
        <v>12359396798</v>
      </c>
      <c r="AV51" s="26">
        <v>100.00000000809102</v>
      </c>
      <c r="AW51" s="26">
        <v>21.332989032602672</v>
      </c>
      <c r="AX51" s="27">
        <v>13702526068</v>
      </c>
      <c r="AY51" s="27">
        <v>13702526068</v>
      </c>
      <c r="AZ51" s="26">
        <v>100</v>
      </c>
      <c r="BA51" s="26">
        <v>44.984292013254517</v>
      </c>
      <c r="BB51" s="27">
        <v>19621421464</v>
      </c>
      <c r="BC51" s="27">
        <v>18807299464</v>
      </c>
      <c r="BD51" s="26">
        <v>95.850851063498666</v>
      </c>
      <c r="BE51" s="26">
        <v>77.446710669746793</v>
      </c>
      <c r="BF51" s="138">
        <v>0.78748762845605869</v>
      </c>
      <c r="BG51" s="138">
        <v>0.77571272429670335</v>
      </c>
      <c r="BH51" s="138">
        <v>0.78277766679231653</v>
      </c>
      <c r="BI51" s="139" t="s">
        <v>198</v>
      </c>
      <c r="BJ51" s="138">
        <v>0.87380114070144388</v>
      </c>
      <c r="BK51" s="138">
        <v>0.74374893162749611</v>
      </c>
      <c r="BL51" s="138">
        <v>0.82178025707186475</v>
      </c>
      <c r="BM51" s="138">
        <v>-10.952425016038669</v>
      </c>
    </row>
    <row r="52" spans="1:65" x14ac:dyDescent="0.25">
      <c r="A52" s="45" t="s">
        <v>63</v>
      </c>
      <c r="B52" s="30" t="s">
        <v>322</v>
      </c>
      <c r="C52" s="30" t="s">
        <v>323</v>
      </c>
      <c r="D52" s="6">
        <v>79</v>
      </c>
      <c r="E52" s="6">
        <v>10</v>
      </c>
      <c r="F52" s="28">
        <v>12.658227848101266</v>
      </c>
      <c r="G52" s="6">
        <v>11</v>
      </c>
      <c r="H52" s="28">
        <v>13.924050632911392</v>
      </c>
      <c r="I52" s="6">
        <v>7</v>
      </c>
      <c r="J52" s="28">
        <v>8.8607594936708853</v>
      </c>
      <c r="K52" s="6">
        <v>119</v>
      </c>
      <c r="L52" s="6">
        <v>33</v>
      </c>
      <c r="M52" s="6">
        <v>6</v>
      </c>
      <c r="N52" s="28">
        <v>18.181818181818183</v>
      </c>
      <c r="O52" s="14">
        <v>38</v>
      </c>
      <c r="P52" s="14">
        <v>30</v>
      </c>
      <c r="Q52" s="25">
        <v>78.94736842105263</v>
      </c>
      <c r="R52" s="21">
        <v>101</v>
      </c>
      <c r="S52" s="7">
        <v>96</v>
      </c>
      <c r="T52" s="26">
        <v>95.049504950495049</v>
      </c>
      <c r="U52" s="26">
        <v>58.435568437927699</v>
      </c>
      <c r="V52" s="26">
        <v>56.487434069836382</v>
      </c>
      <c r="W52" s="25">
        <v>57.656314690691168</v>
      </c>
      <c r="X52" s="21" t="s">
        <v>199</v>
      </c>
      <c r="Y52" s="25">
        <v>98.145623920695257</v>
      </c>
      <c r="Z52" s="25">
        <v>97.27440614746483</v>
      </c>
      <c r="AA52" s="26">
        <v>97.797136811403092</v>
      </c>
      <c r="AB52" s="7" t="s">
        <v>192</v>
      </c>
      <c r="AC52" s="26">
        <v>99.623016054892375</v>
      </c>
      <c r="AD52" s="26">
        <v>99.560391013009692</v>
      </c>
      <c r="AE52" s="26">
        <v>99.597966038139305</v>
      </c>
      <c r="AF52" s="7" t="s">
        <v>192</v>
      </c>
      <c r="AG52" s="26">
        <v>0.36893036911113186</v>
      </c>
      <c r="AH52" s="26">
        <v>1.1783303667980214</v>
      </c>
      <c r="AI52" s="26">
        <v>0.69269036818588769</v>
      </c>
      <c r="AJ52" s="26">
        <v>4.3259528769163023</v>
      </c>
      <c r="AK52" s="26">
        <v>4.4679013050979943</v>
      </c>
      <c r="AL52" s="26">
        <v>4.3827322481889794</v>
      </c>
      <c r="AM52" s="26">
        <v>44.230130895946644</v>
      </c>
      <c r="AN52" s="26">
        <v>43.946972309432837</v>
      </c>
      <c r="AO52" s="26">
        <v>44.116867461341123</v>
      </c>
      <c r="AP52" s="26">
        <v>-34.065766690001681</v>
      </c>
      <c r="AQ52" s="26">
        <v>-297.15929925120088</v>
      </c>
      <c r="AR52" s="26">
        <v>78.286121886942212</v>
      </c>
      <c r="AS52" s="27">
        <v>43625639789.489998</v>
      </c>
      <c r="AT52" s="27">
        <v>76771575</v>
      </c>
      <c r="AU52" s="27">
        <v>76771575</v>
      </c>
      <c r="AV52" s="26">
        <v>100</v>
      </c>
      <c r="AW52" s="26">
        <v>0.17597810684370824</v>
      </c>
      <c r="AX52" s="27">
        <v>593653581</v>
      </c>
      <c r="AY52" s="27">
        <v>593653581</v>
      </c>
      <c r="AZ52" s="26">
        <v>100</v>
      </c>
      <c r="BA52" s="26">
        <v>1.5367686508095966</v>
      </c>
      <c r="BB52" s="27">
        <v>17936115459</v>
      </c>
      <c r="BC52" s="27">
        <v>17936115459</v>
      </c>
      <c r="BD52" s="26">
        <v>100</v>
      </c>
      <c r="BE52" s="26">
        <v>42.650470468246439</v>
      </c>
      <c r="BF52" s="138">
        <v>0.99650892571243754</v>
      </c>
      <c r="BG52" s="138">
        <v>0.99650892571243754</v>
      </c>
      <c r="BH52" s="138">
        <v>0.99650892571243754</v>
      </c>
      <c r="BI52" s="139" t="s">
        <v>192</v>
      </c>
      <c r="BJ52" s="138">
        <v>0.94874182975757615</v>
      </c>
      <c r="BK52" s="138">
        <v>0.94762992734930573</v>
      </c>
      <c r="BL52" s="138">
        <v>0.94829706879426801</v>
      </c>
      <c r="BM52" s="138">
        <v>5.0520014675994401E-2</v>
      </c>
    </row>
    <row r="53" spans="1:65" x14ac:dyDescent="0.25">
      <c r="A53" s="45" t="s">
        <v>65</v>
      </c>
      <c r="B53" s="30" t="s">
        <v>342</v>
      </c>
      <c r="C53" s="30" t="s">
        <v>343</v>
      </c>
      <c r="D53" s="6">
        <v>56</v>
      </c>
      <c r="E53" s="6">
        <v>14</v>
      </c>
      <c r="F53" s="28">
        <v>25</v>
      </c>
      <c r="G53" s="6">
        <v>14</v>
      </c>
      <c r="H53" s="28">
        <v>25</v>
      </c>
      <c r="I53" s="6">
        <v>14</v>
      </c>
      <c r="J53" s="28">
        <v>25</v>
      </c>
      <c r="K53" s="6">
        <v>243</v>
      </c>
      <c r="L53" s="6">
        <v>161</v>
      </c>
      <c r="M53" s="6">
        <v>139</v>
      </c>
      <c r="N53" s="28">
        <v>86.335403726708066</v>
      </c>
      <c r="O53" s="14">
        <v>212</v>
      </c>
      <c r="P53" s="14">
        <v>156</v>
      </c>
      <c r="Q53" s="25">
        <v>73.584905660377359</v>
      </c>
      <c r="R53" s="21">
        <v>213</v>
      </c>
      <c r="S53" s="7">
        <v>173</v>
      </c>
      <c r="T53" s="26">
        <v>81.220657276995297</v>
      </c>
      <c r="U53" s="26">
        <v>98.955952215435005</v>
      </c>
      <c r="V53" s="26">
        <v>99.021344430979354</v>
      </c>
      <c r="W53" s="25">
        <v>98.982109101652753</v>
      </c>
      <c r="X53" s="21" t="s">
        <v>192</v>
      </c>
      <c r="Y53" s="25">
        <v>94.862192750527171</v>
      </c>
      <c r="Z53" s="25">
        <v>94.293822685846692</v>
      </c>
      <c r="AA53" s="26">
        <v>94.634844724654982</v>
      </c>
      <c r="AB53" s="7" t="s">
        <v>192</v>
      </c>
      <c r="AC53" s="26">
        <v>97.341791518797166</v>
      </c>
      <c r="AD53" s="26">
        <v>96.674049628251268</v>
      </c>
      <c r="AE53" s="26">
        <v>97.074694762578801</v>
      </c>
      <c r="AF53" s="7" t="s">
        <v>192</v>
      </c>
      <c r="AG53" s="26">
        <v>22.485273867502325</v>
      </c>
      <c r="AH53" s="26">
        <v>63.7628366882427</v>
      </c>
      <c r="AI53" s="26">
        <v>38.996298995798476</v>
      </c>
      <c r="AJ53" s="26">
        <v>46.581716430630713</v>
      </c>
      <c r="AK53" s="26">
        <v>74.793692745493118</v>
      </c>
      <c r="AL53" s="26">
        <v>57.86650695657567</v>
      </c>
      <c r="AM53" s="26">
        <v>73.742515062961076</v>
      </c>
      <c r="AN53" s="26">
        <v>80.730699704853976</v>
      </c>
      <c r="AO53" s="26">
        <v>76.537788919718238</v>
      </c>
      <c r="AP53" s="26">
        <v>60.21763072464492</v>
      </c>
      <c r="AQ53" s="26">
        <v>60.21763072464492</v>
      </c>
      <c r="AR53" s="26">
        <v>60.21763072464492</v>
      </c>
      <c r="AS53" s="27">
        <v>72024348582.100006</v>
      </c>
      <c r="AT53" s="27">
        <v>19524113554.98</v>
      </c>
      <c r="AU53" s="27">
        <v>17332832586</v>
      </c>
      <c r="AV53" s="26">
        <v>88.776540544033708</v>
      </c>
      <c r="AW53" s="26">
        <v>24.065240334999263</v>
      </c>
      <c r="AX53" s="27">
        <v>16945096673.67</v>
      </c>
      <c r="AY53" s="27">
        <v>14166165492.540005</v>
      </c>
      <c r="AZ53" s="26">
        <v>83.600381664106919</v>
      </c>
      <c r="BA53" s="26">
        <v>43.733818769127133</v>
      </c>
      <c r="BB53" s="27">
        <v>28396060040</v>
      </c>
      <c r="BC53" s="27">
        <v>27312496909</v>
      </c>
      <c r="BD53" s="26">
        <v>96.184107480144633</v>
      </c>
      <c r="BE53" s="26">
        <v>81.655018261638617</v>
      </c>
      <c r="BF53" s="138">
        <v>0.95111376146788995</v>
      </c>
      <c r="BG53" s="138">
        <v>0.92825848243702169</v>
      </c>
      <c r="BH53" s="138">
        <v>0.9419716498555426</v>
      </c>
      <c r="BI53" s="139" t="s">
        <v>192</v>
      </c>
      <c r="BJ53" s="138">
        <v>0.87068808615600757</v>
      </c>
      <c r="BK53" s="138">
        <v>0.82204723930574719</v>
      </c>
      <c r="BL53" s="138">
        <v>0.85123174741590346</v>
      </c>
      <c r="BM53" s="138">
        <v>-8.5802335010030415</v>
      </c>
    </row>
    <row r="54" spans="1:65" x14ac:dyDescent="0.25">
      <c r="A54" s="45" t="s">
        <v>68</v>
      </c>
      <c r="B54" s="30" t="s">
        <v>344</v>
      </c>
      <c r="C54" s="30" t="s">
        <v>345</v>
      </c>
      <c r="D54" s="6">
        <v>23</v>
      </c>
      <c r="E54" s="6">
        <v>21</v>
      </c>
      <c r="F54" s="28">
        <v>91.304347826086953</v>
      </c>
      <c r="G54" s="6">
        <v>21</v>
      </c>
      <c r="H54" s="28">
        <v>91.304347826086953</v>
      </c>
      <c r="I54" s="6">
        <v>21</v>
      </c>
      <c r="J54" s="28">
        <v>91.304347826086953</v>
      </c>
      <c r="K54" s="6">
        <v>100</v>
      </c>
      <c r="L54" s="6">
        <v>77</v>
      </c>
      <c r="M54" s="6">
        <v>52</v>
      </c>
      <c r="N54" s="28">
        <v>67.532467532467535</v>
      </c>
      <c r="O54" s="14">
        <v>85</v>
      </c>
      <c r="P54" s="14">
        <v>76</v>
      </c>
      <c r="Q54" s="25">
        <v>89.411764705882362</v>
      </c>
      <c r="R54" s="21">
        <v>98</v>
      </c>
      <c r="S54" s="7">
        <v>63</v>
      </c>
      <c r="T54" s="26">
        <v>64.285714285714292</v>
      </c>
      <c r="U54" s="26">
        <v>73.396804373017346</v>
      </c>
      <c r="V54" s="26">
        <v>73.193348686784333</v>
      </c>
      <c r="W54" s="25">
        <v>73.315422098524124</v>
      </c>
      <c r="X54" s="21" t="s">
        <v>198</v>
      </c>
      <c r="Y54" s="25">
        <v>95.535054879351691</v>
      </c>
      <c r="Z54" s="25">
        <v>95.516458024248536</v>
      </c>
      <c r="AA54" s="26">
        <v>95.527616137310432</v>
      </c>
      <c r="AB54" s="7" t="s">
        <v>192</v>
      </c>
      <c r="AC54" s="26">
        <v>94.507519925834615</v>
      </c>
      <c r="AD54" s="26">
        <v>93.29839536675496</v>
      </c>
      <c r="AE54" s="26">
        <v>94.02387010220275</v>
      </c>
      <c r="AF54" s="7" t="s">
        <v>192</v>
      </c>
      <c r="AG54" s="26">
        <v>20.221588023587902</v>
      </c>
      <c r="AH54" s="26">
        <v>43.726029145694383</v>
      </c>
      <c r="AI54" s="26">
        <v>29.623364472430495</v>
      </c>
      <c r="AJ54" s="26">
        <v>42.662697118361329</v>
      </c>
      <c r="AK54" s="26">
        <v>56.599914466781783</v>
      </c>
      <c r="AL54" s="26">
        <v>48.237584057729507</v>
      </c>
      <c r="AM54" s="26">
        <v>65.943656764444825</v>
      </c>
      <c r="AN54" s="26">
        <v>74.77832051689748</v>
      </c>
      <c r="AO54" s="26">
        <v>69.47752226542589</v>
      </c>
      <c r="AP54" s="26">
        <v>61.213549228370503</v>
      </c>
      <c r="AQ54" s="26">
        <v>61.213549228370503</v>
      </c>
      <c r="AR54" s="26">
        <v>61.213549228370503</v>
      </c>
      <c r="AS54" s="27">
        <v>30951994795</v>
      </c>
      <c r="AT54" s="27">
        <v>4434118036</v>
      </c>
      <c r="AU54" s="27">
        <v>4139204273</v>
      </c>
      <c r="AV54" s="26">
        <v>93.348987090428466</v>
      </c>
      <c r="AW54" s="26">
        <v>13.37298064442893</v>
      </c>
      <c r="AX54" s="27">
        <v>9114097183</v>
      </c>
      <c r="AY54" s="27">
        <v>8973462307</v>
      </c>
      <c r="AZ54" s="26">
        <v>98.456952200791562</v>
      </c>
      <c r="BA54" s="26">
        <v>42.364528253662755</v>
      </c>
      <c r="BB54" s="27">
        <v>7216197522.21</v>
      </c>
      <c r="BC54" s="27">
        <v>7216197522.21</v>
      </c>
      <c r="BD54" s="26">
        <v>100</v>
      </c>
      <c r="BE54" s="26">
        <v>65.678688035621974</v>
      </c>
      <c r="BF54" s="138">
        <v>0.70490203777976645</v>
      </c>
      <c r="BG54" s="138">
        <v>0.6814397380413888</v>
      </c>
      <c r="BH54" s="138">
        <v>0.69551711788441539</v>
      </c>
      <c r="BI54" s="139" t="s">
        <v>202</v>
      </c>
      <c r="BJ54" s="138">
        <v>0.8566005998515801</v>
      </c>
      <c r="BK54" s="138">
        <v>0.79069804506450847</v>
      </c>
      <c r="BL54" s="138">
        <v>0.83023957793675141</v>
      </c>
      <c r="BM54" s="138">
        <v>-4.4725631122370793</v>
      </c>
    </row>
    <row r="55" spans="1:65" x14ac:dyDescent="0.25">
      <c r="A55" s="45" t="s">
        <v>36</v>
      </c>
      <c r="B55" s="30" t="s">
        <v>363</v>
      </c>
      <c r="C55" s="30" t="s">
        <v>354</v>
      </c>
      <c r="D55" s="6">
        <v>66</v>
      </c>
      <c r="E55" s="6">
        <v>8</v>
      </c>
      <c r="F55" s="28">
        <v>12.121212121212121</v>
      </c>
      <c r="G55" s="6">
        <v>14</v>
      </c>
      <c r="H55" s="28">
        <v>21.212121212121211</v>
      </c>
      <c r="I55" s="6">
        <v>19</v>
      </c>
      <c r="J55" s="28">
        <v>28.787878787878789</v>
      </c>
      <c r="K55" s="6">
        <v>102</v>
      </c>
      <c r="L55" s="6">
        <v>42</v>
      </c>
      <c r="M55" s="6">
        <v>25</v>
      </c>
      <c r="N55" s="28">
        <v>59.523809523809526</v>
      </c>
      <c r="O55" s="14">
        <v>87</v>
      </c>
      <c r="P55" s="14">
        <v>35</v>
      </c>
      <c r="Q55" s="25">
        <v>40.229885057471265</v>
      </c>
      <c r="R55" s="21">
        <v>88</v>
      </c>
      <c r="S55" s="7">
        <v>39</v>
      </c>
      <c r="T55" s="26">
        <v>44.31818181818182</v>
      </c>
      <c r="U55" s="26">
        <v>94.776339261928328</v>
      </c>
      <c r="V55" s="26">
        <v>92.65047441488116</v>
      </c>
      <c r="W55" s="25">
        <v>93.925993323109466</v>
      </c>
      <c r="X55" s="21" t="s">
        <v>192</v>
      </c>
      <c r="Y55" s="25">
        <v>72.867266894674771</v>
      </c>
      <c r="Z55" s="25">
        <v>68.413359467929496</v>
      </c>
      <c r="AA55" s="26">
        <v>71.085703923976666</v>
      </c>
      <c r="AB55" s="7" t="s">
        <v>198</v>
      </c>
      <c r="AC55" s="26">
        <v>88.117247940973286</v>
      </c>
      <c r="AD55" s="26">
        <v>82.642777058503285</v>
      </c>
      <c r="AE55" s="26">
        <v>85.927459587985282</v>
      </c>
      <c r="AF55" s="7" t="s">
        <v>192</v>
      </c>
      <c r="AG55" s="26">
        <v>15.143130787868229</v>
      </c>
      <c r="AH55" s="26">
        <v>17.77873851833386</v>
      </c>
      <c r="AI55" s="26">
        <v>16.197373880054482</v>
      </c>
      <c r="AJ55" s="26">
        <v>42.893037193683696</v>
      </c>
      <c r="AK55" s="26">
        <v>52.429090652064957</v>
      </c>
      <c r="AL55" s="26">
        <v>46.707458577036199</v>
      </c>
      <c r="AM55" s="26">
        <v>67.675707629271884</v>
      </c>
      <c r="AN55" s="26">
        <v>73.353751317466035</v>
      </c>
      <c r="AO55" s="26">
        <v>69.946925104549535</v>
      </c>
      <c r="AP55" s="26">
        <v>15.063453779603686</v>
      </c>
      <c r="AQ55" s="26">
        <v>38.522610867938077</v>
      </c>
      <c r="AR55" s="26">
        <v>61.943324191618117</v>
      </c>
      <c r="AS55" s="27">
        <v>222971109383</v>
      </c>
      <c r="AT55" s="27">
        <v>36347422103</v>
      </c>
      <c r="AU55" s="27">
        <v>36347422103</v>
      </c>
      <c r="AV55" s="26">
        <v>100</v>
      </c>
      <c r="AW55" s="26">
        <v>16.301404340490418</v>
      </c>
      <c r="AX55" s="27">
        <v>58521338500.980003</v>
      </c>
      <c r="AY55" s="27">
        <v>58521338500.980003</v>
      </c>
      <c r="AZ55" s="26">
        <v>100</v>
      </c>
      <c r="BA55" s="26">
        <v>42.54755733444501</v>
      </c>
      <c r="BB55" s="27">
        <v>54390182074.100006</v>
      </c>
      <c r="BC55" s="27">
        <v>54390182074.100006</v>
      </c>
      <c r="BD55" s="26">
        <v>100</v>
      </c>
      <c r="BE55" s="26">
        <v>66.940933778867389</v>
      </c>
      <c r="BF55" s="138">
        <v>0.85431050318940649</v>
      </c>
      <c r="BG55" s="138">
        <v>0.7885320133699123</v>
      </c>
      <c r="BH55" s="138">
        <v>0.82799910726160886</v>
      </c>
      <c r="BI55" s="139" t="s">
        <v>192</v>
      </c>
      <c r="BJ55" s="138">
        <v>0.86588983128334551</v>
      </c>
      <c r="BK55" s="138">
        <v>0.86594593236023998</v>
      </c>
      <c r="BL55" s="138">
        <v>0.86591227171410334</v>
      </c>
      <c r="BM55" s="138">
        <v>0.7426882580944606</v>
      </c>
    </row>
    <row r="56" spans="1:65" x14ac:dyDescent="0.25">
      <c r="A56" s="45" t="s">
        <v>55</v>
      </c>
      <c r="B56" s="30" t="s">
        <v>334</v>
      </c>
      <c r="C56" s="30" t="s">
        <v>335</v>
      </c>
      <c r="D56" s="6">
        <v>27</v>
      </c>
      <c r="E56" s="6">
        <v>1</v>
      </c>
      <c r="F56" s="28">
        <v>3.7037037037037033</v>
      </c>
      <c r="G56" s="6">
        <v>11</v>
      </c>
      <c r="H56" s="28">
        <v>40.74074074074074</v>
      </c>
      <c r="I56" s="6">
        <v>12</v>
      </c>
      <c r="J56" s="28">
        <v>44.444444444444443</v>
      </c>
      <c r="K56" s="6">
        <v>166</v>
      </c>
      <c r="L56" s="6">
        <v>83</v>
      </c>
      <c r="M56" s="6">
        <v>74</v>
      </c>
      <c r="N56" s="28">
        <v>89.156626506024097</v>
      </c>
      <c r="O56" s="14">
        <v>102</v>
      </c>
      <c r="P56" s="14">
        <v>89</v>
      </c>
      <c r="Q56" s="25">
        <v>87.254901960784309</v>
      </c>
      <c r="R56" s="21">
        <v>91</v>
      </c>
      <c r="S56" s="7">
        <v>84</v>
      </c>
      <c r="T56" s="26">
        <v>92.307692307692307</v>
      </c>
      <c r="U56" s="26">
        <v>95.258534735504867</v>
      </c>
      <c r="V56" s="26">
        <v>96.922655565720717</v>
      </c>
      <c r="W56" s="25">
        <v>95.924183067591201</v>
      </c>
      <c r="X56" s="21" t="s">
        <v>192</v>
      </c>
      <c r="Y56" s="25">
        <v>87.182474574344084</v>
      </c>
      <c r="Z56" s="25">
        <v>88.798727601403783</v>
      </c>
      <c r="AA56" s="26">
        <v>87.828975785167955</v>
      </c>
      <c r="AB56" s="7" t="s">
        <v>192</v>
      </c>
      <c r="AC56" s="26">
        <v>92.196463772594825</v>
      </c>
      <c r="AD56" s="26">
        <v>92.196463772594825</v>
      </c>
      <c r="AE56" s="26">
        <v>92.196463772594825</v>
      </c>
      <c r="AF56" s="7" t="s">
        <v>192</v>
      </c>
      <c r="AG56" s="26">
        <v>16.115673610383425</v>
      </c>
      <c r="AH56" s="26">
        <v>30.728819321903302</v>
      </c>
      <c r="AI56" s="26">
        <v>21.960931894991376</v>
      </c>
      <c r="AJ56" s="26">
        <v>46.713500503015389</v>
      </c>
      <c r="AK56" s="26">
        <v>50.265288572006938</v>
      </c>
      <c r="AL56" s="26">
        <v>48.134215730612006</v>
      </c>
      <c r="AM56" s="26">
        <v>67.378845695474297</v>
      </c>
      <c r="AN56" s="26">
        <v>67.246023492911959</v>
      </c>
      <c r="AO56" s="26">
        <v>67.325716814449365</v>
      </c>
      <c r="AP56" s="26">
        <v>1.8119275523045386</v>
      </c>
      <c r="AQ56" s="26">
        <v>99.612769137655349</v>
      </c>
      <c r="AR56" s="26">
        <v>48.352214374478478</v>
      </c>
      <c r="AS56" s="27">
        <v>20972140940</v>
      </c>
      <c r="AT56" s="27">
        <v>7357950101</v>
      </c>
      <c r="AU56" s="27">
        <v>5953279157</v>
      </c>
      <c r="AV56" s="26">
        <v>80.909479886128949</v>
      </c>
      <c r="AW56" s="26">
        <v>28.386606660864832</v>
      </c>
      <c r="AX56" s="27">
        <v>14426014076</v>
      </c>
      <c r="AY56" s="27">
        <v>9294904373</v>
      </c>
      <c r="AZ56" s="26">
        <v>64.431549311071109</v>
      </c>
      <c r="BA56" s="26">
        <v>72.706852264745464</v>
      </c>
      <c r="BB56" s="27">
        <v>6367921126</v>
      </c>
      <c r="BC56" s="27">
        <v>5278708198</v>
      </c>
      <c r="BD56" s="26">
        <v>82.895313769625986</v>
      </c>
      <c r="BE56" s="26">
        <v>97.876949171408725</v>
      </c>
      <c r="BF56" s="138">
        <v>0.90521073678503794</v>
      </c>
      <c r="BG56" s="138">
        <v>0.87386953807924772</v>
      </c>
      <c r="BH56" s="138">
        <v>0.89267425730272187</v>
      </c>
      <c r="BI56" s="139" t="s">
        <v>192</v>
      </c>
      <c r="BJ56" s="138">
        <v>0.90564132758479221</v>
      </c>
      <c r="BK56" s="138">
        <v>0.85904494130198383</v>
      </c>
      <c r="BL56" s="138">
        <v>0.88700277307166897</v>
      </c>
      <c r="BM56" s="138">
        <v>9.2982380565813951</v>
      </c>
    </row>
    <row r="57" spans="1:65" x14ac:dyDescent="0.25">
      <c r="A57" s="45" t="s">
        <v>38</v>
      </c>
      <c r="B57" s="30" t="s">
        <v>340</v>
      </c>
      <c r="C57" s="30" t="s">
        <v>341</v>
      </c>
      <c r="D57" s="6">
        <v>39</v>
      </c>
      <c r="E57" s="6">
        <v>4</v>
      </c>
      <c r="F57" s="28">
        <v>10.256410256410255</v>
      </c>
      <c r="G57" s="6">
        <v>5</v>
      </c>
      <c r="H57" s="28">
        <v>12.820512820512819</v>
      </c>
      <c r="I57" s="6">
        <v>12</v>
      </c>
      <c r="J57" s="28">
        <v>30.76923076923077</v>
      </c>
      <c r="K57" s="6">
        <v>334</v>
      </c>
      <c r="L57" s="6">
        <v>223</v>
      </c>
      <c r="M57" s="6">
        <v>204</v>
      </c>
      <c r="N57" s="28">
        <v>91.479820627802695</v>
      </c>
      <c r="O57" s="14">
        <v>253</v>
      </c>
      <c r="P57" s="14">
        <v>216</v>
      </c>
      <c r="Q57" s="25">
        <v>85.375494071146235</v>
      </c>
      <c r="R57" s="21">
        <v>236</v>
      </c>
      <c r="S57" s="7">
        <v>221</v>
      </c>
      <c r="T57" s="26">
        <v>93.644067796610159</v>
      </c>
      <c r="U57" s="26">
        <v>99.276928657803992</v>
      </c>
      <c r="V57" s="26">
        <v>98.95881252808455</v>
      </c>
      <c r="W57" s="25">
        <v>99.149682205916221</v>
      </c>
      <c r="X57" s="21" t="s">
        <v>192</v>
      </c>
      <c r="Y57" s="25">
        <v>90.28186160052995</v>
      </c>
      <c r="Z57" s="25">
        <v>89.948274522170436</v>
      </c>
      <c r="AA57" s="26">
        <v>90.148426769186159</v>
      </c>
      <c r="AB57" s="7" t="s">
        <v>192</v>
      </c>
      <c r="AC57" s="26">
        <v>95.375602044051817</v>
      </c>
      <c r="AD57" s="26">
        <v>94.862371374598879</v>
      </c>
      <c r="AE57" s="26">
        <v>95.170309776270642</v>
      </c>
      <c r="AF57" s="7" t="s">
        <v>192</v>
      </c>
      <c r="AG57" s="26">
        <v>6.3283879950976871</v>
      </c>
      <c r="AH57" s="26">
        <v>7.104625626530038</v>
      </c>
      <c r="AI57" s="26">
        <v>6.6388830476706264</v>
      </c>
      <c r="AJ57" s="26">
        <v>37.602377422984361</v>
      </c>
      <c r="AK57" s="26">
        <v>37.893730781318261</v>
      </c>
      <c r="AL57" s="26">
        <v>37.71891876631792</v>
      </c>
      <c r="AM57" s="26">
        <v>83.823952618630187</v>
      </c>
      <c r="AN57" s="26">
        <v>82.611085491114181</v>
      </c>
      <c r="AO57" s="26">
        <v>83.338805767623782</v>
      </c>
      <c r="AP57" s="26">
        <v>15.057408622765225</v>
      </c>
      <c r="AQ57" s="26">
        <v>14.142302722327905</v>
      </c>
      <c r="AR57" s="26">
        <v>1341.3913037674656</v>
      </c>
      <c r="AS57" s="27">
        <v>484770421576</v>
      </c>
      <c r="AT57" s="27">
        <v>28640166480.900013</v>
      </c>
      <c r="AU57" s="27">
        <v>27914190351.029991</v>
      </c>
      <c r="AV57" s="26">
        <v>97.465181878903621</v>
      </c>
      <c r="AW57" s="26">
        <v>5.7582288664148082</v>
      </c>
      <c r="AX57" s="27">
        <v>32207356115</v>
      </c>
      <c r="AY57" s="27">
        <v>31850404825</v>
      </c>
      <c r="AZ57" s="26">
        <v>98.891708811100585</v>
      </c>
      <c r="BA57" s="26">
        <v>12.328432700521185</v>
      </c>
      <c r="BB57" s="27">
        <v>38047590661.369965</v>
      </c>
      <c r="BC57" s="27">
        <v>34035897392.469963</v>
      </c>
      <c r="BD57" s="26">
        <v>89.45611745930313</v>
      </c>
      <c r="BE57" s="26">
        <v>19.349466962846527</v>
      </c>
      <c r="BF57" s="138">
        <v>0.91459115235736232</v>
      </c>
      <c r="BG57" s="138">
        <v>0.91619697315576654</v>
      </c>
      <c r="BH57" s="138">
        <v>0.91523348067672394</v>
      </c>
      <c r="BI57" s="139" t="s">
        <v>192</v>
      </c>
      <c r="BJ57" s="138">
        <v>0.89828515620881755</v>
      </c>
      <c r="BK57" s="138">
        <v>0.86945781680351775</v>
      </c>
      <c r="BL57" s="138">
        <v>0.88675422044669761</v>
      </c>
      <c r="BM57" s="138">
        <v>13.379969889544896</v>
      </c>
    </row>
    <row r="58" spans="1:65" x14ac:dyDescent="0.25">
      <c r="A58" s="45" t="s">
        <v>50</v>
      </c>
      <c r="B58" s="30" t="s">
        <v>346</v>
      </c>
      <c r="C58" s="30" t="s">
        <v>347</v>
      </c>
      <c r="D58" s="6">
        <v>136</v>
      </c>
      <c r="E58" s="6">
        <v>32</v>
      </c>
      <c r="F58" s="28">
        <v>23.52941176470588</v>
      </c>
      <c r="G58" s="6">
        <v>32</v>
      </c>
      <c r="H58" s="28">
        <v>23.52941176470588</v>
      </c>
      <c r="I58" s="6">
        <v>47</v>
      </c>
      <c r="J58" s="28">
        <v>34.558823529411761</v>
      </c>
      <c r="K58" s="6">
        <v>172</v>
      </c>
      <c r="L58" s="6">
        <v>105</v>
      </c>
      <c r="M58" s="6">
        <v>86</v>
      </c>
      <c r="N58" s="28">
        <v>81.904761904761898</v>
      </c>
      <c r="O58" s="14">
        <v>148</v>
      </c>
      <c r="P58" s="14">
        <v>122</v>
      </c>
      <c r="Q58" s="25">
        <v>82.432432432432435</v>
      </c>
      <c r="R58" s="21">
        <v>131</v>
      </c>
      <c r="S58" s="7">
        <v>127</v>
      </c>
      <c r="T58" s="26">
        <v>96.946564885496173</v>
      </c>
      <c r="U58" s="26">
        <v>98.785199426781801</v>
      </c>
      <c r="V58" s="26">
        <v>98.409984965394983</v>
      </c>
      <c r="W58" s="25">
        <v>98.635113642227083</v>
      </c>
      <c r="X58" s="21" t="s">
        <v>192</v>
      </c>
      <c r="Y58" s="25">
        <v>88.821464298867724</v>
      </c>
      <c r="Z58" s="25">
        <v>92.703104665665109</v>
      </c>
      <c r="AA58" s="26">
        <v>90.374120445586684</v>
      </c>
      <c r="AB58" s="7" t="s">
        <v>192</v>
      </c>
      <c r="AC58" s="26">
        <v>99.609374806048848</v>
      </c>
      <c r="AD58" s="26">
        <v>99.280748192172624</v>
      </c>
      <c r="AE58" s="26">
        <v>99.477924160498361</v>
      </c>
      <c r="AF58" s="7" t="s">
        <v>192</v>
      </c>
      <c r="AG58" s="26">
        <v>18.750270578496231</v>
      </c>
      <c r="AH58" s="26">
        <v>18.841094817015996</v>
      </c>
      <c r="AI58" s="26">
        <v>18.786600273904135</v>
      </c>
      <c r="AJ58" s="26">
        <v>42.623179026152016</v>
      </c>
      <c r="AK58" s="26">
        <v>47.572602291896139</v>
      </c>
      <c r="AL58" s="26">
        <v>44.602948332449657</v>
      </c>
      <c r="AM58" s="26">
        <v>65.252607756897021</v>
      </c>
      <c r="AN58" s="26">
        <v>65.109191656185146</v>
      </c>
      <c r="AO58" s="26">
        <v>65.195241316612268</v>
      </c>
      <c r="AP58" s="26">
        <v>6.6427212383747172</v>
      </c>
      <c r="AQ58" s="26">
        <v>6.6427212383747172</v>
      </c>
      <c r="AR58" s="26">
        <v>70.063561584329037</v>
      </c>
      <c r="AS58" s="27">
        <v>91288157946</v>
      </c>
      <c r="AT58" s="27">
        <v>17461750622</v>
      </c>
      <c r="AU58" s="27">
        <v>17461750622</v>
      </c>
      <c r="AV58" s="26">
        <v>100</v>
      </c>
      <c r="AW58" s="26">
        <v>19.128166253863078</v>
      </c>
      <c r="AX58" s="27">
        <v>27853313112</v>
      </c>
      <c r="AY58" s="27">
        <v>21396354397</v>
      </c>
      <c r="AZ58" s="26">
        <v>76.81798682606933</v>
      </c>
      <c r="BA58" s="26">
        <v>42.566424707557218</v>
      </c>
      <c r="BB58" s="27">
        <v>24547543129</v>
      </c>
      <c r="BC58" s="27">
        <v>23647232455</v>
      </c>
      <c r="BD58" s="26">
        <v>96.332379703871908</v>
      </c>
      <c r="BE58" s="26">
        <v>68.470367767716382</v>
      </c>
      <c r="BF58" s="138">
        <v>0.89056076828340391</v>
      </c>
      <c r="BG58" s="138">
        <v>0.8754901115907181</v>
      </c>
      <c r="BH58" s="138">
        <v>0.88453250560632957</v>
      </c>
      <c r="BI58" s="139" t="s">
        <v>192</v>
      </c>
      <c r="BJ58" s="138">
        <v>0.87541056453644461</v>
      </c>
      <c r="BK58" s="138">
        <v>0.76689944167396573</v>
      </c>
      <c r="BL58" s="138">
        <v>0.83200611539145308</v>
      </c>
      <c r="BM58" s="138">
        <v>1228.886195524196</v>
      </c>
    </row>
    <row r="59" spans="1:65" x14ac:dyDescent="0.25">
      <c r="A59" s="45" t="s">
        <v>22</v>
      </c>
      <c r="B59" s="30" t="s">
        <v>320</v>
      </c>
      <c r="C59" s="30" t="s">
        <v>321</v>
      </c>
      <c r="D59" s="6">
        <v>44</v>
      </c>
      <c r="E59" s="6">
        <v>3</v>
      </c>
      <c r="F59" s="28">
        <v>6.8181818181818175</v>
      </c>
      <c r="G59" s="6">
        <v>3</v>
      </c>
      <c r="H59" s="28">
        <v>6.8181818181818175</v>
      </c>
      <c r="I59" s="6">
        <v>7</v>
      </c>
      <c r="J59" s="28">
        <v>15.909090909090908</v>
      </c>
      <c r="K59" s="6">
        <v>269</v>
      </c>
      <c r="L59" s="6">
        <v>121</v>
      </c>
      <c r="M59" s="6">
        <v>105</v>
      </c>
      <c r="N59" s="28">
        <v>86.776859504132233</v>
      </c>
      <c r="O59" s="14">
        <v>193</v>
      </c>
      <c r="P59" s="14">
        <v>168</v>
      </c>
      <c r="Q59" s="25">
        <v>87.046632124352328</v>
      </c>
      <c r="R59" s="21">
        <v>197</v>
      </c>
      <c r="S59" s="7">
        <v>153</v>
      </c>
      <c r="T59" s="26">
        <v>77.664974619289339</v>
      </c>
      <c r="U59" s="26">
        <v>94.399878990495552</v>
      </c>
      <c r="V59" s="26">
        <v>94.304818504828219</v>
      </c>
      <c r="W59" s="25">
        <v>94.361854796228613</v>
      </c>
      <c r="X59" s="21" t="s">
        <v>192</v>
      </c>
      <c r="Y59" s="25">
        <v>96.463504406892909</v>
      </c>
      <c r="Z59" s="25">
        <v>95.076196972937169</v>
      </c>
      <c r="AA59" s="26">
        <v>95.908581433310616</v>
      </c>
      <c r="AB59" s="7" t="s">
        <v>192</v>
      </c>
      <c r="AC59" s="26">
        <v>98.354675595569731</v>
      </c>
      <c r="AD59" s="26">
        <v>97.149735614204857</v>
      </c>
      <c r="AE59" s="26">
        <v>97.87269960302379</v>
      </c>
      <c r="AF59" s="7" t="s">
        <v>192</v>
      </c>
      <c r="AG59" s="26">
        <v>4.787019735373943</v>
      </c>
      <c r="AH59" s="26">
        <v>8.8829668867365505</v>
      </c>
      <c r="AI59" s="26">
        <v>6.4253985959189848</v>
      </c>
      <c r="AJ59" s="26">
        <v>15.579271097658628</v>
      </c>
      <c r="AK59" s="26">
        <v>18.463255814671989</v>
      </c>
      <c r="AL59" s="26">
        <v>16.732864984463973</v>
      </c>
      <c r="AM59" s="26">
        <v>31.951412560582291</v>
      </c>
      <c r="AN59" s="26">
        <v>29.245448244726191</v>
      </c>
      <c r="AO59" s="26">
        <v>30.869026834239854</v>
      </c>
      <c r="AP59" s="26">
        <v>-11.09815959598648</v>
      </c>
      <c r="AQ59" s="26">
        <v>8.7577105133380542</v>
      </c>
      <c r="AR59" s="26">
        <v>28.233212948194275</v>
      </c>
      <c r="AS59" s="27">
        <v>132932229200</v>
      </c>
      <c r="AT59" s="27">
        <v>9510532292</v>
      </c>
      <c r="AU59" s="27">
        <v>9518744292</v>
      </c>
      <c r="AV59" s="26">
        <v>100.08634637628965</v>
      </c>
      <c r="AW59" s="26">
        <v>7.1605993138645117</v>
      </c>
      <c r="AX59" s="27">
        <v>48707031452</v>
      </c>
      <c r="AY59" s="27">
        <v>48700681502</v>
      </c>
      <c r="AZ59" s="26">
        <v>99.986962970621079</v>
      </c>
      <c r="BA59" s="26">
        <v>43.796320985791461</v>
      </c>
      <c r="BB59" s="27">
        <v>56277631610</v>
      </c>
      <c r="BC59" s="27">
        <v>56363035948</v>
      </c>
      <c r="BD59" s="26">
        <v>100.15175538763224</v>
      </c>
      <c r="BE59" s="26">
        <v>86.196148542433377</v>
      </c>
      <c r="BF59" s="138">
        <v>0.98801437852600615</v>
      </c>
      <c r="BG59" s="138">
        <v>0.97865675745534464</v>
      </c>
      <c r="BH59" s="138">
        <v>0.98427133009774148</v>
      </c>
      <c r="BI59" s="139" t="s">
        <v>192</v>
      </c>
      <c r="BJ59" s="138">
        <v>0.78713135126854084</v>
      </c>
      <c r="BK59" s="138">
        <v>0.63758168396538373</v>
      </c>
      <c r="BL59" s="138">
        <v>0.72731148434727799</v>
      </c>
      <c r="BM59" s="138">
        <v>0.39592336895143199</v>
      </c>
    </row>
    <row r="60" spans="1:65" x14ac:dyDescent="0.25">
      <c r="A60" s="45" t="s">
        <v>12</v>
      </c>
      <c r="B60" s="30" t="s">
        <v>328</v>
      </c>
      <c r="C60" s="30" t="s">
        <v>329</v>
      </c>
      <c r="D60" s="6">
        <v>109</v>
      </c>
      <c r="E60" s="6">
        <v>13</v>
      </c>
      <c r="F60" s="28">
        <v>11.926605504587156</v>
      </c>
      <c r="G60" s="6">
        <v>13</v>
      </c>
      <c r="H60" s="28">
        <v>11.926605504587156</v>
      </c>
      <c r="I60" s="6">
        <v>16</v>
      </c>
      <c r="J60" s="28">
        <v>14.678899082568808</v>
      </c>
      <c r="K60" s="6">
        <v>348</v>
      </c>
      <c r="L60" s="6">
        <v>268</v>
      </c>
      <c r="M60" s="6">
        <v>236</v>
      </c>
      <c r="N60" s="28">
        <v>88.059701492537314</v>
      </c>
      <c r="O60" s="14">
        <v>345</v>
      </c>
      <c r="P60" s="14">
        <v>267</v>
      </c>
      <c r="Q60" s="25">
        <v>77.391304347826079</v>
      </c>
      <c r="R60" s="21">
        <v>344</v>
      </c>
      <c r="S60" s="7">
        <v>254</v>
      </c>
      <c r="T60" s="26">
        <v>73.837209302325576</v>
      </c>
      <c r="U60" s="26">
        <v>97.805977812421645</v>
      </c>
      <c r="V60" s="26">
        <v>96.745569710744547</v>
      </c>
      <c r="W60" s="25">
        <v>97.381814571750809</v>
      </c>
      <c r="X60" s="21" t="s">
        <v>192</v>
      </c>
      <c r="Y60" s="25">
        <v>96.205074416892359</v>
      </c>
      <c r="Z60" s="25">
        <v>97.168781853970742</v>
      </c>
      <c r="AA60" s="26">
        <v>96.590557391723706</v>
      </c>
      <c r="AB60" s="7" t="s">
        <v>192</v>
      </c>
      <c r="AC60" s="26">
        <v>82.175319100945245</v>
      </c>
      <c r="AD60" s="26">
        <v>89.079236443485001</v>
      </c>
      <c r="AE60" s="26">
        <v>84.936886037961145</v>
      </c>
      <c r="AF60" s="7" t="s">
        <v>192</v>
      </c>
      <c r="AG60" s="26">
        <v>8.2617936933795857</v>
      </c>
      <c r="AH60" s="26">
        <v>12.749688098489564</v>
      </c>
      <c r="AI60" s="26">
        <v>10.056951455423578</v>
      </c>
      <c r="AJ60" s="26">
        <v>24.555432999505612</v>
      </c>
      <c r="AK60" s="26">
        <v>36.668790068722089</v>
      </c>
      <c r="AL60" s="26">
        <v>29.400775827192206</v>
      </c>
      <c r="AM60" s="26">
        <v>49.596566449070771</v>
      </c>
      <c r="AN60" s="26">
        <v>62.982932811101499</v>
      </c>
      <c r="AO60" s="26">
        <v>54.951112993883065</v>
      </c>
      <c r="AP60" s="26">
        <v>-209.65856724037536</v>
      </c>
      <c r="AQ60" s="26">
        <v>-180.6583643080354</v>
      </c>
      <c r="AR60" s="26">
        <v>-152.00248419551787</v>
      </c>
      <c r="AS60" s="27">
        <v>295185015670</v>
      </c>
      <c r="AT60" s="27">
        <v>48110199939</v>
      </c>
      <c r="AU60" s="27">
        <v>44959327641.660004</v>
      </c>
      <c r="AV60" s="26">
        <v>93.450718763723586</v>
      </c>
      <c r="AW60" s="26">
        <v>15.230897659087805</v>
      </c>
      <c r="AX60" s="27">
        <v>63006447298.810005</v>
      </c>
      <c r="AY60" s="27">
        <v>50535235101.780014</v>
      </c>
      <c r="AZ60" s="26">
        <v>80.206450717837043</v>
      </c>
      <c r="BA60" s="26">
        <v>32.350748742001691</v>
      </c>
      <c r="BB60" s="27">
        <v>103029798710.63</v>
      </c>
      <c r="BC60" s="27">
        <v>59942973649.749992</v>
      </c>
      <c r="BD60" s="26">
        <v>58.180229797503657</v>
      </c>
      <c r="BE60" s="26">
        <v>52.657664902259228</v>
      </c>
      <c r="BF60" s="138">
        <v>0.84326648365849199</v>
      </c>
      <c r="BG60" s="138">
        <v>0.77753784162337103</v>
      </c>
      <c r="BH60" s="138">
        <v>0.81697502684444356</v>
      </c>
      <c r="BI60" s="139" t="s">
        <v>192</v>
      </c>
      <c r="BJ60" s="138">
        <v>0.70905941993116217</v>
      </c>
      <c r="BK60" s="138">
        <v>0.77909217296119859</v>
      </c>
      <c r="BL60" s="138">
        <v>0.73707252114317678</v>
      </c>
      <c r="BM60" s="138">
        <v>-9.6821208275193218</v>
      </c>
    </row>
    <row r="61" spans="1:65" x14ac:dyDescent="0.25">
      <c r="A61" s="45" t="s">
        <v>13</v>
      </c>
      <c r="B61" s="30" t="s">
        <v>348</v>
      </c>
      <c r="C61" s="30" t="s">
        <v>349</v>
      </c>
      <c r="D61" s="6">
        <v>53</v>
      </c>
      <c r="E61" s="6">
        <v>5</v>
      </c>
      <c r="F61" s="28">
        <v>9.433962264150944</v>
      </c>
      <c r="G61" s="6">
        <v>5</v>
      </c>
      <c r="H61" s="28">
        <v>9.433962264150944</v>
      </c>
      <c r="I61" s="6">
        <v>6</v>
      </c>
      <c r="J61" s="28">
        <v>11.320754716981133</v>
      </c>
      <c r="K61" s="6">
        <v>179</v>
      </c>
      <c r="L61" s="6">
        <v>156</v>
      </c>
      <c r="M61" s="6">
        <v>123</v>
      </c>
      <c r="N61" s="28">
        <v>78.84615384615384</v>
      </c>
      <c r="O61" s="14">
        <v>175</v>
      </c>
      <c r="P61" s="14">
        <v>131</v>
      </c>
      <c r="Q61" s="25">
        <v>74.857142857142861</v>
      </c>
      <c r="R61" s="21">
        <v>173</v>
      </c>
      <c r="S61" s="7">
        <v>128</v>
      </c>
      <c r="T61" s="26">
        <v>73.988439306358373</v>
      </c>
      <c r="U61" s="26">
        <v>95.395877930062397</v>
      </c>
      <c r="V61" s="26">
        <v>94.363866332206541</v>
      </c>
      <c r="W61" s="25">
        <v>94.983073290920061</v>
      </c>
      <c r="X61" s="21" t="s">
        <v>192</v>
      </c>
      <c r="Y61" s="25">
        <v>96.668602582137325</v>
      </c>
      <c r="Z61" s="25">
        <v>97.36014268740341</v>
      </c>
      <c r="AA61" s="26">
        <v>96.945218624243751</v>
      </c>
      <c r="AB61" s="7" t="s">
        <v>192</v>
      </c>
      <c r="AC61" s="26">
        <v>89.106585567324771</v>
      </c>
      <c r="AD61" s="26">
        <v>90.032038630395789</v>
      </c>
      <c r="AE61" s="26">
        <v>89.476766792553178</v>
      </c>
      <c r="AF61" s="7" t="s">
        <v>192</v>
      </c>
      <c r="AG61" s="26">
        <v>17.902436014836603</v>
      </c>
      <c r="AH61" s="26">
        <v>32.75988491754709</v>
      </c>
      <c r="AI61" s="26">
        <v>23.845415575920796</v>
      </c>
      <c r="AJ61" s="26">
        <v>39.20204819284946</v>
      </c>
      <c r="AK61" s="26">
        <v>58.865504269185351</v>
      </c>
      <c r="AL61" s="26">
        <v>47.067430623383814</v>
      </c>
      <c r="AM61" s="26">
        <v>69.783311631504603</v>
      </c>
      <c r="AN61" s="26">
        <v>70.146735168565982</v>
      </c>
      <c r="AO61" s="26">
        <v>69.92868104632916</v>
      </c>
      <c r="AP61" s="26">
        <v>7.9778858372069941</v>
      </c>
      <c r="AQ61" s="26">
        <v>7.9778858372069941</v>
      </c>
      <c r="AR61" s="26">
        <v>21.095346681346147</v>
      </c>
      <c r="AS61" s="27">
        <v>262642316743.60001</v>
      </c>
      <c r="AT61" s="27">
        <v>82033349607.740005</v>
      </c>
      <c r="AU61" s="27">
        <v>45956195531</v>
      </c>
      <c r="AV61" s="26">
        <v>56.021356863701619</v>
      </c>
      <c r="AW61" s="26">
        <v>17.497635606018484</v>
      </c>
      <c r="AX61" s="27">
        <v>92411696487</v>
      </c>
      <c r="AY61" s="27">
        <v>47704658263</v>
      </c>
      <c r="AZ61" s="26">
        <v>51.62188345899574</v>
      </c>
      <c r="BA61" s="26">
        <v>35.660991326631795</v>
      </c>
      <c r="BB61" s="27">
        <v>99991244431</v>
      </c>
      <c r="BC61" s="27">
        <v>63853436751</v>
      </c>
      <c r="BD61" s="26">
        <v>63.85902797225684</v>
      </c>
      <c r="BE61" s="26">
        <v>59.972929152452835</v>
      </c>
      <c r="BF61" s="138">
        <v>0.88910730363960055</v>
      </c>
      <c r="BG61" s="138">
        <v>0.87367808366032573</v>
      </c>
      <c r="BH61" s="138">
        <v>0.88293561564789069</v>
      </c>
      <c r="BI61" s="139" t="s">
        <v>192</v>
      </c>
      <c r="BJ61" s="138">
        <v>0.94580729147684939</v>
      </c>
      <c r="BK61" s="138">
        <v>0.82355666656618909</v>
      </c>
      <c r="BL61" s="138">
        <v>0.89690704151258527</v>
      </c>
      <c r="BM61" s="138">
        <v>4.3181157531419361</v>
      </c>
    </row>
    <row r="62" spans="1:65" x14ac:dyDescent="0.25">
      <c r="A62" s="45" t="s">
        <v>130</v>
      </c>
      <c r="B62" s="30" t="s">
        <v>368</v>
      </c>
      <c r="C62" s="30" t="s">
        <v>355</v>
      </c>
      <c r="D62" s="6">
        <v>295</v>
      </c>
      <c r="E62" s="6">
        <v>109</v>
      </c>
      <c r="F62" s="28">
        <v>36.949152542372879</v>
      </c>
      <c r="G62" s="6">
        <v>113</v>
      </c>
      <c r="H62" s="28">
        <v>38.305084745762713</v>
      </c>
      <c r="I62" s="6">
        <v>123</v>
      </c>
      <c r="J62" s="28">
        <v>41.694915254237287</v>
      </c>
      <c r="K62" s="6">
        <v>772</v>
      </c>
      <c r="L62" s="6">
        <v>537</v>
      </c>
      <c r="M62" s="6">
        <v>456</v>
      </c>
      <c r="N62" s="28">
        <v>84.916201117318437</v>
      </c>
      <c r="O62" s="14">
        <v>698</v>
      </c>
      <c r="P62" s="14">
        <v>596</v>
      </c>
      <c r="Q62" s="25">
        <v>85.386819484240689</v>
      </c>
      <c r="R62" s="21">
        <v>663</v>
      </c>
      <c r="S62" s="7">
        <v>545</v>
      </c>
      <c r="T62" s="26">
        <v>82.202111613876312</v>
      </c>
      <c r="U62" s="26">
        <v>85.893558831043279</v>
      </c>
      <c r="V62" s="26">
        <v>83.243802664149172</v>
      </c>
      <c r="W62" s="25">
        <v>84.833656364285631</v>
      </c>
      <c r="X62" s="21" t="s">
        <v>192</v>
      </c>
      <c r="Y62" s="25">
        <v>92.227637114727628</v>
      </c>
      <c r="Z62" s="25">
        <v>87.771299476226361</v>
      </c>
      <c r="AA62" s="26">
        <v>90.445102059327127</v>
      </c>
      <c r="AB62" s="7" t="s">
        <v>192</v>
      </c>
      <c r="AC62" s="26">
        <v>90.001012809914698</v>
      </c>
      <c r="AD62" s="26">
        <v>84.12669011192979</v>
      </c>
      <c r="AE62" s="26">
        <v>87.651283730720735</v>
      </c>
      <c r="AF62" s="7" t="s">
        <v>192</v>
      </c>
      <c r="AG62" s="26">
        <v>18.081222496905809</v>
      </c>
      <c r="AH62" s="26">
        <v>34.699774651880681</v>
      </c>
      <c r="AI62" s="26">
        <v>24.728643358895759</v>
      </c>
      <c r="AJ62" s="26">
        <v>44.943820470419546</v>
      </c>
      <c r="AK62" s="26">
        <v>52.220681950639026</v>
      </c>
      <c r="AL62" s="26">
        <v>47.854565062507334</v>
      </c>
      <c r="AM62" s="26">
        <v>65.669861470153435</v>
      </c>
      <c r="AN62" s="26">
        <v>66.373939871505556</v>
      </c>
      <c r="AO62" s="26">
        <v>65.951492830694278</v>
      </c>
      <c r="AP62" s="26">
        <v>-720.77990255598911</v>
      </c>
      <c r="AQ62" s="26">
        <v>22475.357442344972</v>
      </c>
      <c r="AR62" s="26">
        <v>22414.495845952442</v>
      </c>
      <c r="AS62" s="27">
        <v>17201259540288.818</v>
      </c>
      <c r="AT62" s="27">
        <v>3374648955792</v>
      </c>
      <c r="AU62" s="27">
        <v>3374648955792</v>
      </c>
      <c r="AV62" s="26">
        <v>100</v>
      </c>
      <c r="AW62" s="26">
        <v>19.618615415271723</v>
      </c>
      <c r="AX62" s="27">
        <v>3679643610926.4502</v>
      </c>
      <c r="AY62" s="27">
        <v>3679643610926.4502</v>
      </c>
      <c r="AZ62" s="26">
        <v>100</v>
      </c>
      <c r="BA62" s="26">
        <v>41.010325727577538</v>
      </c>
      <c r="BB62" s="27">
        <v>3859110190089.2202</v>
      </c>
      <c r="BC62" s="27">
        <v>3859025710680.2202</v>
      </c>
      <c r="BD62" s="26">
        <v>99.997810909643974</v>
      </c>
      <c r="BE62" s="26">
        <v>63.444878858071284</v>
      </c>
      <c r="BF62" s="138">
        <v>0.83527888575127118</v>
      </c>
      <c r="BG62" s="138">
        <v>0.77802180281275202</v>
      </c>
      <c r="BH62" s="138">
        <v>0.81237605257586343</v>
      </c>
      <c r="BI62" s="139" t="s">
        <v>192</v>
      </c>
      <c r="BJ62" s="138">
        <v>0.82954491333478186</v>
      </c>
      <c r="BK62" s="138">
        <v>0.77505028512385588</v>
      </c>
      <c r="BL62" s="138">
        <v>0.80774706205041147</v>
      </c>
      <c r="BM62" s="138">
        <v>2.4394438927711932</v>
      </c>
    </row>
    <row r="63" spans="1:65" x14ac:dyDescent="0.25">
      <c r="A63" s="45" t="s">
        <v>125</v>
      </c>
      <c r="B63" s="30" t="s">
        <v>316</v>
      </c>
      <c r="C63" s="30" t="s">
        <v>317</v>
      </c>
      <c r="D63" s="6">
        <v>49</v>
      </c>
      <c r="E63" s="6">
        <v>9</v>
      </c>
      <c r="F63" s="28">
        <v>18.367346938775512</v>
      </c>
      <c r="G63" s="6">
        <v>13</v>
      </c>
      <c r="H63" s="28">
        <v>26.530612244897959</v>
      </c>
      <c r="I63" s="6">
        <v>15</v>
      </c>
      <c r="J63" s="28">
        <v>30.612244897959183</v>
      </c>
      <c r="K63" s="6">
        <v>397</v>
      </c>
      <c r="L63" s="6">
        <v>225</v>
      </c>
      <c r="M63" s="6">
        <v>111</v>
      </c>
      <c r="N63" s="28">
        <v>49.333333333333336</v>
      </c>
      <c r="O63" s="14">
        <v>318</v>
      </c>
      <c r="P63" s="14">
        <v>208</v>
      </c>
      <c r="Q63" s="25">
        <v>65.408805031446533</v>
      </c>
      <c r="R63" s="21">
        <v>270</v>
      </c>
      <c r="S63" s="7">
        <v>117</v>
      </c>
      <c r="T63" s="26">
        <v>43.333333333333336</v>
      </c>
      <c r="U63" s="26">
        <v>99.379544301512553</v>
      </c>
      <c r="V63" s="26">
        <v>98.73158166452501</v>
      </c>
      <c r="W63" s="25">
        <v>99.120359246717541</v>
      </c>
      <c r="X63" s="21" t="s">
        <v>192</v>
      </c>
      <c r="Y63" s="25">
        <v>92.97851575130106</v>
      </c>
      <c r="Z63" s="25">
        <v>92.961052854072733</v>
      </c>
      <c r="AA63" s="26">
        <v>92.971530592409735</v>
      </c>
      <c r="AB63" s="7" t="s">
        <v>192</v>
      </c>
      <c r="AC63" s="26">
        <v>64.118798083010375</v>
      </c>
      <c r="AD63" s="26">
        <v>58.170466552739356</v>
      </c>
      <c r="AE63" s="26">
        <v>61.739465470901969</v>
      </c>
      <c r="AF63" s="7" t="s">
        <v>202</v>
      </c>
      <c r="AG63" s="26">
        <v>24.329266277146122</v>
      </c>
      <c r="AH63" s="26">
        <v>42.653110150663181</v>
      </c>
      <c r="AI63" s="26">
        <v>31.658803826552951</v>
      </c>
      <c r="AJ63" s="26">
        <v>41.729278697007381</v>
      </c>
      <c r="AK63" s="26">
        <v>54.637302095672844</v>
      </c>
      <c r="AL63" s="26">
        <v>46.892488056473567</v>
      </c>
      <c r="AM63" s="26">
        <v>53.892670063727991</v>
      </c>
      <c r="AN63" s="26">
        <v>56.523054979335143</v>
      </c>
      <c r="AO63" s="26">
        <v>54.944824029970853</v>
      </c>
      <c r="AP63" s="26">
        <v>11.657045758874025</v>
      </c>
      <c r="AQ63" s="26">
        <v>17.814126382885867</v>
      </c>
      <c r="AR63" s="26">
        <v>25.786276068876717</v>
      </c>
      <c r="AS63" s="27">
        <v>196252491365</v>
      </c>
      <c r="AT63" s="27">
        <v>78750254883.810013</v>
      </c>
      <c r="AU63" s="27">
        <v>47497128033.689995</v>
      </c>
      <c r="AV63" s="26">
        <v>60.313618163862934</v>
      </c>
      <c r="AW63" s="26">
        <v>24.202050992235563</v>
      </c>
      <c r="AX63" s="27">
        <v>124827963988.25006</v>
      </c>
      <c r="AY63" s="27">
        <v>60378624664.849998</v>
      </c>
      <c r="AZ63" s="26">
        <v>48.369470057633386</v>
      </c>
      <c r="BA63" s="26">
        <v>54.967838598240974</v>
      </c>
      <c r="BB63" s="27">
        <v>94363276353.859985</v>
      </c>
      <c r="BC63" s="27">
        <v>66424725155.340004</v>
      </c>
      <c r="BD63" s="26">
        <v>70.392559183986904</v>
      </c>
      <c r="BE63" s="26">
        <v>88.81440263079638</v>
      </c>
      <c r="BF63" s="138">
        <v>0.76772714117615992</v>
      </c>
      <c r="BG63" s="138">
        <v>0.73750167760858842</v>
      </c>
      <c r="BH63" s="138">
        <v>0.75563695574913137</v>
      </c>
      <c r="BI63" s="139" t="s">
        <v>198</v>
      </c>
      <c r="BJ63" s="138">
        <v>0.68345595443122942</v>
      </c>
      <c r="BK63" s="138">
        <v>0.60901534715037486</v>
      </c>
      <c r="BL63" s="138">
        <v>0.6536797115188876</v>
      </c>
      <c r="BM63" s="138">
        <v>0.31392385248731997</v>
      </c>
    </row>
    <row r="64" spans="1:65" x14ac:dyDescent="0.25">
      <c r="A64" s="45" t="s">
        <v>98</v>
      </c>
      <c r="B64" s="30" t="s">
        <v>294</v>
      </c>
      <c r="C64" s="30" t="s">
        <v>295</v>
      </c>
      <c r="D64" s="6">
        <v>69</v>
      </c>
      <c r="E64" s="6">
        <v>15</v>
      </c>
      <c r="F64" s="28">
        <v>21.739130434782609</v>
      </c>
      <c r="G64" s="6">
        <v>20</v>
      </c>
      <c r="H64" s="28">
        <v>28.985507246376812</v>
      </c>
      <c r="I64" s="6">
        <v>21</v>
      </c>
      <c r="J64" s="28">
        <v>30.434782608695656</v>
      </c>
      <c r="K64" s="6">
        <v>312</v>
      </c>
      <c r="L64" s="6">
        <v>275</v>
      </c>
      <c r="M64" s="6">
        <v>146</v>
      </c>
      <c r="N64" s="28">
        <v>53.090909090909086</v>
      </c>
      <c r="O64" s="14">
        <v>305</v>
      </c>
      <c r="P64" s="14">
        <v>279</v>
      </c>
      <c r="Q64" s="25">
        <v>91.475409836065566</v>
      </c>
      <c r="R64" s="21">
        <v>299</v>
      </c>
      <c r="S64" s="7">
        <v>118</v>
      </c>
      <c r="T64" s="26">
        <v>39.464882943143813</v>
      </c>
      <c r="U64" s="26">
        <v>36.353999610544477</v>
      </c>
      <c r="V64" s="26">
        <v>35.328603786817503</v>
      </c>
      <c r="W64" s="25">
        <v>35.943841281053693</v>
      </c>
      <c r="X64" s="21" t="s">
        <v>196</v>
      </c>
      <c r="Y64" s="25">
        <v>93.321958375192494</v>
      </c>
      <c r="Z64" s="25">
        <v>91.007648013919166</v>
      </c>
      <c r="AA64" s="26">
        <v>92.396234230683163</v>
      </c>
      <c r="AB64" s="7" t="s">
        <v>192</v>
      </c>
      <c r="AC64" s="26">
        <v>87.790222140836093</v>
      </c>
      <c r="AD64" s="26">
        <v>81.996061436862675</v>
      </c>
      <c r="AE64" s="26">
        <v>85.47255785924672</v>
      </c>
      <c r="AF64" s="7" t="s">
        <v>192</v>
      </c>
      <c r="AG64" s="26">
        <v>9.4292004427343592</v>
      </c>
      <c r="AH64" s="26">
        <v>35.378073227885132</v>
      </c>
      <c r="AI64" s="26">
        <v>19.808749556794666</v>
      </c>
      <c r="AJ64" s="26">
        <v>36.104225106501694</v>
      </c>
      <c r="AK64" s="26">
        <v>66.950622040397377</v>
      </c>
      <c r="AL64" s="26">
        <v>48.44278388005997</v>
      </c>
      <c r="AM64" s="26">
        <v>48.99615324092008</v>
      </c>
      <c r="AN64" s="26">
        <v>70.122755569027802</v>
      </c>
      <c r="AO64" s="26">
        <v>57.446794172163166</v>
      </c>
      <c r="AP64" s="26">
        <v>22.840829152660397</v>
      </c>
      <c r="AQ64" s="26">
        <v>90.079917592726105</v>
      </c>
      <c r="AR64" s="26">
        <v>222.69922714173259</v>
      </c>
      <c r="AS64" s="27">
        <v>79306154678.610016</v>
      </c>
      <c r="AT64" s="27">
        <v>18979715753.489998</v>
      </c>
      <c r="AU64" s="27">
        <v>16700739765.870001</v>
      </c>
      <c r="AV64" s="26">
        <v>87.992570504113388</v>
      </c>
      <c r="AW64" s="26">
        <v>21.05856706021131</v>
      </c>
      <c r="AX64" s="27">
        <v>17120497673.599998</v>
      </c>
      <c r="AY64" s="27">
        <v>14830537359.599998</v>
      </c>
      <c r="AZ64" s="26">
        <v>86.62445240986689</v>
      </c>
      <c r="BA64" s="26">
        <v>39.758928236088629</v>
      </c>
      <c r="BB64" s="27">
        <v>9918183539.2199993</v>
      </c>
      <c r="BC64" s="27">
        <v>9948183539.2199993</v>
      </c>
      <c r="BD64" s="26">
        <v>100.30247474128069</v>
      </c>
      <c r="BE64" s="26">
        <v>52.302952819723082</v>
      </c>
      <c r="BF64" s="138">
        <v>0.87175893758358725</v>
      </c>
      <c r="BG64" s="138">
        <v>0.8340330523413787</v>
      </c>
      <c r="BH64" s="138">
        <v>0.85666858348670383</v>
      </c>
      <c r="BI64" s="139" t="s">
        <v>192</v>
      </c>
      <c r="BJ64" s="138">
        <v>0.78020234852788295</v>
      </c>
      <c r="BK64" s="138">
        <v>0.77491862431667569</v>
      </c>
      <c r="BL64" s="138">
        <v>0.77808885884340007</v>
      </c>
      <c r="BM64" s="138">
        <v>34.477719721060673</v>
      </c>
    </row>
    <row r="65" spans="1:65" x14ac:dyDescent="0.25">
      <c r="A65" s="45" t="s">
        <v>100</v>
      </c>
      <c r="B65" s="30" t="s">
        <v>298</v>
      </c>
      <c r="C65" s="30" t="s">
        <v>299</v>
      </c>
      <c r="D65" s="6">
        <v>217</v>
      </c>
      <c r="E65" s="6">
        <v>65</v>
      </c>
      <c r="F65" s="28">
        <v>29.953917050691242</v>
      </c>
      <c r="G65" s="6">
        <v>76</v>
      </c>
      <c r="H65" s="28">
        <v>35.023041474654377</v>
      </c>
      <c r="I65" s="6">
        <v>88</v>
      </c>
      <c r="J65" s="28">
        <v>40.552995391705068</v>
      </c>
      <c r="K65" s="6">
        <v>294</v>
      </c>
      <c r="L65" s="6">
        <v>202</v>
      </c>
      <c r="M65" s="6">
        <v>200</v>
      </c>
      <c r="N65" s="28">
        <v>99.009900990099013</v>
      </c>
      <c r="O65" s="14">
        <v>242</v>
      </c>
      <c r="P65" s="14">
        <v>227</v>
      </c>
      <c r="Q65" s="25">
        <v>93.801652892561975</v>
      </c>
      <c r="R65" s="21">
        <v>249</v>
      </c>
      <c r="S65" s="7">
        <v>249</v>
      </c>
      <c r="T65" s="26">
        <v>100</v>
      </c>
      <c r="U65" s="26">
        <v>99.965232906509627</v>
      </c>
      <c r="V65" s="26">
        <v>99.952565900036916</v>
      </c>
      <c r="W65" s="25">
        <v>99.960166103920542</v>
      </c>
      <c r="X65" s="21" t="s">
        <v>192</v>
      </c>
      <c r="Y65" s="25">
        <v>99.195100417677779</v>
      </c>
      <c r="Z65" s="25">
        <v>99.146830696469749</v>
      </c>
      <c r="AA65" s="26">
        <v>99.175792529194567</v>
      </c>
      <c r="AB65" s="7" t="s">
        <v>192</v>
      </c>
      <c r="AC65" s="26">
        <v>99.840549019656592</v>
      </c>
      <c r="AD65" s="26">
        <v>99.840549019656592</v>
      </c>
      <c r="AE65" s="26">
        <v>99.840549019656606</v>
      </c>
      <c r="AF65" s="7" t="s">
        <v>192</v>
      </c>
      <c r="AG65" s="26">
        <v>19.358807547071184</v>
      </c>
      <c r="AH65" s="26">
        <v>22.195341522582165</v>
      </c>
      <c r="AI65" s="26">
        <v>20.493421137275575</v>
      </c>
      <c r="AJ65" s="26">
        <v>41.122890146639669</v>
      </c>
      <c r="AK65" s="26">
        <v>42.454800338023688</v>
      </c>
      <c r="AL65" s="26">
        <v>41.655654223193281</v>
      </c>
      <c r="AM65" s="26">
        <v>71.199394320066119</v>
      </c>
      <c r="AN65" s="26">
        <v>76.675100587840788</v>
      </c>
      <c r="AO65" s="26">
        <v>73.38967682717599</v>
      </c>
      <c r="AP65" s="26">
        <v>-13760.535162126678</v>
      </c>
      <c r="AQ65" s="26">
        <v>-14370.639168363728</v>
      </c>
      <c r="AR65" s="26">
        <v>-14665.812362295268</v>
      </c>
      <c r="AS65" s="27">
        <v>114554296935</v>
      </c>
      <c r="AT65" s="27">
        <v>28946333989</v>
      </c>
      <c r="AU65" s="27">
        <v>28230922372</v>
      </c>
      <c r="AV65" s="26">
        <v>97.528489731128417</v>
      </c>
      <c r="AW65" s="26">
        <v>24.644140924734312</v>
      </c>
      <c r="AX65" s="27">
        <v>27366923134</v>
      </c>
      <c r="AY65" s="27">
        <v>27345128189</v>
      </c>
      <c r="AZ65" s="26">
        <v>99.920360265224986</v>
      </c>
      <c r="BA65" s="26">
        <v>48.515029159084946</v>
      </c>
      <c r="BB65" s="27">
        <v>42144613884</v>
      </c>
      <c r="BC65" s="27">
        <v>22896769723</v>
      </c>
      <c r="BD65" s="26">
        <v>54.329053259383755</v>
      </c>
      <c r="BE65" s="26">
        <v>68.502729608237019</v>
      </c>
      <c r="BF65" s="138">
        <v>0.99999999999999956</v>
      </c>
      <c r="BG65" s="138">
        <v>0.99999999999999956</v>
      </c>
      <c r="BH65" s="138">
        <v>0.99999999999999956</v>
      </c>
      <c r="BI65" s="139" t="s">
        <v>192</v>
      </c>
      <c r="BJ65" s="138">
        <v>0.99727707503452512</v>
      </c>
      <c r="BK65" s="138">
        <v>0.96933915469149345</v>
      </c>
      <c r="BL65" s="138">
        <v>0.98610190689731247</v>
      </c>
      <c r="BM65" s="138">
        <v>3.5146876667514926</v>
      </c>
    </row>
    <row r="66" spans="1:65" x14ac:dyDescent="0.25">
      <c r="A66" s="45" t="s">
        <v>106</v>
      </c>
      <c r="B66" s="30" t="s">
        <v>314</v>
      </c>
      <c r="C66" s="30" t="s">
        <v>315</v>
      </c>
      <c r="D66" s="6">
        <v>50</v>
      </c>
      <c r="E66" s="6">
        <v>12</v>
      </c>
      <c r="F66" s="28">
        <v>24</v>
      </c>
      <c r="G66" s="6">
        <v>21</v>
      </c>
      <c r="H66" s="28">
        <v>42</v>
      </c>
      <c r="I66" s="6">
        <v>22</v>
      </c>
      <c r="J66" s="28">
        <v>44</v>
      </c>
      <c r="K66" s="6">
        <v>241</v>
      </c>
      <c r="L66" s="6">
        <v>169</v>
      </c>
      <c r="M66" s="6">
        <v>140</v>
      </c>
      <c r="N66" s="28">
        <v>82.84023668639054</v>
      </c>
      <c r="O66" s="14">
        <v>204</v>
      </c>
      <c r="P66" s="14">
        <v>191</v>
      </c>
      <c r="Q66" s="25">
        <v>93.627450980392155</v>
      </c>
      <c r="R66" s="21">
        <v>189</v>
      </c>
      <c r="S66" s="7">
        <v>131</v>
      </c>
      <c r="T66" s="26">
        <v>69.312169312169317</v>
      </c>
      <c r="U66" s="26">
        <v>97.386078718898546</v>
      </c>
      <c r="V66" s="26">
        <v>97.334028094430607</v>
      </c>
      <c r="W66" s="25">
        <v>97.365258469111367</v>
      </c>
      <c r="X66" s="21" t="s">
        <v>192</v>
      </c>
      <c r="Y66" s="25">
        <v>99.556268429707345</v>
      </c>
      <c r="Z66" s="25">
        <v>99.526793209436747</v>
      </c>
      <c r="AA66" s="26">
        <v>99.544478341599103</v>
      </c>
      <c r="AB66" s="7" t="s">
        <v>192</v>
      </c>
      <c r="AC66" s="26">
        <v>68.381223176256</v>
      </c>
      <c r="AD66" s="26">
        <v>68.85263004666372</v>
      </c>
      <c r="AE66" s="26">
        <v>68.569785924419094</v>
      </c>
      <c r="AF66" s="7" t="s">
        <v>202</v>
      </c>
      <c r="AG66" s="26">
        <v>16.876200549961705</v>
      </c>
      <c r="AH66" s="26">
        <v>17.420240523683926</v>
      </c>
      <c r="AI66" s="26">
        <v>17.093816539450597</v>
      </c>
      <c r="AJ66" s="26">
        <v>41.683019932502646</v>
      </c>
      <c r="AK66" s="26">
        <v>45.82915640567029</v>
      </c>
      <c r="AL66" s="26">
        <v>43.341474521769705</v>
      </c>
      <c r="AM66" s="26">
        <v>55.972236044962273</v>
      </c>
      <c r="AN66" s="26">
        <v>57.071213785575203</v>
      </c>
      <c r="AO66" s="26">
        <v>56.411827141207446</v>
      </c>
      <c r="AP66" s="26">
        <v>8.09960651136109</v>
      </c>
      <c r="AQ66" s="26">
        <v>85.341706626179402</v>
      </c>
      <c r="AR66" s="26">
        <v>107.06688591844093</v>
      </c>
      <c r="AS66" s="27">
        <v>154015865631.79999</v>
      </c>
      <c r="AT66" s="27">
        <v>27389583661</v>
      </c>
      <c r="AU66" s="27">
        <v>27389583661</v>
      </c>
      <c r="AV66" s="26">
        <v>100</v>
      </c>
      <c r="AW66" s="26">
        <v>17.783611804305448</v>
      </c>
      <c r="AX66" s="27">
        <v>34834042267.5</v>
      </c>
      <c r="AY66" s="27">
        <v>34829542267.5</v>
      </c>
      <c r="AZ66" s="26">
        <v>99.98708160263044</v>
      </c>
      <c r="BA66" s="26">
        <v>40.397867890600928</v>
      </c>
      <c r="BB66" s="27">
        <v>59223378899</v>
      </c>
      <c r="BC66" s="27">
        <v>50988386347</v>
      </c>
      <c r="BD66" s="26">
        <v>86.095030872784179</v>
      </c>
      <c r="BE66" s="26">
        <v>73.503798982723637</v>
      </c>
      <c r="BF66" s="138">
        <v>0.82192364223047942</v>
      </c>
      <c r="BG66" s="138">
        <v>0.79072817673029006</v>
      </c>
      <c r="BH66" s="138">
        <v>0.80944545603040363</v>
      </c>
      <c r="BI66" s="139" t="s">
        <v>192</v>
      </c>
      <c r="BJ66" s="138">
        <v>0.77918289297672161</v>
      </c>
      <c r="BK66" s="138">
        <v>0.73837930209881553</v>
      </c>
      <c r="BL66" s="138">
        <v>0.76286145662555915</v>
      </c>
      <c r="BM66" s="138">
        <v>507.46495108440575</v>
      </c>
    </row>
    <row r="67" spans="1:65" x14ac:dyDescent="0.25">
      <c r="A67" s="45" t="s">
        <v>84</v>
      </c>
      <c r="B67" s="30" t="s">
        <v>280</v>
      </c>
      <c r="C67" s="30" t="s">
        <v>281</v>
      </c>
      <c r="D67" s="6">
        <v>40</v>
      </c>
      <c r="E67" s="6">
        <v>3</v>
      </c>
      <c r="F67" s="28">
        <v>7.5</v>
      </c>
      <c r="G67" s="6">
        <v>3</v>
      </c>
      <c r="H67" s="28">
        <v>7.5</v>
      </c>
      <c r="I67" s="6">
        <v>16</v>
      </c>
      <c r="J67" s="28">
        <v>40</v>
      </c>
      <c r="K67" s="6">
        <v>117</v>
      </c>
      <c r="L67" s="6">
        <v>65</v>
      </c>
      <c r="M67" s="6">
        <v>54</v>
      </c>
      <c r="N67" s="28">
        <v>83.07692307692308</v>
      </c>
      <c r="O67" s="14">
        <v>95</v>
      </c>
      <c r="P67" s="14">
        <v>89</v>
      </c>
      <c r="Q67" s="25">
        <v>93.684210526315795</v>
      </c>
      <c r="R67" s="21">
        <v>95</v>
      </c>
      <c r="S67" s="7">
        <v>91</v>
      </c>
      <c r="T67" s="26">
        <v>95.78947368421052</v>
      </c>
      <c r="U67" s="26">
        <v>99.468689265224697</v>
      </c>
      <c r="V67" s="26">
        <v>99.213315497316216</v>
      </c>
      <c r="W67" s="25">
        <v>99.366539758061307</v>
      </c>
      <c r="X67" s="21" t="s">
        <v>192</v>
      </c>
      <c r="Y67" s="25">
        <v>99.257939019898032</v>
      </c>
      <c r="Z67" s="25">
        <v>98.790847083612974</v>
      </c>
      <c r="AA67" s="26">
        <v>99.071102245383997</v>
      </c>
      <c r="AB67" s="7" t="s">
        <v>192</v>
      </c>
      <c r="AC67" s="26">
        <v>99.547192748239468</v>
      </c>
      <c r="AD67" s="26">
        <v>98.664289866947883</v>
      </c>
      <c r="AE67" s="26">
        <v>99.194031595722834</v>
      </c>
      <c r="AF67" s="7" t="s">
        <v>192</v>
      </c>
      <c r="AG67" s="26">
        <v>23.46406021595601</v>
      </c>
      <c r="AH67" s="26">
        <v>23.301919081781019</v>
      </c>
      <c r="AI67" s="26">
        <v>23.399203762286014</v>
      </c>
      <c r="AJ67" s="26">
        <v>48.451770526106401</v>
      </c>
      <c r="AK67" s="26">
        <v>49.352498451716571</v>
      </c>
      <c r="AL67" s="26">
        <v>48.812061696350476</v>
      </c>
      <c r="AM67" s="26">
        <v>73.719351529458223</v>
      </c>
      <c r="AN67" s="26">
        <v>61.532070717754969</v>
      </c>
      <c r="AO67" s="26">
        <v>68.844439204776918</v>
      </c>
      <c r="AP67" s="26">
        <v>2.447092475279502</v>
      </c>
      <c r="AQ67" s="26">
        <v>2.447092475279502</v>
      </c>
      <c r="AR67" s="26">
        <v>63.89162765371794</v>
      </c>
      <c r="AS67" s="27">
        <v>41641254276</v>
      </c>
      <c r="AT67" s="27">
        <v>9975428978</v>
      </c>
      <c r="AU67" s="27">
        <v>9949928978</v>
      </c>
      <c r="AV67" s="26">
        <v>99.744371895622351</v>
      </c>
      <c r="AW67" s="26">
        <v>23.894402680696043</v>
      </c>
      <c r="AX67" s="27">
        <v>11345994771</v>
      </c>
      <c r="AY67" s="27">
        <v>11345994771</v>
      </c>
      <c r="AZ67" s="26">
        <v>100</v>
      </c>
      <c r="BA67" s="26">
        <v>51.141408008149114</v>
      </c>
      <c r="BB67" s="27">
        <v>25125286314</v>
      </c>
      <c r="BC67" s="27">
        <v>24375832912</v>
      </c>
      <c r="BD67" s="26">
        <v>97.017134879046537</v>
      </c>
      <c r="BE67" s="26">
        <v>109.67910898717331</v>
      </c>
      <c r="BF67" s="138">
        <v>0</v>
      </c>
      <c r="BG67" s="138">
        <v>0</v>
      </c>
      <c r="BH67" s="138">
        <v>0</v>
      </c>
      <c r="BI67" s="139" t="s">
        <v>196</v>
      </c>
      <c r="BJ67" s="138">
        <v>0.74378671956971198</v>
      </c>
      <c r="BK67" s="138">
        <v>0.61505763915899059</v>
      </c>
      <c r="BL67" s="138">
        <v>0.69229508740542345</v>
      </c>
      <c r="BM67" s="138">
        <v>0.79649860275057205</v>
      </c>
    </row>
    <row r="68" spans="1:65" x14ac:dyDescent="0.25">
      <c r="A68" s="45" t="s">
        <v>90</v>
      </c>
      <c r="B68" s="30" t="s">
        <v>290</v>
      </c>
      <c r="C68" s="30" t="s">
        <v>291</v>
      </c>
      <c r="D68" s="6">
        <v>199</v>
      </c>
      <c r="E68" s="6">
        <v>22</v>
      </c>
      <c r="F68" s="28">
        <v>11.055276381909549</v>
      </c>
      <c r="G68" s="6">
        <v>39</v>
      </c>
      <c r="H68" s="28">
        <v>19.597989949748744</v>
      </c>
      <c r="I68" s="6">
        <v>52</v>
      </c>
      <c r="J68" s="28">
        <v>26.13065326633166</v>
      </c>
      <c r="K68" s="6">
        <v>227</v>
      </c>
      <c r="L68" s="6">
        <v>119</v>
      </c>
      <c r="M68" s="6">
        <v>0</v>
      </c>
      <c r="N68" s="28">
        <v>0</v>
      </c>
      <c r="O68" s="14">
        <v>114</v>
      </c>
      <c r="P68" s="14">
        <v>177</v>
      </c>
      <c r="Q68" s="25">
        <v>155.26315789473685</v>
      </c>
      <c r="R68" s="21">
        <v>148</v>
      </c>
      <c r="S68" s="7">
        <v>123</v>
      </c>
      <c r="T68" s="26">
        <v>83.108108108108098</v>
      </c>
      <c r="U68" s="26">
        <v>0</v>
      </c>
      <c r="V68" s="26">
        <v>0</v>
      </c>
      <c r="W68" s="25">
        <v>0</v>
      </c>
      <c r="X68" s="21" t="s">
        <v>196</v>
      </c>
      <c r="Y68" s="25">
        <v>96.52230683787414</v>
      </c>
      <c r="Z68" s="25">
        <v>95.616228695419039</v>
      </c>
      <c r="AA68" s="26">
        <v>96.159875580892091</v>
      </c>
      <c r="AB68" s="7" t="s">
        <v>192</v>
      </c>
      <c r="AC68" s="26">
        <v>71.672818851444063</v>
      </c>
      <c r="AD68" s="26">
        <v>71.418909793876622</v>
      </c>
      <c r="AE68" s="26">
        <v>71.571255228417087</v>
      </c>
      <c r="AF68" s="7" t="s">
        <v>198</v>
      </c>
      <c r="AG68" s="26">
        <v>0</v>
      </c>
      <c r="AH68" s="26">
        <v>0</v>
      </c>
      <c r="AI68" s="26">
        <v>0</v>
      </c>
      <c r="AJ68" s="26">
        <v>26.502547501016888</v>
      </c>
      <c r="AK68" s="26">
        <v>45.157485021684714</v>
      </c>
      <c r="AL68" s="26">
        <v>33.964522509284016</v>
      </c>
      <c r="AM68" s="26">
        <v>46.82432589316744</v>
      </c>
      <c r="AN68" s="26">
        <v>50.124193648218643</v>
      </c>
      <c r="AO68" s="26">
        <v>48.144272995187919</v>
      </c>
      <c r="AP68" s="26">
        <v>14.262275157851704</v>
      </c>
      <c r="AQ68" s="26">
        <v>26.502644097580934</v>
      </c>
      <c r="AR68" s="26">
        <v>69.519072761136272</v>
      </c>
      <c r="AS68" s="27">
        <v>149983531696.44003</v>
      </c>
      <c r="AT68" s="27">
        <v>0</v>
      </c>
      <c r="AU68" s="27">
        <v>0</v>
      </c>
      <c r="AV68" s="26">
        <v>0</v>
      </c>
      <c r="AW68" s="26">
        <v>0</v>
      </c>
      <c r="AX68" s="27">
        <v>19722486037</v>
      </c>
      <c r="AY68" s="27">
        <v>17449095143</v>
      </c>
      <c r="AZ68" s="26">
        <v>88.473101769548492</v>
      </c>
      <c r="BA68" s="26">
        <v>11.634007377767439</v>
      </c>
      <c r="BB68" s="27">
        <v>37552845863</v>
      </c>
      <c r="BC68" s="27">
        <v>23554798980</v>
      </c>
      <c r="BD68" s="26">
        <v>62.724404605532257</v>
      </c>
      <c r="BE68" s="26">
        <v>27.338930920756056</v>
      </c>
      <c r="BF68" s="138">
        <v>0.75618092647132185</v>
      </c>
      <c r="BG68" s="138">
        <v>0.72055124429382855</v>
      </c>
      <c r="BH68" s="138">
        <v>0.74192905360032446</v>
      </c>
      <c r="BI68" s="139" t="s">
        <v>198</v>
      </c>
      <c r="BJ68" s="138">
        <v>0.57568253599272812</v>
      </c>
      <c r="BK68" s="138">
        <v>0.61818982172057513</v>
      </c>
      <c r="BL68" s="138">
        <v>0.59268545028386699</v>
      </c>
      <c r="BM68" s="138">
        <v>1.9492946516235121</v>
      </c>
    </row>
    <row r="69" spans="1:65" x14ac:dyDescent="0.25">
      <c r="A69" s="45" t="s">
        <v>91</v>
      </c>
      <c r="B69" s="30" t="s">
        <v>292</v>
      </c>
      <c r="C69" s="30" t="s">
        <v>293</v>
      </c>
      <c r="D69" s="6">
        <v>221</v>
      </c>
      <c r="E69" s="6">
        <v>29</v>
      </c>
      <c r="F69" s="28">
        <v>13.122171945701359</v>
      </c>
      <c r="G69" s="6">
        <v>38</v>
      </c>
      <c r="H69" s="28">
        <v>17.194570135746606</v>
      </c>
      <c r="I69" s="6">
        <v>65</v>
      </c>
      <c r="J69" s="28">
        <v>29.411764705882355</v>
      </c>
      <c r="K69" s="6">
        <v>247</v>
      </c>
      <c r="L69" s="6">
        <v>97</v>
      </c>
      <c r="M69" s="6">
        <v>97</v>
      </c>
      <c r="N69" s="28">
        <v>100</v>
      </c>
      <c r="O69" s="14">
        <v>140</v>
      </c>
      <c r="P69" s="14">
        <v>44</v>
      </c>
      <c r="Q69" s="25">
        <v>31.428571428571427</v>
      </c>
      <c r="R69" s="21">
        <v>215</v>
      </c>
      <c r="S69" s="7">
        <v>131</v>
      </c>
      <c r="T69" s="26">
        <v>60.930232558139529</v>
      </c>
      <c r="U69" s="26">
        <v>99.999999999999986</v>
      </c>
      <c r="V69" s="26">
        <v>99.999999999999986</v>
      </c>
      <c r="W69" s="25">
        <v>99.999999999999972</v>
      </c>
      <c r="X69" s="21" t="s">
        <v>192</v>
      </c>
      <c r="Y69" s="25">
        <v>98.291655003238944</v>
      </c>
      <c r="Z69" s="25">
        <v>98.291655003238944</v>
      </c>
      <c r="AA69" s="26">
        <v>98.291655003238944</v>
      </c>
      <c r="AB69" s="7" t="s">
        <v>192</v>
      </c>
      <c r="AC69" s="26">
        <v>46.390560058596989</v>
      </c>
      <c r="AD69" s="26">
        <v>34.102055097960104</v>
      </c>
      <c r="AE69" s="26">
        <v>41.475158074342232</v>
      </c>
      <c r="AF69" s="7" t="s">
        <v>199</v>
      </c>
      <c r="AG69" s="26">
        <v>3.3172395691014032</v>
      </c>
      <c r="AH69" s="26">
        <v>5.3990583884820431</v>
      </c>
      <c r="AI69" s="26">
        <v>4.1499670968536586</v>
      </c>
      <c r="AJ69" s="26">
        <v>11.586029495678964</v>
      </c>
      <c r="AK69" s="26">
        <v>11.420469033525313</v>
      </c>
      <c r="AL69" s="26">
        <v>11.519805310817505</v>
      </c>
      <c r="AM69" s="26">
        <v>27.253226865802194</v>
      </c>
      <c r="AN69" s="26">
        <v>35.89195264007251</v>
      </c>
      <c r="AO69" s="26">
        <v>30.708717175510326</v>
      </c>
      <c r="AP69" s="26">
        <v>7.5605108640361278</v>
      </c>
      <c r="AQ69" s="26">
        <v>14.184567788618253</v>
      </c>
      <c r="AR69" s="26">
        <v>45.031344701864036</v>
      </c>
      <c r="AS69" s="27">
        <v>27487656232.860001</v>
      </c>
      <c r="AT69" s="27">
        <v>761137918</v>
      </c>
      <c r="AU69" s="27">
        <v>761137918</v>
      </c>
      <c r="AV69" s="26">
        <v>100</v>
      </c>
      <c r="AW69" s="26">
        <v>2.7690171601102205</v>
      </c>
      <c r="AX69" s="27">
        <v>2405837232.9899998</v>
      </c>
      <c r="AY69" s="27">
        <v>2370150207.9899998</v>
      </c>
      <c r="AZ69" s="26">
        <v>98.516648403697388</v>
      </c>
      <c r="BA69" s="26">
        <v>11.391615565414103</v>
      </c>
      <c r="BB69" s="27">
        <v>7869077433.9299994</v>
      </c>
      <c r="BC69" s="27">
        <v>7869077433.9299994</v>
      </c>
      <c r="BD69" s="26">
        <v>100</v>
      </c>
      <c r="BE69" s="26">
        <v>40.019292538916645</v>
      </c>
      <c r="BF69" s="138">
        <v>0.83291590049567577</v>
      </c>
      <c r="BG69" s="138">
        <v>0.83291590039665298</v>
      </c>
      <c r="BH69" s="138">
        <v>0.83291590045606667</v>
      </c>
      <c r="BI69" s="139" t="s">
        <v>192</v>
      </c>
      <c r="BJ69" s="138">
        <v>0.93169545792574571</v>
      </c>
      <c r="BK69" s="138">
        <v>0.8920180562596407</v>
      </c>
      <c r="BL69" s="138">
        <v>0.9158244972593037</v>
      </c>
      <c r="BM69" s="138">
        <v>-11.534760104115771</v>
      </c>
    </row>
    <row r="70" spans="1:65" x14ac:dyDescent="0.25">
      <c r="A70" s="45" t="s">
        <v>79</v>
      </c>
      <c r="B70" s="30" t="s">
        <v>304</v>
      </c>
      <c r="C70" s="30" t="s">
        <v>305</v>
      </c>
      <c r="D70" s="6">
        <v>56</v>
      </c>
      <c r="E70" s="6">
        <v>21</v>
      </c>
      <c r="F70" s="28">
        <v>37.5</v>
      </c>
      <c r="G70" s="6">
        <v>26</v>
      </c>
      <c r="H70" s="28">
        <v>46.428571428571431</v>
      </c>
      <c r="I70" s="6">
        <v>30</v>
      </c>
      <c r="J70" s="28">
        <v>53.571428571428569</v>
      </c>
      <c r="K70" s="6">
        <v>360</v>
      </c>
      <c r="L70" s="6">
        <v>258</v>
      </c>
      <c r="M70" s="6">
        <v>113</v>
      </c>
      <c r="N70" s="28">
        <v>43.798449612403104</v>
      </c>
      <c r="O70" s="14">
        <v>308</v>
      </c>
      <c r="P70" s="14">
        <v>305</v>
      </c>
      <c r="Q70" s="25">
        <v>99.025974025974023</v>
      </c>
      <c r="R70" s="21">
        <v>308</v>
      </c>
      <c r="S70" s="7">
        <v>272</v>
      </c>
      <c r="T70" s="26">
        <v>88.311688311688314</v>
      </c>
      <c r="U70" s="26">
        <v>99.452953306274651</v>
      </c>
      <c r="V70" s="26">
        <v>99.327622552463993</v>
      </c>
      <c r="W70" s="25">
        <v>99.402821004750379</v>
      </c>
      <c r="X70" s="21" t="s">
        <v>192</v>
      </c>
      <c r="Y70" s="25">
        <v>74.715341919985789</v>
      </c>
      <c r="Z70" s="25">
        <v>74.693499926932233</v>
      </c>
      <c r="AA70" s="26">
        <v>74.706605122764373</v>
      </c>
      <c r="AB70" s="7" t="s">
        <v>198</v>
      </c>
      <c r="AC70" s="26">
        <v>87.63648065373836</v>
      </c>
      <c r="AD70" s="26">
        <v>82.339714489867973</v>
      </c>
      <c r="AE70" s="26">
        <v>85.517774188190216</v>
      </c>
      <c r="AF70" s="7" t="s">
        <v>192</v>
      </c>
      <c r="AG70" s="26">
        <v>22.084631540539895</v>
      </c>
      <c r="AH70" s="26">
        <v>25.533314195408629</v>
      </c>
      <c r="AI70" s="26">
        <v>23.464104602487389</v>
      </c>
      <c r="AJ70" s="26">
        <v>49.124540395834067</v>
      </c>
      <c r="AK70" s="26">
        <v>49.379240433901273</v>
      </c>
      <c r="AL70" s="26">
        <v>49.226420411060943</v>
      </c>
      <c r="AM70" s="26">
        <v>74.722273696827145</v>
      </c>
      <c r="AN70" s="26">
        <v>80.067742670586085</v>
      </c>
      <c r="AO70" s="26">
        <v>76.860461286330732</v>
      </c>
      <c r="AP70" s="26">
        <v>87.53524781199124</v>
      </c>
      <c r="AQ70" s="26">
        <v>77.852828737281058</v>
      </c>
      <c r="AR70" s="26">
        <v>84.418156947591086</v>
      </c>
      <c r="AS70" s="27">
        <v>41100766615.309998</v>
      </c>
      <c r="AT70" s="27">
        <v>10573617785</v>
      </c>
      <c r="AU70" s="27">
        <v>10573617785</v>
      </c>
      <c r="AV70" s="26">
        <v>100</v>
      </c>
      <c r="AW70" s="26">
        <v>25.726084099514917</v>
      </c>
      <c r="AX70" s="27">
        <v>4120503096</v>
      </c>
      <c r="AY70" s="27">
        <v>15643933779</v>
      </c>
      <c r="AZ70" s="26">
        <v>379.66076992361519</v>
      </c>
      <c r="BA70" s="26">
        <v>63.788473362036967</v>
      </c>
      <c r="BB70" s="27">
        <v>9426725495.7999992</v>
      </c>
      <c r="BC70" s="27">
        <v>9575945166.7999992</v>
      </c>
      <c r="BD70" s="26">
        <v>101.58294278396546</v>
      </c>
      <c r="BE70" s="26">
        <v>87.087175443260364</v>
      </c>
      <c r="BF70" s="138">
        <v>0.98353180910377846</v>
      </c>
      <c r="BG70" s="138">
        <v>0.97650792550081111</v>
      </c>
      <c r="BH70" s="138">
        <v>0.98072225566259164</v>
      </c>
      <c r="BI70" s="139" t="s">
        <v>192</v>
      </c>
      <c r="BJ70" s="138">
        <v>0.9864667090831597</v>
      </c>
      <c r="BK70" s="138">
        <v>0.96423195360920078</v>
      </c>
      <c r="BL70" s="138">
        <v>0.97757280689357617</v>
      </c>
      <c r="BM70" s="138">
        <v>1.5568788462915262</v>
      </c>
    </row>
    <row r="71" spans="1:65" x14ac:dyDescent="0.25">
      <c r="A71" s="45" t="s">
        <v>64</v>
      </c>
      <c r="B71" s="30" t="s">
        <v>278</v>
      </c>
      <c r="C71" s="30" t="s">
        <v>279</v>
      </c>
      <c r="D71" s="6">
        <v>160</v>
      </c>
      <c r="E71" s="6">
        <v>19</v>
      </c>
      <c r="F71" s="28">
        <v>11.875</v>
      </c>
      <c r="G71" s="6">
        <v>19</v>
      </c>
      <c r="H71" s="28">
        <v>11.875</v>
      </c>
      <c r="I71" s="6">
        <v>19</v>
      </c>
      <c r="J71" s="28">
        <v>11.875</v>
      </c>
      <c r="K71" s="6">
        <v>350</v>
      </c>
      <c r="L71" s="6">
        <v>262</v>
      </c>
      <c r="M71" s="6">
        <v>228</v>
      </c>
      <c r="N71" s="28">
        <v>87.022900763358777</v>
      </c>
      <c r="O71" s="14">
        <v>311</v>
      </c>
      <c r="P71" s="14">
        <v>244</v>
      </c>
      <c r="Q71" s="25">
        <v>78.456591639871391</v>
      </c>
      <c r="R71" s="21">
        <v>308</v>
      </c>
      <c r="S71" s="7">
        <v>273</v>
      </c>
      <c r="T71" s="26">
        <v>88.63636363636364</v>
      </c>
      <c r="U71" s="26">
        <v>97.678835620940475</v>
      </c>
      <c r="V71" s="26">
        <v>98.143222573161168</v>
      </c>
      <c r="W71" s="25">
        <v>97.86459040182875</v>
      </c>
      <c r="X71" s="21" t="s">
        <v>192</v>
      </c>
      <c r="Y71" s="25">
        <v>98.197189873263142</v>
      </c>
      <c r="Z71" s="25">
        <v>98.018174913453393</v>
      </c>
      <c r="AA71" s="26">
        <v>98.125583889339254</v>
      </c>
      <c r="AB71" s="7" t="s">
        <v>192</v>
      </c>
      <c r="AC71" s="26">
        <v>97.880590931078032</v>
      </c>
      <c r="AD71" s="26">
        <v>97.397499884194403</v>
      </c>
      <c r="AE71" s="26">
        <v>97.687354512324589</v>
      </c>
      <c r="AF71" s="7" t="s">
        <v>192</v>
      </c>
      <c r="AG71" s="26">
        <v>26.064043531546012</v>
      </c>
      <c r="AH71" s="26">
        <v>31.528067766141092</v>
      </c>
      <c r="AI71" s="26">
        <v>28.249653225384041</v>
      </c>
      <c r="AJ71" s="26">
        <v>49.708437646575788</v>
      </c>
      <c r="AK71" s="26">
        <v>82.954702571654892</v>
      </c>
      <c r="AL71" s="26">
        <v>63.006943616607437</v>
      </c>
      <c r="AM71" s="26">
        <v>75.653484956627324</v>
      </c>
      <c r="AN71" s="26">
        <v>88.42810718348268</v>
      </c>
      <c r="AO71" s="26">
        <v>80.763333847369466</v>
      </c>
      <c r="AP71" s="26">
        <v>8.5954124638774001</v>
      </c>
      <c r="AQ71" s="26">
        <v>8.5954124638774001</v>
      </c>
      <c r="AR71" s="26">
        <v>8.5954124638774001</v>
      </c>
      <c r="AS71" s="27">
        <v>95753113030.800003</v>
      </c>
      <c r="AT71" s="27">
        <v>48248053742.82</v>
      </c>
      <c r="AU71" s="27">
        <v>32806136609.450031</v>
      </c>
      <c r="AV71" s="26">
        <v>67.994735672279944</v>
      </c>
      <c r="AW71" s="26">
        <v>34.26116976363744</v>
      </c>
      <c r="AX71" s="27">
        <v>57815711366.019966</v>
      </c>
      <c r="AY71" s="27">
        <v>46475166894.889999</v>
      </c>
      <c r="AZ71" s="26">
        <v>80.385012649355474</v>
      </c>
      <c r="BA71" s="26">
        <v>82.797625053546156</v>
      </c>
      <c r="BB71" s="27">
        <v>122880829860</v>
      </c>
      <c r="BC71" s="27">
        <v>105448159425</v>
      </c>
      <c r="BD71" s="26">
        <v>85.813352290295157</v>
      </c>
      <c r="BE71" s="26">
        <v>192.9226706915731</v>
      </c>
      <c r="BF71" s="138">
        <v>0.80617999334630153</v>
      </c>
      <c r="BG71" s="138">
        <v>0.80885039632912781</v>
      </c>
      <c r="BH71" s="138">
        <v>0.80724815453943211</v>
      </c>
      <c r="BI71" s="139" t="s">
        <v>192</v>
      </c>
      <c r="BJ71" s="138">
        <v>0.98019151822821471</v>
      </c>
      <c r="BK71" s="138">
        <v>0.89812821756841799</v>
      </c>
      <c r="BL71" s="138">
        <v>0.947366197964296</v>
      </c>
      <c r="BM71" s="138">
        <v>1.0000000000000027</v>
      </c>
    </row>
    <row r="72" spans="1:65" x14ac:dyDescent="0.25">
      <c r="A72" s="45" t="s">
        <v>69</v>
      </c>
      <c r="B72" s="30" t="s">
        <v>282</v>
      </c>
      <c r="C72" s="30" t="s">
        <v>283</v>
      </c>
      <c r="D72" s="6">
        <v>75</v>
      </c>
      <c r="E72" s="6">
        <v>20</v>
      </c>
      <c r="F72" s="28">
        <v>26.666666666666668</v>
      </c>
      <c r="G72" s="6">
        <v>20</v>
      </c>
      <c r="H72" s="28">
        <v>26.666666666666668</v>
      </c>
      <c r="I72" s="6">
        <v>20</v>
      </c>
      <c r="J72" s="28">
        <v>26.666666666666668</v>
      </c>
      <c r="K72" s="6">
        <v>245</v>
      </c>
      <c r="L72" s="6">
        <v>182</v>
      </c>
      <c r="M72" s="6">
        <v>150</v>
      </c>
      <c r="N72" s="28">
        <v>82.417582417582409</v>
      </c>
      <c r="O72" s="14">
        <v>220</v>
      </c>
      <c r="P72" s="14">
        <v>200</v>
      </c>
      <c r="Q72" s="25">
        <v>90.909090909090907</v>
      </c>
      <c r="R72" s="21">
        <v>223</v>
      </c>
      <c r="S72" s="7">
        <v>201</v>
      </c>
      <c r="T72" s="26">
        <v>90.134529147982065</v>
      </c>
      <c r="U72" s="26">
        <v>92.698221688574833</v>
      </c>
      <c r="V72" s="26">
        <v>93.560171500164401</v>
      </c>
      <c r="W72" s="25">
        <v>93.043001613210663</v>
      </c>
      <c r="X72" s="21" t="s">
        <v>192</v>
      </c>
      <c r="Y72" s="25">
        <v>98.78864272206792</v>
      </c>
      <c r="Z72" s="25">
        <v>98.63528546989177</v>
      </c>
      <c r="AA72" s="26">
        <v>98.727299821197462</v>
      </c>
      <c r="AB72" s="7" t="s">
        <v>192</v>
      </c>
      <c r="AC72" s="26">
        <v>94.077169509114427</v>
      </c>
      <c r="AD72" s="26">
        <v>94.418082747868723</v>
      </c>
      <c r="AE72" s="26">
        <v>94.213534804616145</v>
      </c>
      <c r="AF72" s="7" t="s">
        <v>192</v>
      </c>
      <c r="AG72" s="26">
        <v>16.782394689910124</v>
      </c>
      <c r="AH72" s="26">
        <v>35.142944050400104</v>
      </c>
      <c r="AI72" s="26">
        <v>24.126614434106113</v>
      </c>
      <c r="AJ72" s="26">
        <v>40.171681542135232</v>
      </c>
      <c r="AK72" s="26">
        <v>59.531877214795081</v>
      </c>
      <c r="AL72" s="26">
        <v>47.915759811199173</v>
      </c>
      <c r="AM72" s="26">
        <v>69.570837622371812</v>
      </c>
      <c r="AN72" s="26">
        <v>75.550551499917702</v>
      </c>
      <c r="AO72" s="26">
        <v>71.962723173390174</v>
      </c>
      <c r="AP72" s="26">
        <v>15.025521916300693</v>
      </c>
      <c r="AQ72" s="26">
        <v>15.025521916300693</v>
      </c>
      <c r="AR72" s="26">
        <v>15.025521916300693</v>
      </c>
      <c r="AS72" s="27">
        <v>136054318731</v>
      </c>
      <c r="AT72" s="27">
        <v>26143938431</v>
      </c>
      <c r="AU72" s="27">
        <v>20577333918.990005</v>
      </c>
      <c r="AV72" s="26">
        <v>78.707857935400312</v>
      </c>
      <c r="AW72" s="26">
        <v>15.124351884539964</v>
      </c>
      <c r="AX72" s="27">
        <v>32044030193.979988</v>
      </c>
      <c r="AY72" s="27">
        <v>27398073659.029999</v>
      </c>
      <c r="AZ72" s="26">
        <v>85.501335172806037</v>
      </c>
      <c r="BA72" s="26">
        <v>35.261951274677763</v>
      </c>
      <c r="BB72" s="27">
        <v>52915244080</v>
      </c>
      <c r="BC72" s="27">
        <v>39734189399</v>
      </c>
      <c r="BD72" s="26">
        <v>75.090250625940229</v>
      </c>
      <c r="BE72" s="26">
        <v>64.466602600418128</v>
      </c>
      <c r="BF72" s="138">
        <v>0.75063837310520154</v>
      </c>
      <c r="BG72" s="138">
        <v>0.74483621558646262</v>
      </c>
      <c r="BH72" s="138">
        <v>0.74831751009770597</v>
      </c>
      <c r="BI72" s="139" t="s">
        <v>198</v>
      </c>
      <c r="BJ72" s="138">
        <v>0.92338257395554724</v>
      </c>
      <c r="BK72" s="138">
        <v>0.83892479722387181</v>
      </c>
      <c r="BL72" s="138">
        <v>0.88959946326287698</v>
      </c>
      <c r="BM72" s="138">
        <v>49.07292586052079</v>
      </c>
    </row>
    <row r="73" spans="1:65" x14ac:dyDescent="0.25">
      <c r="A73" s="45" t="s">
        <v>56</v>
      </c>
      <c r="B73" s="30" t="s">
        <v>284</v>
      </c>
      <c r="C73" s="30" t="s">
        <v>285</v>
      </c>
      <c r="D73" s="6">
        <v>46</v>
      </c>
      <c r="E73" s="6">
        <v>3</v>
      </c>
      <c r="F73" s="28">
        <v>6.5217391304347823</v>
      </c>
      <c r="G73" s="6">
        <v>13</v>
      </c>
      <c r="H73" s="28">
        <v>28.260869565217391</v>
      </c>
      <c r="I73" s="6">
        <v>18</v>
      </c>
      <c r="J73" s="28">
        <v>39.130434782608695</v>
      </c>
      <c r="K73" s="6">
        <v>449</v>
      </c>
      <c r="L73" s="6">
        <v>328</v>
      </c>
      <c r="M73" s="6">
        <v>290</v>
      </c>
      <c r="N73" s="28">
        <v>88.41463414634147</v>
      </c>
      <c r="O73" s="14">
        <v>415</v>
      </c>
      <c r="P73" s="14">
        <v>261</v>
      </c>
      <c r="Q73" s="25">
        <v>62.891566265060241</v>
      </c>
      <c r="R73" s="21">
        <v>356</v>
      </c>
      <c r="S73" s="7">
        <v>296</v>
      </c>
      <c r="T73" s="26">
        <v>83.146067415730343</v>
      </c>
      <c r="U73" s="26">
        <v>94.014263734972559</v>
      </c>
      <c r="V73" s="26">
        <v>93.62889187555416</v>
      </c>
      <c r="W73" s="25">
        <v>93.860114991205208</v>
      </c>
      <c r="X73" s="21" t="s">
        <v>192</v>
      </c>
      <c r="Y73" s="25">
        <v>67.321460592954153</v>
      </c>
      <c r="Z73" s="25">
        <v>68.683665358996478</v>
      </c>
      <c r="AA73" s="26">
        <v>67.866342499371086</v>
      </c>
      <c r="AB73" s="7" t="s">
        <v>202</v>
      </c>
      <c r="AC73" s="26">
        <v>75.705379302215974</v>
      </c>
      <c r="AD73" s="26">
        <v>74.804829943513738</v>
      </c>
      <c r="AE73" s="26">
        <v>75.345159558735077</v>
      </c>
      <c r="AF73" s="7" t="s">
        <v>198</v>
      </c>
      <c r="AG73" s="26">
        <v>16.820095898934923</v>
      </c>
      <c r="AH73" s="26">
        <v>43.37520675715723</v>
      </c>
      <c r="AI73" s="26">
        <v>27.442140242223843</v>
      </c>
      <c r="AJ73" s="26">
        <v>47.430205965026197</v>
      </c>
      <c r="AK73" s="26">
        <v>64.122979236697745</v>
      </c>
      <c r="AL73" s="26">
        <v>54.107315273694809</v>
      </c>
      <c r="AM73" s="26">
        <v>71.910750198902235</v>
      </c>
      <c r="AN73" s="26">
        <v>76.201024884989522</v>
      </c>
      <c r="AO73" s="26">
        <v>73.62686007333717</v>
      </c>
      <c r="AP73" s="26">
        <v>6.1416334089716607</v>
      </c>
      <c r="AQ73" s="26">
        <v>-76.399168774500168</v>
      </c>
      <c r="AR73" s="26">
        <v>-32.182128665637421</v>
      </c>
      <c r="AS73" s="27">
        <v>158466316563</v>
      </c>
      <c r="AT73" s="27">
        <v>51707033540</v>
      </c>
      <c r="AU73" s="27">
        <v>30904402794</v>
      </c>
      <c r="AV73" s="26">
        <v>59.768276534550544</v>
      </c>
      <c r="AW73" s="26">
        <v>19.502190411369611</v>
      </c>
      <c r="AX73" s="27">
        <v>70900911713</v>
      </c>
      <c r="AY73" s="27">
        <v>22693759281</v>
      </c>
      <c r="AZ73" s="26">
        <v>32.00771151274067</v>
      </c>
      <c r="BA73" s="26">
        <v>33.823062993763394</v>
      </c>
      <c r="BB73" s="27">
        <v>71288750516.750015</v>
      </c>
      <c r="BC73" s="27">
        <v>52876581057.219994</v>
      </c>
      <c r="BD73" s="26">
        <v>74.172405427131309</v>
      </c>
      <c r="BE73" s="26">
        <v>67.190773056108625</v>
      </c>
      <c r="BF73" s="138">
        <v>0.76275784853256867</v>
      </c>
      <c r="BG73" s="138">
        <v>0.76228716136742958</v>
      </c>
      <c r="BH73" s="138">
        <v>0.76256957366651301</v>
      </c>
      <c r="BI73" s="139" t="s">
        <v>198</v>
      </c>
      <c r="BJ73" s="138">
        <v>0.90067393435445287</v>
      </c>
      <c r="BK73" s="138">
        <v>0.84333028119960485</v>
      </c>
      <c r="BL73" s="138">
        <v>0.87773647309251368</v>
      </c>
      <c r="BM73" s="138">
        <v>14.236493244582649</v>
      </c>
    </row>
    <row r="74" spans="1:65" x14ac:dyDescent="0.25">
      <c r="A74" s="45" t="s">
        <v>58</v>
      </c>
      <c r="B74" s="30" t="s">
        <v>286</v>
      </c>
      <c r="C74" s="30" t="s">
        <v>287</v>
      </c>
      <c r="D74" s="6">
        <v>49</v>
      </c>
      <c r="E74" s="6">
        <v>12</v>
      </c>
      <c r="F74" s="28">
        <v>24.489795918367346</v>
      </c>
      <c r="G74" s="6">
        <v>12</v>
      </c>
      <c r="H74" s="28">
        <v>24.489795918367346</v>
      </c>
      <c r="I74" s="6">
        <v>12</v>
      </c>
      <c r="J74" s="28">
        <v>24.489795918367346</v>
      </c>
      <c r="K74" s="6">
        <v>219</v>
      </c>
      <c r="L74" s="6">
        <v>164</v>
      </c>
      <c r="M74" s="6">
        <v>132</v>
      </c>
      <c r="N74" s="28">
        <v>80.487804878048792</v>
      </c>
      <c r="O74" s="14">
        <v>194</v>
      </c>
      <c r="P74" s="14">
        <v>177</v>
      </c>
      <c r="Q74" s="25">
        <v>91.237113402061851</v>
      </c>
      <c r="R74" s="21">
        <v>193</v>
      </c>
      <c r="S74" s="7">
        <v>183</v>
      </c>
      <c r="T74" s="26">
        <v>94.818652849740943</v>
      </c>
      <c r="U74" s="26">
        <v>87.39797242625842</v>
      </c>
      <c r="V74" s="26">
        <v>81.833467982974824</v>
      </c>
      <c r="W74" s="25">
        <v>85.172170648944984</v>
      </c>
      <c r="X74" s="21" t="s">
        <v>192</v>
      </c>
      <c r="Y74" s="25">
        <v>91.769209252284725</v>
      </c>
      <c r="Z74" s="25">
        <v>91.917163522239235</v>
      </c>
      <c r="AA74" s="26">
        <v>91.828390960266518</v>
      </c>
      <c r="AB74" s="7" t="s">
        <v>192</v>
      </c>
      <c r="AC74" s="26">
        <v>97.356203885051798</v>
      </c>
      <c r="AD74" s="26">
        <v>95.241963745397726</v>
      </c>
      <c r="AE74" s="26">
        <v>96.510507829190161</v>
      </c>
      <c r="AF74" s="7" t="s">
        <v>192</v>
      </c>
      <c r="AG74" s="26">
        <v>23.235371453492085</v>
      </c>
      <c r="AH74" s="26">
        <v>42.796062793070838</v>
      </c>
      <c r="AI74" s="26">
        <v>31.059647989323587</v>
      </c>
      <c r="AJ74" s="26">
        <v>47.365651611534673</v>
      </c>
      <c r="AK74" s="26">
        <v>68.36254139067168</v>
      </c>
      <c r="AL74" s="26">
        <v>55.764407523189476</v>
      </c>
      <c r="AM74" s="26">
        <v>70.820444759864472</v>
      </c>
      <c r="AN74" s="26">
        <v>76.970505795314821</v>
      </c>
      <c r="AO74" s="26">
        <v>73.280469174044626</v>
      </c>
      <c r="AP74" s="26">
        <v>33.507572081286654</v>
      </c>
      <c r="AQ74" s="26">
        <v>33.507572081286654</v>
      </c>
      <c r="AR74" s="26">
        <v>33.507572081286654</v>
      </c>
      <c r="AS74" s="27">
        <v>112204724320.2</v>
      </c>
      <c r="AT74" s="27">
        <v>35212804392.949989</v>
      </c>
      <c r="AU74" s="27">
        <v>26591170964.560005</v>
      </c>
      <c r="AV74" s="26">
        <v>75.515629677833516</v>
      </c>
      <c r="AW74" s="26">
        <v>23.698798001300243</v>
      </c>
      <c r="AX74" s="27">
        <v>46301055199.34005</v>
      </c>
      <c r="AY74" s="27">
        <v>36042759270.139999</v>
      </c>
      <c r="AZ74" s="26">
        <v>77.844358222431467</v>
      </c>
      <c r="BA74" s="26">
        <v>55.821116814975447</v>
      </c>
      <c r="BB74" s="27">
        <v>54814167569</v>
      </c>
      <c r="BC74" s="27">
        <v>45583392187</v>
      </c>
      <c r="BD74" s="26">
        <v>83.15987309233455</v>
      </c>
      <c r="BE74" s="26">
        <v>96.446315498159336</v>
      </c>
      <c r="BF74" s="138">
        <v>0.99115708925401791</v>
      </c>
      <c r="BG74" s="138">
        <v>0.98442002315448263</v>
      </c>
      <c r="BH74" s="138">
        <v>0.98846226281420368</v>
      </c>
      <c r="BI74" s="139" t="s">
        <v>192</v>
      </c>
      <c r="BJ74" s="138">
        <v>0.85923457938526415</v>
      </c>
      <c r="BK74" s="138">
        <v>0.91561609101485786</v>
      </c>
      <c r="BL74" s="138">
        <v>0.88178718403710166</v>
      </c>
      <c r="BM74" s="138">
        <v>80.658215441074333</v>
      </c>
    </row>
    <row r="75" spans="1:65" x14ac:dyDescent="0.25">
      <c r="A75" s="45" t="s">
        <v>61</v>
      </c>
      <c r="B75" s="30" t="s">
        <v>296</v>
      </c>
      <c r="C75" s="30" t="s">
        <v>297</v>
      </c>
      <c r="D75" s="6">
        <v>50</v>
      </c>
      <c r="E75" s="6">
        <v>10</v>
      </c>
      <c r="F75" s="28">
        <v>20</v>
      </c>
      <c r="G75" s="6">
        <v>11</v>
      </c>
      <c r="H75" s="28">
        <v>22</v>
      </c>
      <c r="I75" s="6">
        <v>18</v>
      </c>
      <c r="J75" s="28">
        <v>36</v>
      </c>
      <c r="K75" s="6">
        <v>374</v>
      </c>
      <c r="L75" s="6">
        <v>299</v>
      </c>
      <c r="M75" s="6">
        <v>74</v>
      </c>
      <c r="N75" s="28">
        <v>24.749163879598662</v>
      </c>
      <c r="O75" s="14">
        <v>347</v>
      </c>
      <c r="P75" s="14">
        <v>173</v>
      </c>
      <c r="Q75" s="25">
        <v>49.855907780979827</v>
      </c>
      <c r="R75" s="21">
        <v>343</v>
      </c>
      <c r="S75" s="7">
        <v>310</v>
      </c>
      <c r="T75" s="26">
        <v>90.37900874635568</v>
      </c>
      <c r="U75" s="26">
        <v>96.069264545607368</v>
      </c>
      <c r="V75" s="26">
        <v>95.029887250726603</v>
      </c>
      <c r="W75" s="25">
        <v>95.653513627655059</v>
      </c>
      <c r="X75" s="21" t="s">
        <v>192</v>
      </c>
      <c r="Y75" s="25">
        <v>91.103158300337782</v>
      </c>
      <c r="Z75" s="25">
        <v>87.045822285557747</v>
      </c>
      <c r="AA75" s="26">
        <v>89.480223894425762</v>
      </c>
      <c r="AB75" s="7" t="s">
        <v>192</v>
      </c>
      <c r="AC75" s="26">
        <v>88.4802208119889</v>
      </c>
      <c r="AD75" s="26">
        <v>88.459965183218188</v>
      </c>
      <c r="AE75" s="26">
        <v>88.472118560480624</v>
      </c>
      <c r="AF75" s="7" t="s">
        <v>192</v>
      </c>
      <c r="AG75" s="26">
        <v>8.3645307703098748</v>
      </c>
      <c r="AH75" s="26">
        <v>16.82794354920043</v>
      </c>
      <c r="AI75" s="26">
        <v>11.749895881866095</v>
      </c>
      <c r="AJ75" s="26">
        <v>30.020274944096393</v>
      </c>
      <c r="AK75" s="26">
        <v>66.650602339508964</v>
      </c>
      <c r="AL75" s="26">
        <v>44.672405902261424</v>
      </c>
      <c r="AM75" s="26">
        <v>57.248236219030055</v>
      </c>
      <c r="AN75" s="26">
        <v>86.730174477185415</v>
      </c>
      <c r="AO75" s="26">
        <v>69.041011522292209</v>
      </c>
      <c r="AP75" s="26">
        <v>-37.914838975184423</v>
      </c>
      <c r="AQ75" s="26">
        <v>50.970423848463838</v>
      </c>
      <c r="AR75" s="26">
        <v>75.520023082603103</v>
      </c>
      <c r="AS75" s="27">
        <v>185117188980</v>
      </c>
      <c r="AT75" s="27">
        <v>9845312779</v>
      </c>
      <c r="AU75" s="27">
        <v>9838422437</v>
      </c>
      <c r="AV75" s="26">
        <v>99.930013985795384</v>
      </c>
      <c r="AW75" s="26">
        <v>5.3146995647513533</v>
      </c>
      <c r="AX75" s="27">
        <v>15570338984</v>
      </c>
      <c r="AY75" s="27">
        <v>15713127672</v>
      </c>
      <c r="AZ75" s="26">
        <v>100.91705574391622</v>
      </c>
      <c r="BA75" s="26">
        <v>13.802905202801336</v>
      </c>
      <c r="BB75" s="27">
        <v>21002377715</v>
      </c>
      <c r="BC75" s="27">
        <v>19893514500</v>
      </c>
      <c r="BD75" s="26">
        <v>94.720296768074761</v>
      </c>
      <c r="BE75" s="26">
        <v>24.549348906713288</v>
      </c>
      <c r="BF75" s="138">
        <v>0.82847479004991942</v>
      </c>
      <c r="BG75" s="138">
        <v>0.80984227890897198</v>
      </c>
      <c r="BH75" s="138">
        <v>0.82102178559354044</v>
      </c>
      <c r="BI75" s="139" t="s">
        <v>192</v>
      </c>
      <c r="BJ75" s="138">
        <v>0.74963341550947549</v>
      </c>
      <c r="BK75" s="138">
        <v>0.94158736260735021</v>
      </c>
      <c r="BL75" s="138">
        <v>0.82641499434862542</v>
      </c>
      <c r="BM75" s="138">
        <v>0.99999999999999989</v>
      </c>
    </row>
    <row r="76" spans="1:65" x14ac:dyDescent="0.25">
      <c r="A76" s="45" t="s">
        <v>53</v>
      </c>
      <c r="B76" s="30" t="s">
        <v>306</v>
      </c>
      <c r="C76" s="30" t="s">
        <v>307</v>
      </c>
      <c r="D76" s="6">
        <v>49</v>
      </c>
      <c r="E76" s="6">
        <v>17</v>
      </c>
      <c r="F76" s="28">
        <v>34.693877551020407</v>
      </c>
      <c r="G76" s="6">
        <v>17</v>
      </c>
      <c r="H76" s="28">
        <v>34.693877551020407</v>
      </c>
      <c r="I76" s="6">
        <v>21</v>
      </c>
      <c r="J76" s="28">
        <v>42.857142857142854</v>
      </c>
      <c r="K76" s="6">
        <v>289</v>
      </c>
      <c r="L76" s="6">
        <v>237</v>
      </c>
      <c r="M76" s="6">
        <v>202</v>
      </c>
      <c r="N76" s="28">
        <v>85.232067510548532</v>
      </c>
      <c r="O76" s="14">
        <v>266</v>
      </c>
      <c r="P76" s="14">
        <v>250</v>
      </c>
      <c r="Q76" s="25">
        <v>93.984962406015043</v>
      </c>
      <c r="R76" s="21">
        <v>273</v>
      </c>
      <c r="S76" s="7">
        <v>250</v>
      </c>
      <c r="T76" s="26">
        <v>91.575091575091577</v>
      </c>
      <c r="U76" s="26">
        <v>95.288330709728129</v>
      </c>
      <c r="V76" s="26">
        <v>95.712969306749471</v>
      </c>
      <c r="W76" s="25">
        <v>95.458186148536669</v>
      </c>
      <c r="X76" s="21" t="s">
        <v>192</v>
      </c>
      <c r="Y76" s="25">
        <v>92.767693993584359</v>
      </c>
      <c r="Z76" s="25">
        <v>92.498889654606046</v>
      </c>
      <c r="AA76" s="26">
        <v>92.66017225799304</v>
      </c>
      <c r="AB76" s="7" t="s">
        <v>192</v>
      </c>
      <c r="AC76" s="26">
        <v>95.414802201687451</v>
      </c>
      <c r="AD76" s="26">
        <v>95.874156668339026</v>
      </c>
      <c r="AE76" s="26">
        <v>95.598543988348084</v>
      </c>
      <c r="AF76" s="7" t="s">
        <v>192</v>
      </c>
      <c r="AG76" s="26">
        <v>21.143323587159088</v>
      </c>
      <c r="AH76" s="26">
        <v>37.474103711169079</v>
      </c>
      <c r="AI76" s="26">
        <v>27.675635636763086</v>
      </c>
      <c r="AJ76" s="26">
        <v>45.625186929033013</v>
      </c>
      <c r="AK76" s="26">
        <v>60.302717341814606</v>
      </c>
      <c r="AL76" s="26">
        <v>51.496199094145645</v>
      </c>
      <c r="AM76" s="26">
        <v>71.748582864159971</v>
      </c>
      <c r="AN76" s="26">
        <v>74.800581949641384</v>
      </c>
      <c r="AO76" s="26">
        <v>72.969382498352545</v>
      </c>
      <c r="AP76" s="26">
        <v>52.373491753834692</v>
      </c>
      <c r="AQ76" s="26">
        <v>52.373491753834692</v>
      </c>
      <c r="AR76" s="26">
        <v>51.904989328831107</v>
      </c>
      <c r="AS76" s="27">
        <v>199166196134</v>
      </c>
      <c r="AT76" s="27">
        <v>48924777497</v>
      </c>
      <c r="AU76" s="27">
        <v>35345171363</v>
      </c>
      <c r="AV76" s="26">
        <v>72.243908242949743</v>
      </c>
      <c r="AW76" s="26">
        <v>17.746571481045706</v>
      </c>
      <c r="AX76" s="27">
        <v>83187705321</v>
      </c>
      <c r="AY76" s="27">
        <v>47844684613</v>
      </c>
      <c r="AZ76" s="26">
        <v>57.514129556019903</v>
      </c>
      <c r="BA76" s="26">
        <v>41.769064023309184</v>
      </c>
      <c r="BB76" s="27">
        <v>76798202038</v>
      </c>
      <c r="BC76" s="27">
        <v>52659121490</v>
      </c>
      <c r="BD76" s="26">
        <v>68.56816968702482</v>
      </c>
      <c r="BE76" s="26">
        <v>68.208852758627842</v>
      </c>
      <c r="BF76" s="138">
        <v>0.94448725256688804</v>
      </c>
      <c r="BG76" s="138">
        <v>323.86541625657151</v>
      </c>
      <c r="BH76" s="138">
        <v>130.11285885416873</v>
      </c>
      <c r="BI76" s="139" t="s">
        <v>192</v>
      </c>
      <c r="BJ76" s="138">
        <v>0.94261123202018804</v>
      </c>
      <c r="BK76" s="138">
        <v>0.81547979410610916</v>
      </c>
      <c r="BL76" s="138">
        <v>0.89175865685455646</v>
      </c>
      <c r="BM76" s="138">
        <v>29.448267374755851</v>
      </c>
    </row>
    <row r="77" spans="1:65" x14ac:dyDescent="0.25">
      <c r="A77" s="45" t="s">
        <v>54</v>
      </c>
      <c r="B77" s="30" t="s">
        <v>312</v>
      </c>
      <c r="C77" s="30" t="s">
        <v>313</v>
      </c>
      <c r="D77" s="6">
        <v>53</v>
      </c>
      <c r="E77" s="6">
        <v>21</v>
      </c>
      <c r="F77" s="28">
        <v>39.622641509433961</v>
      </c>
      <c r="G77" s="6">
        <v>19</v>
      </c>
      <c r="H77" s="28">
        <v>35.849056603773583</v>
      </c>
      <c r="I77" s="6">
        <v>23</v>
      </c>
      <c r="J77" s="28">
        <v>43.39622641509434</v>
      </c>
      <c r="K77" s="6">
        <v>157</v>
      </c>
      <c r="L77" s="6">
        <v>89</v>
      </c>
      <c r="M77" s="6">
        <v>73</v>
      </c>
      <c r="N77" s="28">
        <v>82.022471910112358</v>
      </c>
      <c r="O77" s="14">
        <v>133</v>
      </c>
      <c r="P77" s="14">
        <v>123</v>
      </c>
      <c r="Q77" s="25">
        <v>92.481203007518801</v>
      </c>
      <c r="R77" s="21">
        <v>140</v>
      </c>
      <c r="S77" s="7">
        <v>112</v>
      </c>
      <c r="T77" s="26">
        <v>80</v>
      </c>
      <c r="U77" s="26">
        <v>87.62895751148308</v>
      </c>
      <c r="V77" s="26">
        <v>84.953413208084527</v>
      </c>
      <c r="W77" s="25">
        <v>86.558739790123653</v>
      </c>
      <c r="X77" s="21" t="s">
        <v>192</v>
      </c>
      <c r="Y77" s="25">
        <v>96.294364722430558</v>
      </c>
      <c r="Z77" s="25">
        <v>93.474514139465057</v>
      </c>
      <c r="AA77" s="26">
        <v>95.166424489244363</v>
      </c>
      <c r="AB77" s="7" t="s">
        <v>192</v>
      </c>
      <c r="AC77" s="26">
        <v>89.421914975096925</v>
      </c>
      <c r="AD77" s="26">
        <v>87.416095503451032</v>
      </c>
      <c r="AE77" s="26">
        <v>88.619587186438565</v>
      </c>
      <c r="AF77" s="7" t="s">
        <v>192</v>
      </c>
      <c r="AG77" s="26">
        <v>19.543756315616818</v>
      </c>
      <c r="AH77" s="26">
        <v>32.055869116167528</v>
      </c>
      <c r="AI77" s="26">
        <v>24.548601435837099</v>
      </c>
      <c r="AJ77" s="26">
        <v>42.777100014562997</v>
      </c>
      <c r="AK77" s="26">
        <v>50.072497325919365</v>
      </c>
      <c r="AL77" s="26">
        <v>45.695258939105543</v>
      </c>
      <c r="AM77" s="26">
        <v>64.518304262695622</v>
      </c>
      <c r="AN77" s="26">
        <v>66.823162726670617</v>
      </c>
      <c r="AO77" s="26">
        <v>65.44024764828562</v>
      </c>
      <c r="AP77" s="26">
        <v>30.163471420273574</v>
      </c>
      <c r="AQ77" s="26">
        <v>14.875404619501392</v>
      </c>
      <c r="AR77" s="26">
        <v>-42.902557831241147</v>
      </c>
      <c r="AS77" s="27">
        <v>62136729216</v>
      </c>
      <c r="AT77" s="27">
        <v>14052392091</v>
      </c>
      <c r="AU77" s="27">
        <v>11922967447</v>
      </c>
      <c r="AV77" s="26">
        <v>84.846532674221265</v>
      </c>
      <c r="AW77" s="26">
        <v>19.188276559510111</v>
      </c>
      <c r="AX77" s="27">
        <v>15968165733.41</v>
      </c>
      <c r="AY77" s="27">
        <v>15084444186.42</v>
      </c>
      <c r="AZ77" s="26">
        <v>94.465729115392378</v>
      </c>
      <c r="BA77" s="26">
        <v>43.464488675508974</v>
      </c>
      <c r="BB77" s="27">
        <v>23295753837.189999</v>
      </c>
      <c r="BC77" s="27">
        <v>16383654962.16</v>
      </c>
      <c r="BD77" s="26">
        <v>70.328932373953364</v>
      </c>
      <c r="BE77" s="26">
        <v>69.831590981790754</v>
      </c>
      <c r="BF77" s="138">
        <v>0.87447702112512138</v>
      </c>
      <c r="BG77" s="138">
        <v>0.82113515104061108</v>
      </c>
      <c r="BH77" s="138">
        <v>0.85314027309131724</v>
      </c>
      <c r="BI77" s="139" t="s">
        <v>192</v>
      </c>
      <c r="BJ77" s="138">
        <v>0.86926815936452473</v>
      </c>
      <c r="BK77" s="138">
        <v>0.7625235976109096</v>
      </c>
      <c r="BL77" s="138">
        <v>0.82657033466307861</v>
      </c>
      <c r="BM77" s="138">
        <v>-0.98398261714107405</v>
      </c>
    </row>
    <row r="78" spans="1:65" x14ac:dyDescent="0.25">
      <c r="A78" s="45" t="s">
        <v>47</v>
      </c>
      <c r="B78" s="30" t="s">
        <v>288</v>
      </c>
      <c r="C78" s="30" t="s">
        <v>289</v>
      </c>
      <c r="D78" s="6">
        <v>38</v>
      </c>
      <c r="E78" s="6">
        <v>11</v>
      </c>
      <c r="F78" s="28">
        <v>28.947368421052634</v>
      </c>
      <c r="G78" s="6">
        <v>11</v>
      </c>
      <c r="H78" s="28">
        <v>28.947368421052634</v>
      </c>
      <c r="I78" s="6">
        <v>11</v>
      </c>
      <c r="J78" s="28">
        <v>28.947368421052634</v>
      </c>
      <c r="K78" s="6">
        <v>212</v>
      </c>
      <c r="L78" s="6">
        <v>118</v>
      </c>
      <c r="M78" s="6">
        <v>117</v>
      </c>
      <c r="N78" s="28">
        <v>99.152542372881356</v>
      </c>
      <c r="O78" s="14">
        <v>149</v>
      </c>
      <c r="P78" s="14">
        <v>139</v>
      </c>
      <c r="Q78" s="25">
        <v>93.288590604026851</v>
      </c>
      <c r="R78" s="21">
        <v>149</v>
      </c>
      <c r="S78" s="7">
        <v>147</v>
      </c>
      <c r="T78" s="26">
        <v>98.65771812080537</v>
      </c>
      <c r="U78" s="26">
        <v>99.999999999999972</v>
      </c>
      <c r="V78" s="26">
        <v>99.995915967977538</v>
      </c>
      <c r="W78" s="25">
        <v>99.998366387190998</v>
      </c>
      <c r="X78" s="21" t="s">
        <v>192</v>
      </c>
      <c r="Y78" s="25">
        <v>95.370778256939488</v>
      </c>
      <c r="Z78" s="25">
        <v>94.255669533608625</v>
      </c>
      <c r="AA78" s="26">
        <v>94.924734767607148</v>
      </c>
      <c r="AB78" s="7" t="s">
        <v>192</v>
      </c>
      <c r="AC78" s="26">
        <v>99.975121863534767</v>
      </c>
      <c r="AD78" s="26">
        <v>99.966336771595493</v>
      </c>
      <c r="AE78" s="26">
        <v>99.971607826759055</v>
      </c>
      <c r="AF78" s="7" t="s">
        <v>192</v>
      </c>
      <c r="AG78" s="26">
        <v>16.165132685468212</v>
      </c>
      <c r="AH78" s="26">
        <v>26.39848249475547</v>
      </c>
      <c r="AI78" s="26">
        <v>20.258472609183116</v>
      </c>
      <c r="AJ78" s="26">
        <v>38.282977451946081</v>
      </c>
      <c r="AK78" s="26">
        <v>56.345101574252951</v>
      </c>
      <c r="AL78" s="26">
        <v>45.50782710086883</v>
      </c>
      <c r="AM78" s="26">
        <v>62.617359913196992</v>
      </c>
      <c r="AN78" s="26">
        <v>78.101347512240721</v>
      </c>
      <c r="AO78" s="26">
        <v>68.810954952814484</v>
      </c>
      <c r="AP78" s="26">
        <v>77.364244059264024</v>
      </c>
      <c r="AQ78" s="26">
        <v>82.899490691975927</v>
      </c>
      <c r="AR78" s="26">
        <v>87.384101257346842</v>
      </c>
      <c r="AS78" s="27">
        <v>85147683618</v>
      </c>
      <c r="AT78" s="27">
        <v>14084523752</v>
      </c>
      <c r="AU78" s="27">
        <v>12935943544</v>
      </c>
      <c r="AV78" s="26">
        <v>91.845090198119749</v>
      </c>
      <c r="AW78" s="26">
        <v>15.192361077060909</v>
      </c>
      <c r="AX78" s="27">
        <v>15905216595</v>
      </c>
      <c r="AY78" s="27">
        <v>15190053950</v>
      </c>
      <c r="AZ78" s="26">
        <v>95.503596944257779</v>
      </c>
      <c r="BA78" s="26">
        <v>33.03201719518561</v>
      </c>
      <c r="BB78" s="27">
        <v>20801397272</v>
      </c>
      <c r="BC78" s="27">
        <v>20772581989</v>
      </c>
      <c r="BD78" s="26">
        <v>99.861474291254524</v>
      </c>
      <c r="BE78" s="26">
        <v>57.427962106843466</v>
      </c>
      <c r="BF78" s="138">
        <v>0.95619776997361294</v>
      </c>
      <c r="BG78" s="138">
        <v>0.95075425970060234</v>
      </c>
      <c r="BH78" s="138">
        <v>0.95402036586440875</v>
      </c>
      <c r="BI78" s="139" t="s">
        <v>192</v>
      </c>
      <c r="BJ78" s="138">
        <v>0.94069363835362751</v>
      </c>
      <c r="BK78" s="138">
        <v>0.9215963075413669</v>
      </c>
      <c r="BL78" s="138">
        <v>0.9330547060287232</v>
      </c>
      <c r="BM78" s="138">
        <v>0.95060230827307834</v>
      </c>
    </row>
    <row r="79" spans="1:65" x14ac:dyDescent="0.25">
      <c r="A79" s="45" t="s">
        <v>35</v>
      </c>
      <c r="B79" s="30" t="s">
        <v>300</v>
      </c>
      <c r="C79" s="30" t="s">
        <v>301</v>
      </c>
      <c r="D79" s="6">
        <v>23</v>
      </c>
      <c r="E79" s="6">
        <v>7</v>
      </c>
      <c r="F79" s="28">
        <v>30.434782608695656</v>
      </c>
      <c r="G79" s="6">
        <v>8</v>
      </c>
      <c r="H79" s="28">
        <v>34.782608695652172</v>
      </c>
      <c r="I79" s="6">
        <v>10</v>
      </c>
      <c r="J79" s="28">
        <v>43.478260869565219</v>
      </c>
      <c r="K79" s="6">
        <v>452</v>
      </c>
      <c r="L79" s="6">
        <v>313</v>
      </c>
      <c r="M79" s="6">
        <v>170</v>
      </c>
      <c r="N79" s="28">
        <v>54.31309904153354</v>
      </c>
      <c r="O79" s="14">
        <v>383</v>
      </c>
      <c r="P79" s="14">
        <v>245</v>
      </c>
      <c r="Q79" s="25">
        <v>63.968668407310702</v>
      </c>
      <c r="R79" s="21">
        <v>361</v>
      </c>
      <c r="S79" s="7">
        <v>261</v>
      </c>
      <c r="T79" s="26">
        <v>72.29916897506925</v>
      </c>
      <c r="U79" s="26">
        <v>31.953998582468259</v>
      </c>
      <c r="V79" s="26">
        <v>27.813362236620943</v>
      </c>
      <c r="W79" s="25">
        <v>30.297744044129331</v>
      </c>
      <c r="X79" s="21" t="s">
        <v>196</v>
      </c>
      <c r="Y79" s="25">
        <v>87.801951018966392</v>
      </c>
      <c r="Z79" s="25">
        <v>86.943818428592877</v>
      </c>
      <c r="AA79" s="26">
        <v>87.458697982816986</v>
      </c>
      <c r="AB79" s="7" t="s">
        <v>192</v>
      </c>
      <c r="AC79" s="26">
        <v>96.327269594319077</v>
      </c>
      <c r="AD79" s="26">
        <v>94.556107319071046</v>
      </c>
      <c r="AE79" s="26">
        <v>95.618804684219867</v>
      </c>
      <c r="AF79" s="7" t="s">
        <v>192</v>
      </c>
      <c r="AG79" s="26">
        <v>4.961719885966863</v>
      </c>
      <c r="AH79" s="26">
        <v>11.123840710223526</v>
      </c>
      <c r="AI79" s="26">
        <v>7.4265682156695281</v>
      </c>
      <c r="AJ79" s="26">
        <v>33.534627793802478</v>
      </c>
      <c r="AK79" s="26">
        <v>41.559401504570808</v>
      </c>
      <c r="AL79" s="26">
        <v>36.74453727810981</v>
      </c>
      <c r="AM79" s="26">
        <v>58.784823444030188</v>
      </c>
      <c r="AN79" s="26">
        <v>65.42164499599329</v>
      </c>
      <c r="AO79" s="26">
        <v>61.43955206481543</v>
      </c>
      <c r="AP79" s="26">
        <v>-226.31068446939858</v>
      </c>
      <c r="AQ79" s="26">
        <v>-235.98155304494958</v>
      </c>
      <c r="AR79" s="26">
        <v>-335.6031910299705</v>
      </c>
      <c r="AS79" s="27">
        <v>109561334191.3</v>
      </c>
      <c r="AT79" s="27">
        <v>13932305859</v>
      </c>
      <c r="AU79" s="27">
        <v>13932305859</v>
      </c>
      <c r="AV79" s="26">
        <v>100</v>
      </c>
      <c r="AW79" s="26">
        <v>12.716444137740639</v>
      </c>
      <c r="AX79" s="27">
        <v>15083599017.469988</v>
      </c>
      <c r="AY79" s="27">
        <v>15083599017.469988</v>
      </c>
      <c r="AZ79" s="26">
        <v>100</v>
      </c>
      <c r="BA79" s="26">
        <v>26.483708956853931</v>
      </c>
      <c r="BB79" s="27">
        <v>27701920996.119999</v>
      </c>
      <c r="BC79" s="27">
        <v>27701920996.119999</v>
      </c>
      <c r="BD79" s="26">
        <v>100</v>
      </c>
      <c r="BE79" s="26">
        <v>51.768104405845961</v>
      </c>
      <c r="BF79" s="138">
        <v>0.92533654321628622</v>
      </c>
      <c r="BG79" s="138">
        <v>0.8999214543711167</v>
      </c>
      <c r="BH79" s="138">
        <v>0.91517050767821839</v>
      </c>
      <c r="BI79" s="139" t="s">
        <v>192</v>
      </c>
      <c r="BJ79" s="138">
        <v>0.78550297095103194</v>
      </c>
      <c r="BK79" s="138">
        <v>0.83553791601152905</v>
      </c>
      <c r="BL79" s="138">
        <v>0.80551694897523074</v>
      </c>
      <c r="BM79" s="138">
        <v>0.94267046597814452</v>
      </c>
    </row>
    <row r="80" spans="1:65" x14ac:dyDescent="0.25">
      <c r="A80" s="45" t="s">
        <v>32</v>
      </c>
      <c r="B80" s="30" t="s">
        <v>302</v>
      </c>
      <c r="C80" s="30" t="s">
        <v>303</v>
      </c>
      <c r="D80" s="6">
        <v>189</v>
      </c>
      <c r="E80" s="6">
        <v>61</v>
      </c>
      <c r="F80" s="28">
        <v>32.275132275132272</v>
      </c>
      <c r="G80" s="6">
        <v>63</v>
      </c>
      <c r="H80" s="28">
        <v>33.333333333333329</v>
      </c>
      <c r="I80" s="6">
        <v>61</v>
      </c>
      <c r="J80" s="28">
        <v>32.275132275132272</v>
      </c>
      <c r="K80" s="6">
        <v>204</v>
      </c>
      <c r="L80" s="6">
        <v>159</v>
      </c>
      <c r="M80" s="6">
        <v>93</v>
      </c>
      <c r="N80" s="28">
        <v>58.490566037735846</v>
      </c>
      <c r="O80" s="14">
        <v>193</v>
      </c>
      <c r="P80" s="14">
        <v>151</v>
      </c>
      <c r="Q80" s="25">
        <v>78.238341968911911</v>
      </c>
      <c r="R80" s="21">
        <v>182</v>
      </c>
      <c r="S80" s="7">
        <v>182</v>
      </c>
      <c r="T80" s="26">
        <v>100</v>
      </c>
      <c r="U80" s="26">
        <v>95.876639050664551</v>
      </c>
      <c r="V80" s="26">
        <v>95.352545107999163</v>
      </c>
      <c r="W80" s="25">
        <v>95.667001473598404</v>
      </c>
      <c r="X80" s="21" t="s">
        <v>192</v>
      </c>
      <c r="Y80" s="25">
        <v>89.509649839135136</v>
      </c>
      <c r="Z80" s="25">
        <v>86.219813963987917</v>
      </c>
      <c r="AA80" s="26">
        <v>88.193715489076254</v>
      </c>
      <c r="AB80" s="7" t="s">
        <v>192</v>
      </c>
      <c r="AC80" s="26">
        <v>99.99047418254797</v>
      </c>
      <c r="AD80" s="26">
        <v>99.999999999999915</v>
      </c>
      <c r="AE80" s="26">
        <v>99.994284509528754</v>
      </c>
      <c r="AF80" s="7" t="s">
        <v>192</v>
      </c>
      <c r="AG80" s="26">
        <v>57.705955865928473</v>
      </c>
      <c r="AH80" s="26">
        <v>64.647857422491029</v>
      </c>
      <c r="AI80" s="26">
        <v>60.4827164885535</v>
      </c>
      <c r="AJ80" s="26">
        <v>77.636836264829327</v>
      </c>
      <c r="AK80" s="26">
        <v>82.321408609213435</v>
      </c>
      <c r="AL80" s="26">
        <v>79.51066520258297</v>
      </c>
      <c r="AM80" s="26">
        <v>87.349013906902016</v>
      </c>
      <c r="AN80" s="26">
        <v>92.02749256111008</v>
      </c>
      <c r="AO80" s="26">
        <v>89.220405368585247</v>
      </c>
      <c r="AP80" s="26">
        <v>118810.76225395563</v>
      </c>
      <c r="AQ80" s="26">
        <v>116451.36164440303</v>
      </c>
      <c r="AR80" s="26">
        <v>1192.3062949817643</v>
      </c>
      <c r="AS80" s="27">
        <v>19689701379.950001</v>
      </c>
      <c r="AT80" s="27">
        <v>6945912521</v>
      </c>
      <c r="AU80" s="27">
        <v>6945912521</v>
      </c>
      <c r="AV80" s="26">
        <v>100</v>
      </c>
      <c r="AW80" s="26">
        <v>35.276880979378461</v>
      </c>
      <c r="AX80" s="27">
        <v>3533241932</v>
      </c>
      <c r="AY80" s="27">
        <v>3533241932</v>
      </c>
      <c r="AZ80" s="26">
        <v>100</v>
      </c>
      <c r="BA80" s="26">
        <v>53.221500167955369</v>
      </c>
      <c r="BB80" s="27">
        <v>2187476309</v>
      </c>
      <c r="BC80" s="27">
        <v>1973355775</v>
      </c>
      <c r="BD80" s="26">
        <v>90.211526720584928</v>
      </c>
      <c r="BE80" s="26">
        <v>63.243773928843716</v>
      </c>
      <c r="BF80" s="138">
        <v>0.99999999999999956</v>
      </c>
      <c r="BG80" s="138">
        <v>0.99999999999999956</v>
      </c>
      <c r="BH80" s="138">
        <v>0.99999999999999956</v>
      </c>
      <c r="BI80" s="139" t="s">
        <v>192</v>
      </c>
      <c r="BJ80" s="138">
        <v>0.95038719124926463</v>
      </c>
      <c r="BK80" s="138">
        <v>0.946394542541521</v>
      </c>
      <c r="BL80" s="138">
        <v>0.94879013176616711</v>
      </c>
      <c r="BM80" s="138">
        <v>-339.05126696380574</v>
      </c>
    </row>
    <row r="81" spans="1:65" x14ac:dyDescent="0.25">
      <c r="A81" s="45" t="s">
        <v>33</v>
      </c>
      <c r="B81" s="30" t="s">
        <v>308</v>
      </c>
      <c r="C81" s="30" t="s">
        <v>309</v>
      </c>
      <c r="D81" s="6">
        <v>70</v>
      </c>
      <c r="E81" s="6">
        <v>9</v>
      </c>
      <c r="F81" s="28">
        <v>12.857142857142856</v>
      </c>
      <c r="G81" s="6">
        <v>9</v>
      </c>
      <c r="H81" s="28">
        <v>12.857142857142856</v>
      </c>
      <c r="I81" s="6">
        <v>9</v>
      </c>
      <c r="J81" s="28">
        <v>12.857142857142856</v>
      </c>
      <c r="K81" s="6">
        <v>172</v>
      </c>
      <c r="L81" s="6">
        <v>101</v>
      </c>
      <c r="M81" s="6">
        <v>80</v>
      </c>
      <c r="N81" s="28">
        <v>79.207920792079207</v>
      </c>
      <c r="O81" s="14">
        <v>123</v>
      </c>
      <c r="P81" s="14">
        <v>123</v>
      </c>
      <c r="Q81" s="25">
        <v>100</v>
      </c>
      <c r="R81" s="21">
        <v>102</v>
      </c>
      <c r="S81" s="7">
        <v>85</v>
      </c>
      <c r="T81" s="26">
        <v>83.333333333333343</v>
      </c>
      <c r="U81" s="26">
        <v>95.683464259743161</v>
      </c>
      <c r="V81" s="26">
        <v>93.923939855077478</v>
      </c>
      <c r="W81" s="25">
        <v>94.979654497876879</v>
      </c>
      <c r="X81" s="21" t="s">
        <v>192</v>
      </c>
      <c r="Y81" s="25">
        <v>99.715342564302944</v>
      </c>
      <c r="Z81" s="25">
        <v>99.649322627163357</v>
      </c>
      <c r="AA81" s="26">
        <v>99.688934589447115</v>
      </c>
      <c r="AB81" s="7" t="s">
        <v>192</v>
      </c>
      <c r="AC81" s="26">
        <v>99.336195397257171</v>
      </c>
      <c r="AD81" s="26">
        <v>99.087706882161527</v>
      </c>
      <c r="AE81" s="26">
        <v>99.236799991218916</v>
      </c>
      <c r="AF81" s="7" t="s">
        <v>192</v>
      </c>
      <c r="AG81" s="26">
        <v>22.824597318358034</v>
      </c>
      <c r="AH81" s="26">
        <v>34.550243017359172</v>
      </c>
      <c r="AI81" s="26">
        <v>27.514855597958487</v>
      </c>
      <c r="AJ81" s="26">
        <v>48.764584760410138</v>
      </c>
      <c r="AK81" s="26">
        <v>65.372579905432389</v>
      </c>
      <c r="AL81" s="26">
        <v>55.407782818419051</v>
      </c>
      <c r="AM81" s="26">
        <v>72.072369949096114</v>
      </c>
      <c r="AN81" s="26">
        <v>88.999119299109722</v>
      </c>
      <c r="AO81" s="26">
        <v>78.843069689101554</v>
      </c>
      <c r="AP81" s="26">
        <v>0.39907299170878935</v>
      </c>
      <c r="AQ81" s="26">
        <v>0.39907299170878935</v>
      </c>
      <c r="AR81" s="26">
        <v>0.39907299170878935</v>
      </c>
      <c r="AS81" s="27">
        <v>39424836626.080002</v>
      </c>
      <c r="AT81" s="27">
        <v>8029624922</v>
      </c>
      <c r="AU81" s="27">
        <v>8278728118</v>
      </c>
      <c r="AV81" s="26">
        <v>103.10230176900907</v>
      </c>
      <c r="AW81" s="26">
        <v>20.998763283456505</v>
      </c>
      <c r="AX81" s="27">
        <v>10174549675.5</v>
      </c>
      <c r="AY81" s="27">
        <v>10174549675.5</v>
      </c>
      <c r="AZ81" s="26">
        <v>100</v>
      </c>
      <c r="BA81" s="26">
        <v>46.806225143094025</v>
      </c>
      <c r="BB81" s="27">
        <v>8763282864.329998</v>
      </c>
      <c r="BC81" s="27">
        <v>8763282864.329998</v>
      </c>
      <c r="BD81" s="26">
        <v>100</v>
      </c>
      <c r="BE81" s="26">
        <v>69.034048044287687</v>
      </c>
      <c r="BF81" s="138">
        <v>0.71090857314144784</v>
      </c>
      <c r="BG81" s="138">
        <v>0.69490981802733554</v>
      </c>
      <c r="BH81" s="138">
        <v>0.70450907109580285</v>
      </c>
      <c r="BI81" s="139" t="s">
        <v>198</v>
      </c>
      <c r="BJ81" s="138">
        <v>0.92049634983181616</v>
      </c>
      <c r="BK81" s="138">
        <v>0.93680069849916403</v>
      </c>
      <c r="BL81" s="138">
        <v>0.9270180892987554</v>
      </c>
      <c r="BM81" s="138">
        <v>1.1019888779119582</v>
      </c>
    </row>
    <row r="82" spans="1:65" x14ac:dyDescent="0.25">
      <c r="A82" s="45" t="s">
        <v>20</v>
      </c>
      <c r="B82" s="30" t="s">
        <v>310</v>
      </c>
      <c r="C82" s="30" t="s">
        <v>311</v>
      </c>
      <c r="D82" s="6">
        <v>54</v>
      </c>
      <c r="E82" s="6">
        <v>14</v>
      </c>
      <c r="F82" s="28">
        <v>25.925925925925924</v>
      </c>
      <c r="G82" s="6">
        <v>14</v>
      </c>
      <c r="H82" s="28">
        <v>25.925925925925924</v>
      </c>
      <c r="I82" s="6">
        <v>14</v>
      </c>
      <c r="J82" s="28">
        <v>25.925925925925924</v>
      </c>
      <c r="K82" s="6">
        <v>130</v>
      </c>
      <c r="L82" s="6">
        <v>86</v>
      </c>
      <c r="M82" s="6">
        <v>51</v>
      </c>
      <c r="N82" s="28">
        <v>59.302325581395351</v>
      </c>
      <c r="O82" s="14">
        <v>99</v>
      </c>
      <c r="P82" s="14">
        <v>62</v>
      </c>
      <c r="Q82" s="25">
        <v>62.62626262626263</v>
      </c>
      <c r="R82" s="21">
        <v>115</v>
      </c>
      <c r="S82" s="7">
        <v>103</v>
      </c>
      <c r="T82" s="26">
        <v>89.565217391304358</v>
      </c>
      <c r="U82" s="26">
        <v>75.117510645471498</v>
      </c>
      <c r="V82" s="26">
        <v>75.17338819792333</v>
      </c>
      <c r="W82" s="25">
        <v>75.139861666452234</v>
      </c>
      <c r="X82" s="21" t="s">
        <v>198</v>
      </c>
      <c r="Y82" s="25">
        <v>63.350427741483664</v>
      </c>
      <c r="Z82" s="25">
        <v>63.350427741483664</v>
      </c>
      <c r="AA82" s="26">
        <v>63.350427741483664</v>
      </c>
      <c r="AB82" s="7" t="s">
        <v>202</v>
      </c>
      <c r="AC82" s="26">
        <v>97.432535466673471</v>
      </c>
      <c r="AD82" s="26">
        <v>97.432530594526185</v>
      </c>
      <c r="AE82" s="26">
        <v>97.432533517814562</v>
      </c>
      <c r="AF82" s="7" t="s">
        <v>192</v>
      </c>
      <c r="AG82" s="26">
        <v>29.042769534888034</v>
      </c>
      <c r="AH82" s="26">
        <v>35.473178792856451</v>
      </c>
      <c r="AI82" s="26">
        <v>31.614933238075405</v>
      </c>
      <c r="AJ82" s="26">
        <v>37.065988575882599</v>
      </c>
      <c r="AK82" s="26">
        <v>37.590365359272724</v>
      </c>
      <c r="AL82" s="26">
        <v>37.275739289238651</v>
      </c>
      <c r="AM82" s="26">
        <v>60.620890124928636</v>
      </c>
      <c r="AN82" s="26">
        <v>49.977390397794032</v>
      </c>
      <c r="AO82" s="26">
        <v>56.363490234074789</v>
      </c>
      <c r="AP82" s="26">
        <v>-15075.611629816756</v>
      </c>
      <c r="AQ82" s="26">
        <v>-15080.659135036069</v>
      </c>
      <c r="AR82" s="26">
        <v>-15078.466851470455</v>
      </c>
      <c r="AS82" s="27">
        <v>37172098084.589996</v>
      </c>
      <c r="AT82" s="27">
        <v>11131146457</v>
      </c>
      <c r="AU82" s="27">
        <v>6549658387</v>
      </c>
      <c r="AV82" s="26">
        <v>58.840824818014525</v>
      </c>
      <c r="AW82" s="26">
        <v>17.619824342697559</v>
      </c>
      <c r="AX82" s="27">
        <v>16640181446</v>
      </c>
      <c r="AY82" s="27">
        <v>16640181446</v>
      </c>
      <c r="AZ82" s="26">
        <v>100</v>
      </c>
      <c r="BA82" s="26">
        <v>62.385071136497253</v>
      </c>
      <c r="BB82" s="27">
        <v>21673353878</v>
      </c>
      <c r="BC82" s="27">
        <v>21673354934</v>
      </c>
      <c r="BD82" s="26">
        <v>100.00000487234234</v>
      </c>
      <c r="BE82" s="26">
        <v>120.69051002961389</v>
      </c>
      <c r="BF82" s="138">
        <v>0.87182490740047869</v>
      </c>
      <c r="BG82" s="138">
        <v>0.83591768101308428</v>
      </c>
      <c r="BH82" s="138">
        <v>0.85746201684552092</v>
      </c>
      <c r="BI82" s="139" t="s">
        <v>192</v>
      </c>
      <c r="BJ82" s="138">
        <v>0.33852905089699237</v>
      </c>
      <c r="BK82" s="138">
        <v>0.30468841789272672</v>
      </c>
      <c r="BL82" s="138">
        <v>0.32499279769528611</v>
      </c>
      <c r="BM82" s="138">
        <v>0.14860448554253405</v>
      </c>
    </row>
    <row r="83" spans="1:65" x14ac:dyDescent="0.25">
      <c r="A83" s="45" t="s">
        <v>5</v>
      </c>
      <c r="B83" s="30" t="s">
        <v>358</v>
      </c>
      <c r="C83" s="30" t="s">
        <v>356</v>
      </c>
      <c r="D83" s="6">
        <v>129</v>
      </c>
      <c r="E83" s="6">
        <v>50</v>
      </c>
      <c r="F83" s="28">
        <v>38.759689922480625</v>
      </c>
      <c r="G83" s="6">
        <v>53</v>
      </c>
      <c r="H83" s="28">
        <v>41.085271317829459</v>
      </c>
      <c r="I83" s="6">
        <v>35</v>
      </c>
      <c r="J83" s="28">
        <v>27.131782945736433</v>
      </c>
      <c r="K83" s="6">
        <v>245</v>
      </c>
      <c r="L83" s="6">
        <v>113</v>
      </c>
      <c r="M83" s="6">
        <v>113</v>
      </c>
      <c r="N83" s="28">
        <v>100</v>
      </c>
      <c r="O83" s="14">
        <v>154</v>
      </c>
      <c r="P83" s="14">
        <v>152</v>
      </c>
      <c r="Q83" s="25">
        <v>98.701298701298697</v>
      </c>
      <c r="R83" s="21">
        <v>154</v>
      </c>
      <c r="S83" s="7">
        <v>154</v>
      </c>
      <c r="T83" s="26">
        <v>100</v>
      </c>
      <c r="U83" s="26">
        <v>99.999999999999986</v>
      </c>
      <c r="V83" s="26">
        <v>99.999999999999986</v>
      </c>
      <c r="W83" s="25">
        <v>99.999999999999972</v>
      </c>
      <c r="X83" s="21" t="s">
        <v>192</v>
      </c>
      <c r="Y83" s="25">
        <v>99.843278718946607</v>
      </c>
      <c r="Z83" s="25">
        <v>94.968661734314807</v>
      </c>
      <c r="AA83" s="26">
        <v>97.893431925093893</v>
      </c>
      <c r="AB83" s="7" t="s">
        <v>192</v>
      </c>
      <c r="AC83" s="26">
        <v>100.00000000000004</v>
      </c>
      <c r="AD83" s="26">
        <v>100.00000000000004</v>
      </c>
      <c r="AE83" s="26">
        <v>100.00000000000004</v>
      </c>
      <c r="AF83" s="7" t="s">
        <v>192</v>
      </c>
      <c r="AG83" s="26">
        <v>52.714522163888347</v>
      </c>
      <c r="AH83" s="26">
        <v>81.571402119262572</v>
      </c>
      <c r="AI83" s="26">
        <v>64.257274146038029</v>
      </c>
      <c r="AJ83" s="26">
        <v>71.636760913518813</v>
      </c>
      <c r="AK83" s="26">
        <v>88.711069688889822</v>
      </c>
      <c r="AL83" s="26">
        <v>78.466484423667211</v>
      </c>
      <c r="AM83" s="26">
        <v>86.853663293804559</v>
      </c>
      <c r="AN83" s="26">
        <v>84.888945655309769</v>
      </c>
      <c r="AO83" s="26">
        <v>86.067776238406651</v>
      </c>
      <c r="AP83" s="26">
        <v>19316.972742328115</v>
      </c>
      <c r="AQ83" s="26">
        <v>19942.741679833209</v>
      </c>
      <c r="AR83" s="26">
        <v>-157401.33771314</v>
      </c>
      <c r="AS83" s="27">
        <v>125744942698.51999</v>
      </c>
      <c r="AT83" s="27">
        <v>73000000</v>
      </c>
      <c r="AU83" s="27">
        <v>29501403354.950001</v>
      </c>
      <c r="AV83" s="26">
        <v>40412.881308150681</v>
      </c>
      <c r="AW83" s="26">
        <v>23.461304066662262</v>
      </c>
      <c r="AX83" s="27">
        <v>38673991555.330002</v>
      </c>
      <c r="AY83" s="27">
        <v>35886136431.330002</v>
      </c>
      <c r="AZ83" s="26">
        <v>92.791395426532375</v>
      </c>
      <c r="BA83" s="26">
        <v>52.00013486271969</v>
      </c>
      <c r="BB83" s="27">
        <v>54973245460.199997</v>
      </c>
      <c r="BC83" s="27">
        <v>54215496715.199997</v>
      </c>
      <c r="BD83" s="26">
        <v>98.621604493864922</v>
      </c>
      <c r="BE83" s="26">
        <v>95.115583923112084</v>
      </c>
      <c r="BF83" s="138">
        <v>0.9521271204564431</v>
      </c>
      <c r="BG83" s="138">
        <v>0.95144999522332407</v>
      </c>
      <c r="BH83" s="138">
        <v>0.95185627036319542</v>
      </c>
      <c r="BI83" s="139" t="s">
        <v>192</v>
      </c>
      <c r="BJ83" s="138">
        <v>0.97441637921206103</v>
      </c>
      <c r="BK83" s="138">
        <v>0.76865629159780913</v>
      </c>
      <c r="BL83" s="138">
        <v>0.89211234416636032</v>
      </c>
      <c r="BM83" s="138">
        <v>-15.924789918005803</v>
      </c>
    </row>
    <row r="84" spans="1:65" x14ac:dyDescent="0.25">
      <c r="A84" s="45" t="s">
        <v>126</v>
      </c>
      <c r="B84" s="30" t="s">
        <v>367</v>
      </c>
      <c r="C84" s="30" t="s">
        <v>364</v>
      </c>
      <c r="D84" s="6">
        <v>70</v>
      </c>
      <c r="E84" s="6">
        <v>16</v>
      </c>
      <c r="F84" s="28">
        <v>22.857142857142858</v>
      </c>
      <c r="G84" s="6">
        <v>16</v>
      </c>
      <c r="H84" s="28">
        <v>22.857142857142858</v>
      </c>
      <c r="I84" s="6">
        <v>17</v>
      </c>
      <c r="J84" s="28">
        <v>24.285714285714285</v>
      </c>
      <c r="K84" s="6">
        <v>258</v>
      </c>
      <c r="L84" s="6">
        <v>165</v>
      </c>
      <c r="M84" s="6">
        <v>159</v>
      </c>
      <c r="N84" s="28">
        <v>96.36363636363636</v>
      </c>
      <c r="O84" s="14">
        <v>216</v>
      </c>
      <c r="P84" s="14">
        <v>217</v>
      </c>
      <c r="Q84" s="25">
        <v>100.46296296296295</v>
      </c>
      <c r="R84" s="21">
        <v>205</v>
      </c>
      <c r="S84" s="7">
        <v>199</v>
      </c>
      <c r="T84" s="26">
        <v>97.073170731707307</v>
      </c>
      <c r="U84" s="26">
        <v>99.521516248668775</v>
      </c>
      <c r="V84" s="26">
        <v>99.942040686583482</v>
      </c>
      <c r="W84" s="25">
        <v>99.689726023834652</v>
      </c>
      <c r="X84" s="21" t="s">
        <v>192</v>
      </c>
      <c r="Y84" s="25">
        <v>99.128085200815576</v>
      </c>
      <c r="Z84" s="25">
        <v>99.127570155840601</v>
      </c>
      <c r="AA84" s="26">
        <v>99.127879182825581</v>
      </c>
      <c r="AB84" s="7" t="s">
        <v>192</v>
      </c>
      <c r="AC84" s="26">
        <v>98.424754806246952</v>
      </c>
      <c r="AD84" s="26">
        <v>98.496508377958747</v>
      </c>
      <c r="AE84" s="26">
        <v>98.453456234931664</v>
      </c>
      <c r="AF84" s="7" t="s">
        <v>192</v>
      </c>
      <c r="AG84" s="26">
        <v>19.561317426666477</v>
      </c>
      <c r="AH84" s="26">
        <v>22.876922594405038</v>
      </c>
      <c r="AI84" s="26">
        <v>20.887559493761902</v>
      </c>
      <c r="AJ84" s="26">
        <v>42.85257706400585</v>
      </c>
      <c r="AK84" s="26">
        <v>47.708999339044773</v>
      </c>
      <c r="AL84" s="26">
        <v>44.795145974021423</v>
      </c>
      <c r="AM84" s="26">
        <v>66.812367390225504</v>
      </c>
      <c r="AN84" s="26">
        <v>65.610432648347782</v>
      </c>
      <c r="AO84" s="26">
        <v>66.331593493474415</v>
      </c>
      <c r="AP84" s="26">
        <v>-229.82399372089853</v>
      </c>
      <c r="AQ84" s="26">
        <v>-227.64834489692919</v>
      </c>
      <c r="AR84" s="26">
        <v>-223.92177501413664</v>
      </c>
      <c r="AS84" s="27">
        <v>189007159235</v>
      </c>
      <c r="AT84" s="27">
        <v>38159527255</v>
      </c>
      <c r="AU84" s="27">
        <v>35387160728</v>
      </c>
      <c r="AV84" s="26">
        <v>92.734798551161973</v>
      </c>
      <c r="AW84" s="26">
        <v>18.722656258751424</v>
      </c>
      <c r="AX84" s="27">
        <v>48151134766</v>
      </c>
      <c r="AY84" s="27">
        <v>41735814765</v>
      </c>
      <c r="AZ84" s="26">
        <v>86.676700285099145</v>
      </c>
      <c r="BA84" s="26">
        <v>40.804261492079242</v>
      </c>
      <c r="BB84" s="27">
        <v>51900237626</v>
      </c>
      <c r="BC84" s="27">
        <v>49121896287</v>
      </c>
      <c r="BD84" s="26">
        <v>94.646765667970357</v>
      </c>
      <c r="BE84" s="26">
        <v>66.793698339772831</v>
      </c>
      <c r="BF84" s="138">
        <v>0.86561520105305279</v>
      </c>
      <c r="BG84" s="138">
        <v>0.85728656123210667</v>
      </c>
      <c r="BH84" s="138">
        <v>0.86228374512467432</v>
      </c>
      <c r="BI84" s="139" t="s">
        <v>192</v>
      </c>
      <c r="BJ84" s="138">
        <v>0.92072097648216544</v>
      </c>
      <c r="BK84" s="138">
        <v>0.83180700384482564</v>
      </c>
      <c r="BL84" s="138">
        <v>0.88515538742722955</v>
      </c>
      <c r="BM84" s="138">
        <v>0.20353988851321578</v>
      </c>
    </row>
    <row r="85" spans="1:65" x14ac:dyDescent="0.25">
      <c r="A85" s="45" t="s">
        <v>127</v>
      </c>
      <c r="B85" s="30" t="s">
        <v>365</v>
      </c>
      <c r="C85" s="30" t="s">
        <v>366</v>
      </c>
      <c r="D85" s="6">
        <v>56</v>
      </c>
      <c r="E85" s="6">
        <v>25</v>
      </c>
      <c r="F85" s="28">
        <v>44.642857142857146</v>
      </c>
      <c r="G85" s="6">
        <v>27</v>
      </c>
      <c r="H85" s="28">
        <v>48.214285714285715</v>
      </c>
      <c r="I85" s="6">
        <v>27</v>
      </c>
      <c r="J85" s="28">
        <v>48.214285714285715</v>
      </c>
      <c r="K85" s="6">
        <v>158</v>
      </c>
      <c r="L85" s="6">
        <v>157</v>
      </c>
      <c r="M85" s="6">
        <v>36</v>
      </c>
      <c r="N85" s="28">
        <v>22.929936305732486</v>
      </c>
      <c r="O85" s="14">
        <v>157</v>
      </c>
      <c r="P85" s="14">
        <v>69</v>
      </c>
      <c r="Q85" s="25">
        <v>43.949044585987259</v>
      </c>
      <c r="R85" s="21">
        <v>157</v>
      </c>
      <c r="S85" s="7">
        <v>99</v>
      </c>
      <c r="T85" s="26">
        <v>63.057324840764331</v>
      </c>
      <c r="U85" s="26">
        <v>98.666622116063493</v>
      </c>
      <c r="V85" s="26">
        <v>97.193040327616686</v>
      </c>
      <c r="W85" s="25">
        <v>98.077189400684773</v>
      </c>
      <c r="X85" s="21" t="s">
        <v>192</v>
      </c>
      <c r="Y85" s="25">
        <v>95.288665998350595</v>
      </c>
      <c r="Z85" s="25">
        <v>97.098548214656873</v>
      </c>
      <c r="AA85" s="26">
        <v>96.01261888487312</v>
      </c>
      <c r="AB85" s="7" t="s">
        <v>192</v>
      </c>
      <c r="AC85" s="26">
        <v>92.407122704146971</v>
      </c>
      <c r="AD85" s="26">
        <v>92.00361800039461</v>
      </c>
      <c r="AE85" s="26">
        <v>92.245720822646021</v>
      </c>
      <c r="AF85" s="7" t="s">
        <v>192</v>
      </c>
      <c r="AG85" s="26">
        <v>23.99809740518527</v>
      </c>
      <c r="AH85" s="26">
        <v>95.402902978537924</v>
      </c>
      <c r="AI85" s="26">
        <v>52.560019634526334</v>
      </c>
      <c r="AJ85" s="26">
        <v>48.232866366765144</v>
      </c>
      <c r="AK85" s="26">
        <v>96.257776086449027</v>
      </c>
      <c r="AL85" s="26">
        <v>67.442830254638693</v>
      </c>
      <c r="AM85" s="26">
        <v>73.334519304573249</v>
      </c>
      <c r="AN85" s="26">
        <v>97.140041009665921</v>
      </c>
      <c r="AO85" s="26">
        <v>82.856727986610323</v>
      </c>
      <c r="AP85" s="26">
        <v>3.0780746767943361</v>
      </c>
      <c r="AQ85" s="26">
        <v>3.4890156765928619</v>
      </c>
      <c r="AR85" s="26">
        <v>3.6022315267995162</v>
      </c>
      <c r="AS85" s="27">
        <v>2544110413594</v>
      </c>
      <c r="AT85" s="27">
        <v>9343839819.75</v>
      </c>
      <c r="AU85" s="27">
        <v>8311327614</v>
      </c>
      <c r="AV85" s="26">
        <v>88.949808369278898</v>
      </c>
      <c r="AW85" s="26">
        <v>0.3266889506677817</v>
      </c>
      <c r="AX85" s="27">
        <v>19662882495</v>
      </c>
      <c r="AY85" s="27">
        <v>14234950445</v>
      </c>
      <c r="AZ85" s="26">
        <v>72.395033884883105</v>
      </c>
      <c r="BA85" s="26">
        <v>0.88621460525172124</v>
      </c>
      <c r="BB85" s="27">
        <v>30592247894.32</v>
      </c>
      <c r="BC85" s="27">
        <v>21301198127.889999</v>
      </c>
      <c r="BD85" s="26">
        <v>69.629398275910773</v>
      </c>
      <c r="BE85" s="26">
        <v>1.723489513371701</v>
      </c>
      <c r="BF85" s="138">
        <v>0.96817507856537466</v>
      </c>
      <c r="BG85" s="138">
        <v>0.94312243789282491</v>
      </c>
      <c r="BH85" s="138">
        <v>0.95815402229635471</v>
      </c>
      <c r="BI85" s="139" t="s">
        <v>192</v>
      </c>
      <c r="BJ85" s="138">
        <v>0.97239650146137235</v>
      </c>
      <c r="BK85" s="138">
        <v>0.97345520744427161</v>
      </c>
      <c r="BL85" s="138">
        <v>0.97281998385453194</v>
      </c>
      <c r="BM85" s="138">
        <v>2.7005018988058946E-2</v>
      </c>
    </row>
    <row r="86" spans="1:65" x14ac:dyDescent="0.25">
      <c r="A86" s="45" t="s">
        <v>115</v>
      </c>
      <c r="B86" s="30" t="s">
        <v>359</v>
      </c>
      <c r="C86" s="30" t="s">
        <v>394</v>
      </c>
      <c r="D86" s="6">
        <v>71</v>
      </c>
      <c r="E86" s="6">
        <v>20</v>
      </c>
      <c r="F86" s="28">
        <v>28.169014084507044</v>
      </c>
      <c r="G86" s="6">
        <v>20</v>
      </c>
      <c r="H86" s="28">
        <v>28.169014084507044</v>
      </c>
      <c r="I86" s="6">
        <v>20</v>
      </c>
      <c r="J86" s="28">
        <v>28.169014084507044</v>
      </c>
      <c r="K86" s="6">
        <v>338</v>
      </c>
      <c r="L86" s="6">
        <v>203</v>
      </c>
      <c r="M86" s="6">
        <v>176</v>
      </c>
      <c r="N86" s="28">
        <v>86.699507389162562</v>
      </c>
      <c r="O86" s="14">
        <v>272</v>
      </c>
      <c r="P86" s="14">
        <v>233</v>
      </c>
      <c r="Q86" s="25">
        <v>85.661764705882348</v>
      </c>
      <c r="R86" s="21">
        <v>287</v>
      </c>
      <c r="S86" s="7">
        <v>242</v>
      </c>
      <c r="T86" s="26">
        <v>84.320557491289193</v>
      </c>
      <c r="U86" s="26">
        <v>96.662908815057648</v>
      </c>
      <c r="V86" s="26">
        <v>93.691705221018239</v>
      </c>
      <c r="W86" s="25">
        <v>95.474427377441884</v>
      </c>
      <c r="X86" s="21" t="s">
        <v>192</v>
      </c>
      <c r="Y86" s="25">
        <v>96.180600345834947</v>
      </c>
      <c r="Z86" s="25">
        <v>95.422733293815085</v>
      </c>
      <c r="AA86" s="26">
        <v>95.877453525027008</v>
      </c>
      <c r="AB86" s="7" t="s">
        <v>192</v>
      </c>
      <c r="AC86" s="26">
        <v>91.310210635835375</v>
      </c>
      <c r="AD86" s="26">
        <v>88.753235242581894</v>
      </c>
      <c r="AE86" s="26">
        <v>90.287420478533974</v>
      </c>
      <c r="AF86" s="7" t="s">
        <v>192</v>
      </c>
      <c r="AG86" s="26">
        <v>21.913588695568393</v>
      </c>
      <c r="AH86" s="26">
        <v>25.707883780358117</v>
      </c>
      <c r="AI86" s="26">
        <v>23.43130672948428</v>
      </c>
      <c r="AJ86" s="26">
        <v>45.022089563229152</v>
      </c>
      <c r="AK86" s="26">
        <v>45.725020513346742</v>
      </c>
      <c r="AL86" s="26">
        <v>45.303261943276183</v>
      </c>
      <c r="AM86" s="26">
        <v>70.08303477890702</v>
      </c>
      <c r="AN86" s="26">
        <v>61.738049394774364</v>
      </c>
      <c r="AO86" s="26">
        <v>66.745040625253949</v>
      </c>
      <c r="AP86" s="26">
        <v>64.706524146872695</v>
      </c>
      <c r="AQ86" s="26">
        <v>64.373131084463196</v>
      </c>
      <c r="AR86" s="26">
        <v>64.447006602223695</v>
      </c>
      <c r="AS86" s="27">
        <v>163721639387.87</v>
      </c>
      <c r="AT86" s="27">
        <v>36938655814</v>
      </c>
      <c r="AU86" s="27">
        <v>36938655814</v>
      </c>
      <c r="AV86" s="26">
        <v>100</v>
      </c>
      <c r="AW86" s="26">
        <v>22.561865341751979</v>
      </c>
      <c r="AX86" s="27">
        <v>55754595335</v>
      </c>
      <c r="AY86" s="27">
        <v>55754595335</v>
      </c>
      <c r="AZ86" s="26">
        <v>100</v>
      </c>
      <c r="BA86" s="26">
        <v>56.616371235693585</v>
      </c>
      <c r="BB86" s="27">
        <v>94493240182</v>
      </c>
      <c r="BC86" s="27">
        <v>94493240182</v>
      </c>
      <c r="BD86" s="26">
        <v>100</v>
      </c>
      <c r="BE86" s="26">
        <v>114.33216282884868</v>
      </c>
      <c r="BF86" s="138">
        <v>0.81984265024987124</v>
      </c>
      <c r="BG86" s="138">
        <v>0.79124280839866845</v>
      </c>
      <c r="BH86" s="138">
        <v>0.80840271350939008</v>
      </c>
      <c r="BI86" s="139" t="s">
        <v>192</v>
      </c>
      <c r="BJ86" s="138">
        <v>0.89358433655938097</v>
      </c>
      <c r="BK86" s="138">
        <v>0.72206736574252128</v>
      </c>
      <c r="BL86" s="138">
        <v>0.82497754823263714</v>
      </c>
      <c r="BM86" s="138">
        <v>69.201278999374438</v>
      </c>
    </row>
    <row r="87" spans="1:65" x14ac:dyDescent="0.25">
      <c r="A87" s="45" t="s">
        <v>121</v>
      </c>
      <c r="B87" s="30" t="s">
        <v>360</v>
      </c>
      <c r="C87" s="30" t="s">
        <v>397</v>
      </c>
      <c r="D87" s="6">
        <v>97</v>
      </c>
      <c r="E87" s="6">
        <v>18</v>
      </c>
      <c r="F87" s="28">
        <v>18.556701030927837</v>
      </c>
      <c r="G87" s="6">
        <v>18</v>
      </c>
      <c r="H87" s="28">
        <v>18.556701030927837</v>
      </c>
      <c r="I87" s="6">
        <v>18</v>
      </c>
      <c r="J87" s="28">
        <v>18.556701030927837</v>
      </c>
      <c r="K87" s="6">
        <v>270</v>
      </c>
      <c r="L87" s="6">
        <v>197</v>
      </c>
      <c r="M87" s="6">
        <v>154</v>
      </c>
      <c r="N87" s="28">
        <v>78.172588832487307</v>
      </c>
      <c r="O87" s="14">
        <v>263</v>
      </c>
      <c r="P87" s="14">
        <v>175</v>
      </c>
      <c r="Q87" s="25">
        <v>66.539923954372625</v>
      </c>
      <c r="R87" s="21">
        <v>244</v>
      </c>
      <c r="S87" s="7">
        <v>190</v>
      </c>
      <c r="T87" s="26">
        <v>77.868852459016395</v>
      </c>
      <c r="U87" s="26">
        <v>94.827649994556154</v>
      </c>
      <c r="V87" s="26">
        <v>99.412292647005643</v>
      </c>
      <c r="W87" s="25">
        <v>96.661507055535949</v>
      </c>
      <c r="X87" s="21" t="s">
        <v>192</v>
      </c>
      <c r="Y87" s="25">
        <v>91.816503273175101</v>
      </c>
      <c r="Z87" s="25">
        <v>89.693429303174142</v>
      </c>
      <c r="AA87" s="26">
        <v>90.967273685174703</v>
      </c>
      <c r="AB87" s="7" t="s">
        <v>192</v>
      </c>
      <c r="AC87" s="26">
        <v>96.303308738625162</v>
      </c>
      <c r="AD87" s="26">
        <v>94.858366748987777</v>
      </c>
      <c r="AE87" s="26">
        <v>95.725331942770211</v>
      </c>
      <c r="AF87" s="7" t="s">
        <v>192</v>
      </c>
      <c r="AG87" s="26">
        <v>16.46984088658866</v>
      </c>
      <c r="AH87" s="26">
        <v>22.676709328747094</v>
      </c>
      <c r="AI87" s="26">
        <v>18.952588263452036</v>
      </c>
      <c r="AJ87" s="26">
        <v>35.197854644962483</v>
      </c>
      <c r="AK87" s="26">
        <v>38.488790122815843</v>
      </c>
      <c r="AL87" s="26">
        <v>36.514228836103825</v>
      </c>
      <c r="AM87" s="26">
        <v>55.752268587864606</v>
      </c>
      <c r="AN87" s="26">
        <v>52.718100842020668</v>
      </c>
      <c r="AO87" s="26">
        <v>54.538601489527025</v>
      </c>
      <c r="AP87" s="26">
        <v>60.81515089692914</v>
      </c>
      <c r="AQ87" s="26">
        <v>60.81515089692914</v>
      </c>
      <c r="AR87" s="26">
        <v>60.81515089692914</v>
      </c>
      <c r="AS87" s="27">
        <v>119974604689</v>
      </c>
      <c r="AT87" s="27">
        <v>30259731559</v>
      </c>
      <c r="AU87" s="27">
        <v>22090647940</v>
      </c>
      <c r="AV87" s="26">
        <v>73.003449805653304</v>
      </c>
      <c r="AW87" s="26">
        <v>18.412769933490271</v>
      </c>
      <c r="AX87" s="27">
        <v>28327904752</v>
      </c>
      <c r="AY87" s="27">
        <v>27025827727</v>
      </c>
      <c r="AZ87" s="26">
        <v>95.403553364079741</v>
      </c>
      <c r="BA87" s="26">
        <v>40.939060223886948</v>
      </c>
      <c r="BB87" s="27">
        <v>32515732517</v>
      </c>
      <c r="BC87" s="27">
        <v>31970617638</v>
      </c>
      <c r="BD87" s="26">
        <v>98.32353498813228</v>
      </c>
      <c r="BE87" s="26">
        <v>67.586881003021588</v>
      </c>
      <c r="BF87" s="138">
        <v>0.99544390618172718</v>
      </c>
      <c r="BG87" s="138">
        <v>0.99611066108081714</v>
      </c>
      <c r="BH87" s="138">
        <v>0.99571060814136314</v>
      </c>
      <c r="BI87" s="139" t="s">
        <v>192</v>
      </c>
      <c r="BJ87" s="138">
        <v>0.81679153168659357</v>
      </c>
      <c r="BK87" s="138">
        <v>0.82353407955992197</v>
      </c>
      <c r="BL87" s="138">
        <v>0.81948855083592487</v>
      </c>
      <c r="BM87" s="138">
        <v>0.60815150896929138</v>
      </c>
    </row>
    <row r="88" spans="1:65" x14ac:dyDescent="0.25">
      <c r="A88" s="45" t="s">
        <v>109</v>
      </c>
      <c r="B88" s="30" t="s">
        <v>374</v>
      </c>
      <c r="C88" s="30" t="s">
        <v>375</v>
      </c>
      <c r="D88" s="6">
        <v>60</v>
      </c>
      <c r="E88" s="6">
        <v>9</v>
      </c>
      <c r="F88" s="28">
        <v>15</v>
      </c>
      <c r="G88" s="6">
        <v>9</v>
      </c>
      <c r="H88" s="28">
        <v>15</v>
      </c>
      <c r="I88" s="6">
        <v>9</v>
      </c>
      <c r="J88" s="28">
        <v>15</v>
      </c>
      <c r="K88" s="6">
        <v>141</v>
      </c>
      <c r="L88" s="6">
        <v>105</v>
      </c>
      <c r="M88" s="6">
        <v>80</v>
      </c>
      <c r="N88" s="28">
        <v>76.19047619047619</v>
      </c>
      <c r="O88" s="14">
        <v>125</v>
      </c>
      <c r="P88" s="14">
        <v>125</v>
      </c>
      <c r="Q88" s="25">
        <v>100</v>
      </c>
      <c r="R88" s="21">
        <v>126</v>
      </c>
      <c r="S88" s="7">
        <v>105</v>
      </c>
      <c r="T88" s="26">
        <v>83.333333333333343</v>
      </c>
      <c r="U88" s="26">
        <v>94.866873430724098</v>
      </c>
      <c r="V88" s="26">
        <v>93.709702310480608</v>
      </c>
      <c r="W88" s="25">
        <v>94.404004982626702</v>
      </c>
      <c r="X88" s="21" t="s">
        <v>192</v>
      </c>
      <c r="Y88" s="25">
        <v>96.284098717138349</v>
      </c>
      <c r="Z88" s="25">
        <v>96.284098717138349</v>
      </c>
      <c r="AA88" s="26">
        <v>96.284098717138349</v>
      </c>
      <c r="AB88" s="7" t="s">
        <v>192</v>
      </c>
      <c r="AC88" s="26">
        <v>97.167210505990653</v>
      </c>
      <c r="AD88" s="26">
        <v>98.551216113869629</v>
      </c>
      <c r="AE88" s="26">
        <v>97.72081274914224</v>
      </c>
      <c r="AF88" s="7" t="s">
        <v>192</v>
      </c>
      <c r="AG88" s="26">
        <v>20.301210908455545</v>
      </c>
      <c r="AH88" s="26">
        <v>30.790486869964194</v>
      </c>
      <c r="AI88" s="26">
        <v>24.496921293059003</v>
      </c>
      <c r="AJ88" s="26">
        <v>47.055325064671955</v>
      </c>
      <c r="AK88" s="26">
        <v>81.763851011484618</v>
      </c>
      <c r="AL88" s="26">
        <v>60.938735443397029</v>
      </c>
      <c r="AM88" s="26">
        <v>72.913988996623289</v>
      </c>
      <c r="AN88" s="26">
        <v>81.781331262641501</v>
      </c>
      <c r="AO88" s="26">
        <v>76.460925903030571</v>
      </c>
      <c r="AP88" s="26">
        <v>-26.562482477027789</v>
      </c>
      <c r="AQ88" s="26">
        <v>-21.297506073576869</v>
      </c>
      <c r="AR88" s="26">
        <v>-21.297506073576869</v>
      </c>
      <c r="AS88" s="27">
        <v>33287521670</v>
      </c>
      <c r="AT88" s="27">
        <v>8383714326</v>
      </c>
      <c r="AU88" s="27">
        <v>8383714326</v>
      </c>
      <c r="AV88" s="26">
        <v>100</v>
      </c>
      <c r="AW88" s="26">
        <v>25.185757020642747</v>
      </c>
      <c r="AX88" s="27">
        <v>7480459755</v>
      </c>
      <c r="AY88" s="27">
        <v>7480459755</v>
      </c>
      <c r="AZ88" s="26">
        <v>100</v>
      </c>
      <c r="BA88" s="26">
        <v>47.658021039449764</v>
      </c>
      <c r="BB88" s="27">
        <v>21911499429</v>
      </c>
      <c r="BC88" s="27">
        <v>12066534226</v>
      </c>
      <c r="BD88" s="26">
        <v>55.069413506361272</v>
      </c>
      <c r="BE88" s="26">
        <v>83.90744310704342</v>
      </c>
      <c r="BF88" s="138">
        <v>0.96068398985005732</v>
      </c>
      <c r="BG88" s="138">
        <v>0.9626328936311972</v>
      </c>
      <c r="BH88" s="138">
        <v>0.96146355136251327</v>
      </c>
      <c r="BI88" s="139" t="s">
        <v>192</v>
      </c>
      <c r="BJ88" s="138">
        <v>0.97769609036876015</v>
      </c>
      <c r="BK88" s="138">
        <v>0.82205072890095021</v>
      </c>
      <c r="BL88" s="138">
        <v>0.91543794578163618</v>
      </c>
      <c r="BM88" s="138">
        <v>-0.21297506073576869</v>
      </c>
    </row>
    <row r="89" spans="1:65" x14ac:dyDescent="0.25">
      <c r="A89" s="45" t="s">
        <v>101</v>
      </c>
      <c r="B89" s="30" t="s">
        <v>386</v>
      </c>
      <c r="C89" s="30" t="s">
        <v>387</v>
      </c>
      <c r="D89" s="6">
        <v>79</v>
      </c>
      <c r="E89" s="6">
        <v>12</v>
      </c>
      <c r="F89" s="28">
        <v>15.18987341772152</v>
      </c>
      <c r="G89" s="6">
        <v>19</v>
      </c>
      <c r="H89" s="28">
        <v>24.050632911392405</v>
      </c>
      <c r="I89" s="6">
        <v>19</v>
      </c>
      <c r="J89" s="28">
        <v>24.050632911392405</v>
      </c>
      <c r="K89" s="6">
        <v>186</v>
      </c>
      <c r="L89" s="6">
        <v>166</v>
      </c>
      <c r="M89" s="6">
        <v>164</v>
      </c>
      <c r="N89" s="28">
        <v>98.795180722891558</v>
      </c>
      <c r="O89" s="14">
        <v>165</v>
      </c>
      <c r="P89" s="14">
        <v>158</v>
      </c>
      <c r="Q89" s="25">
        <v>95.757575757575751</v>
      </c>
      <c r="R89" s="21">
        <v>172</v>
      </c>
      <c r="S89" s="7">
        <v>172</v>
      </c>
      <c r="T89" s="26">
        <v>100</v>
      </c>
      <c r="U89" s="26">
        <v>99.895645687296792</v>
      </c>
      <c r="V89" s="26">
        <v>99.928430583638516</v>
      </c>
      <c r="W89" s="25">
        <v>99.908759645833484</v>
      </c>
      <c r="X89" s="21" t="s">
        <v>192</v>
      </c>
      <c r="Y89" s="25">
        <v>98.601620322011811</v>
      </c>
      <c r="Z89" s="25">
        <v>98.428010908592995</v>
      </c>
      <c r="AA89" s="26">
        <v>98.532176556644274</v>
      </c>
      <c r="AB89" s="7" t="s">
        <v>192</v>
      </c>
      <c r="AC89" s="26">
        <v>99.005158523529843</v>
      </c>
      <c r="AD89" s="26">
        <v>98.851182159075563</v>
      </c>
      <c r="AE89" s="26">
        <v>98.943567977748131</v>
      </c>
      <c r="AF89" s="7" t="s">
        <v>192</v>
      </c>
      <c r="AG89" s="26">
        <v>25.214000194779342</v>
      </c>
      <c r="AH89" s="26">
        <v>37.817667290773599</v>
      </c>
      <c r="AI89" s="26">
        <v>30.255467033177041</v>
      </c>
      <c r="AJ89" s="26">
        <v>50.503606525893638</v>
      </c>
      <c r="AK89" s="26">
        <v>60.682461673342139</v>
      </c>
      <c r="AL89" s="26">
        <v>54.575148584873048</v>
      </c>
      <c r="AM89" s="26">
        <v>74.61112642037223</v>
      </c>
      <c r="AN89" s="26">
        <v>75.021199329800282</v>
      </c>
      <c r="AO89" s="26">
        <v>74.775155584143448</v>
      </c>
      <c r="AP89" s="26">
        <v>10.190066220253986</v>
      </c>
      <c r="AQ89" s="26">
        <v>81.136368717431793</v>
      </c>
      <c r="AR89" s="26">
        <v>98.873181310099127</v>
      </c>
      <c r="AS89" s="27">
        <v>123391807214</v>
      </c>
      <c r="AT89" s="27">
        <v>31384356562</v>
      </c>
      <c r="AU89" s="27">
        <v>25927441429</v>
      </c>
      <c r="AV89" s="26">
        <v>82.61262701938837</v>
      </c>
      <c r="AW89" s="26">
        <v>21.012287618118521</v>
      </c>
      <c r="AX89" s="27">
        <v>30095843915</v>
      </c>
      <c r="AY89" s="27">
        <v>29384829019</v>
      </c>
      <c r="AZ89" s="26">
        <v>97.637498061167094</v>
      </c>
      <c r="BA89" s="26">
        <v>44.826534027555994</v>
      </c>
      <c r="BB89" s="27">
        <v>36063188221</v>
      </c>
      <c r="BC89" s="27">
        <v>35347825051</v>
      </c>
      <c r="BD89" s="26">
        <v>98.016361821322732</v>
      </c>
      <c r="BE89" s="26">
        <v>73.473350902274277</v>
      </c>
      <c r="BF89" s="138">
        <v>0.96085540042981477</v>
      </c>
      <c r="BG89" s="138">
        <v>0.95828557277575666</v>
      </c>
      <c r="BH89" s="138">
        <v>0.95982746936819152</v>
      </c>
      <c r="BI89" s="139" t="s">
        <v>192</v>
      </c>
      <c r="BJ89" s="138">
        <v>0.98041820248843947</v>
      </c>
      <c r="BK89" s="138">
        <v>0.87329724704207023</v>
      </c>
      <c r="BL89" s="138">
        <v>0.93756982030989178</v>
      </c>
      <c r="BM89" s="138">
        <v>1.3863279647129343</v>
      </c>
    </row>
    <row r="90" spans="1:65" x14ac:dyDescent="0.25">
      <c r="A90" s="45" t="s">
        <v>80</v>
      </c>
      <c r="B90" s="30" t="s">
        <v>361</v>
      </c>
      <c r="C90" s="30" t="s">
        <v>357</v>
      </c>
      <c r="D90" s="6">
        <v>16</v>
      </c>
      <c r="E90" s="6">
        <v>4</v>
      </c>
      <c r="F90" s="28">
        <v>25</v>
      </c>
      <c r="G90" s="6">
        <v>4</v>
      </c>
      <c r="H90" s="28">
        <v>25</v>
      </c>
      <c r="I90" s="6">
        <v>5</v>
      </c>
      <c r="J90" s="28">
        <v>31.25</v>
      </c>
      <c r="K90" s="6">
        <v>205</v>
      </c>
      <c r="L90" s="6">
        <v>184</v>
      </c>
      <c r="M90" s="6">
        <v>94</v>
      </c>
      <c r="N90" s="28">
        <v>51.086956521739133</v>
      </c>
      <c r="O90" s="14">
        <v>200</v>
      </c>
      <c r="P90" s="14">
        <v>90</v>
      </c>
      <c r="Q90" s="25">
        <v>45</v>
      </c>
      <c r="R90" s="21">
        <v>199</v>
      </c>
      <c r="S90" s="7">
        <v>127</v>
      </c>
      <c r="T90" s="26">
        <v>63.819095477386931</v>
      </c>
      <c r="U90" s="26">
        <v>97.616958570342959</v>
      </c>
      <c r="V90" s="26">
        <v>97.378990235684213</v>
      </c>
      <c r="W90" s="25">
        <v>97.521771236479466</v>
      </c>
      <c r="X90" s="21" t="s">
        <v>192</v>
      </c>
      <c r="Y90" s="25">
        <v>75.799151713361994</v>
      </c>
      <c r="Z90" s="25">
        <v>74.737287904195924</v>
      </c>
      <c r="AA90" s="26">
        <v>75.374406189695563</v>
      </c>
      <c r="AB90" s="7" t="s">
        <v>198</v>
      </c>
      <c r="AC90" s="26">
        <v>85.278969719092558</v>
      </c>
      <c r="AD90" s="26">
        <v>81.096506368852104</v>
      </c>
      <c r="AE90" s="26">
        <v>83.605984378996382</v>
      </c>
      <c r="AF90" s="7" t="s">
        <v>192</v>
      </c>
      <c r="AG90" s="26">
        <v>23.70519904732669</v>
      </c>
      <c r="AH90" s="26">
        <v>38.320312019234876</v>
      </c>
      <c r="AI90" s="26">
        <v>29.551244236089968</v>
      </c>
      <c r="AJ90" s="26">
        <v>38.920184904095713</v>
      </c>
      <c r="AK90" s="26">
        <v>45.261539301066065</v>
      </c>
      <c r="AL90" s="26">
        <v>41.45672666288386</v>
      </c>
      <c r="AM90" s="26">
        <v>52.550283058697502</v>
      </c>
      <c r="AN90" s="26">
        <v>66.111373124038224</v>
      </c>
      <c r="AO90" s="26">
        <v>57.974719084833779</v>
      </c>
      <c r="AP90" s="26">
        <v>12.079963258459758</v>
      </c>
      <c r="AQ90" s="26">
        <v>38.929013193909391</v>
      </c>
      <c r="AR90" s="26">
        <v>64.071432501599546</v>
      </c>
      <c r="AS90" s="27">
        <v>74329700446</v>
      </c>
      <c r="AT90" s="27">
        <v>16334113832</v>
      </c>
      <c r="AU90" s="27">
        <v>13372155531</v>
      </c>
      <c r="AV90" s="26">
        <v>81.866427946661815</v>
      </c>
      <c r="AW90" s="26">
        <v>17.990326142528687</v>
      </c>
      <c r="AX90" s="27">
        <v>23489789276.779999</v>
      </c>
      <c r="AY90" s="27">
        <v>17503850816.260002</v>
      </c>
      <c r="AZ90" s="26">
        <v>74.516849044545566</v>
      </c>
      <c r="BA90" s="26">
        <v>41.539258414866339</v>
      </c>
      <c r="BB90" s="27">
        <v>17421220696</v>
      </c>
      <c r="BC90" s="27">
        <v>15399473883</v>
      </c>
      <c r="BD90" s="26">
        <v>88.39491877016286</v>
      </c>
      <c r="BE90" s="26">
        <v>62.257051962531193</v>
      </c>
      <c r="BF90" s="138">
        <v>0.85009999999999997</v>
      </c>
      <c r="BG90" s="138">
        <v>0.83020000000000005</v>
      </c>
      <c r="BH90" s="138">
        <v>0.84209999999999996</v>
      </c>
      <c r="BI90" s="139" t="s">
        <v>192</v>
      </c>
      <c r="BJ90" s="138">
        <v>0.57369999999999999</v>
      </c>
      <c r="BK90" s="138">
        <v>0.7359</v>
      </c>
      <c r="BL90" s="138">
        <v>0.63859999999999995</v>
      </c>
      <c r="BM90" s="138">
        <v>0.8921</v>
      </c>
    </row>
    <row r="91" spans="1:65" x14ac:dyDescent="0.25">
      <c r="A91" s="45" t="s">
        <v>93</v>
      </c>
      <c r="B91" s="30" t="s">
        <v>378</v>
      </c>
      <c r="C91" s="30" t="s">
        <v>379</v>
      </c>
      <c r="D91" s="6">
        <v>54</v>
      </c>
      <c r="E91" s="6">
        <v>0</v>
      </c>
      <c r="F91" s="28">
        <v>0</v>
      </c>
      <c r="G91" s="6">
        <v>0</v>
      </c>
      <c r="H91" s="28">
        <v>0</v>
      </c>
      <c r="I91" s="6">
        <v>2</v>
      </c>
      <c r="J91" s="28">
        <v>3.7037037037037033</v>
      </c>
      <c r="K91" s="6">
        <v>236</v>
      </c>
      <c r="L91" s="6">
        <v>176</v>
      </c>
      <c r="M91" s="6">
        <v>174</v>
      </c>
      <c r="N91" s="28">
        <v>98.86363636363636</v>
      </c>
      <c r="O91" s="14">
        <v>179</v>
      </c>
      <c r="P91" s="14">
        <v>171</v>
      </c>
      <c r="Q91" s="25">
        <v>95.530726256983243</v>
      </c>
      <c r="R91" s="21">
        <v>234</v>
      </c>
      <c r="S91" s="7">
        <v>129</v>
      </c>
      <c r="T91" s="26">
        <v>55.128205128205131</v>
      </c>
      <c r="U91" s="26">
        <v>98.924069244263976</v>
      </c>
      <c r="V91" s="26">
        <v>98.475146411698233</v>
      </c>
      <c r="W91" s="25">
        <v>98.744500111237684</v>
      </c>
      <c r="X91" s="21" t="s">
        <v>192</v>
      </c>
      <c r="Y91" s="25">
        <v>93.484633282261996</v>
      </c>
      <c r="Z91" s="25">
        <v>88.496996389594301</v>
      </c>
      <c r="AA91" s="26">
        <v>91.489578525194915</v>
      </c>
      <c r="AB91" s="7" t="s">
        <v>192</v>
      </c>
      <c r="AC91" s="26">
        <v>74.181477434152868</v>
      </c>
      <c r="AD91" s="26">
        <v>69.10078727533184</v>
      </c>
      <c r="AE91" s="26">
        <v>72.149201370624468</v>
      </c>
      <c r="AF91" s="7" t="s">
        <v>198</v>
      </c>
      <c r="AG91" s="26">
        <v>22.889213761680175</v>
      </c>
      <c r="AH91" s="26">
        <v>30.877127108452189</v>
      </c>
      <c r="AI91" s="26">
        <v>26.084379100388983</v>
      </c>
      <c r="AJ91" s="26">
        <v>46.036306722330856</v>
      </c>
      <c r="AK91" s="26">
        <v>72.823077122404555</v>
      </c>
      <c r="AL91" s="26">
        <v>56.751014882360337</v>
      </c>
      <c r="AM91" s="26">
        <v>65.11653669708322</v>
      </c>
      <c r="AN91" s="26">
        <v>89.943891366325516</v>
      </c>
      <c r="AO91" s="26">
        <v>75.047478564780135</v>
      </c>
      <c r="AP91" s="26">
        <v>0</v>
      </c>
      <c r="AQ91" s="26">
        <v>0</v>
      </c>
      <c r="AR91" s="26">
        <v>43.373057383420438</v>
      </c>
      <c r="AS91" s="27">
        <v>63228281944</v>
      </c>
      <c r="AT91" s="27">
        <v>13476703703</v>
      </c>
      <c r="AU91" s="27">
        <v>13476703703</v>
      </c>
      <c r="AV91" s="26">
        <v>100</v>
      </c>
      <c r="AW91" s="26">
        <v>21.314360106978775</v>
      </c>
      <c r="AX91" s="27">
        <v>7327948003</v>
      </c>
      <c r="AY91" s="27">
        <v>7228448003</v>
      </c>
      <c r="AZ91" s="26">
        <v>98.642184688547658</v>
      </c>
      <c r="BA91" s="26">
        <v>32.746661888327331</v>
      </c>
      <c r="BB91" s="27">
        <v>30489446269</v>
      </c>
      <c r="BC91" s="27">
        <v>19124403610</v>
      </c>
      <c r="BD91" s="26">
        <v>62.724666893818423</v>
      </c>
      <c r="BE91" s="26">
        <v>62.993258857288303</v>
      </c>
      <c r="BF91" s="138">
        <v>0.65944697670877839</v>
      </c>
      <c r="BG91" s="138">
        <v>0.67867048049834144</v>
      </c>
      <c r="BH91" s="138">
        <v>0.66713637822460359</v>
      </c>
      <c r="BI91" s="139" t="s">
        <v>202</v>
      </c>
      <c r="BJ91" s="138">
        <v>0.8174484202690665</v>
      </c>
      <c r="BK91" s="138">
        <v>0.76291032865421338</v>
      </c>
      <c r="BL91" s="138">
        <v>0.79563318362312518</v>
      </c>
      <c r="BM91" s="138">
        <v>-46.001721221272689</v>
      </c>
    </row>
    <row r="92" spans="1:65" x14ac:dyDescent="0.25">
      <c r="A92" s="45" t="s">
        <v>83</v>
      </c>
      <c r="B92" s="30" t="s">
        <v>390</v>
      </c>
      <c r="C92" s="30" t="s">
        <v>391</v>
      </c>
      <c r="D92" s="6">
        <v>48</v>
      </c>
      <c r="E92" s="6">
        <v>6</v>
      </c>
      <c r="F92" s="28">
        <v>12.5</v>
      </c>
      <c r="G92" s="6">
        <v>8</v>
      </c>
      <c r="H92" s="28">
        <v>16.666666666666664</v>
      </c>
      <c r="I92" s="6">
        <v>30</v>
      </c>
      <c r="J92" s="28">
        <v>62.5</v>
      </c>
      <c r="K92" s="6">
        <v>367</v>
      </c>
      <c r="L92" s="6">
        <v>272</v>
      </c>
      <c r="M92" s="6">
        <v>201</v>
      </c>
      <c r="N92" s="28">
        <v>73.89705882352942</v>
      </c>
      <c r="O92" s="14">
        <v>334</v>
      </c>
      <c r="P92" s="14">
        <v>146</v>
      </c>
      <c r="Q92" s="25">
        <v>43.712574850299404</v>
      </c>
      <c r="R92" s="21">
        <v>327</v>
      </c>
      <c r="S92" s="7">
        <v>27</v>
      </c>
      <c r="T92" s="26">
        <v>8.2568807339449553</v>
      </c>
      <c r="U92" s="26">
        <v>77.932850920532587</v>
      </c>
      <c r="V92" s="26">
        <v>79.378629208958017</v>
      </c>
      <c r="W92" s="25">
        <v>78.511162235902759</v>
      </c>
      <c r="X92" s="21" t="s">
        <v>198</v>
      </c>
      <c r="Y92" s="25">
        <v>96.570432398471056</v>
      </c>
      <c r="Z92" s="25">
        <v>95.643667475527309</v>
      </c>
      <c r="AA92" s="26">
        <v>96.199726429293548</v>
      </c>
      <c r="AB92" s="7" t="s">
        <v>192</v>
      </c>
      <c r="AC92" s="26">
        <v>93.910168793677769</v>
      </c>
      <c r="AD92" s="26">
        <v>93.331087000634113</v>
      </c>
      <c r="AE92" s="26">
        <v>93.678536076460304</v>
      </c>
      <c r="AF92" s="7" t="s">
        <v>192</v>
      </c>
      <c r="AG92" s="26">
        <v>14.86715180320726</v>
      </c>
      <c r="AH92" s="26">
        <v>26.291730724260319</v>
      </c>
      <c r="AI92" s="26">
        <v>19.436983371628486</v>
      </c>
      <c r="AJ92" s="26">
        <v>30.512067178307039</v>
      </c>
      <c r="AK92" s="26">
        <v>37.466273224940636</v>
      </c>
      <c r="AL92" s="26">
        <v>33.293749596960474</v>
      </c>
      <c r="AM92" s="26">
        <v>42.40991346934576</v>
      </c>
      <c r="AN92" s="26">
        <v>47.860686149217464</v>
      </c>
      <c r="AO92" s="26">
        <v>44.590222541294445</v>
      </c>
      <c r="AP92" s="26">
        <v>40.474264858991894</v>
      </c>
      <c r="AQ92" s="26">
        <v>30.684247962776741</v>
      </c>
      <c r="AR92" s="26">
        <v>84.85948011215639</v>
      </c>
      <c r="AS92" s="27">
        <v>111208783306.99001</v>
      </c>
      <c r="AT92" s="27">
        <v>68667746115.020004</v>
      </c>
      <c r="AU92" s="27">
        <v>27903569401</v>
      </c>
      <c r="AV92" s="26">
        <v>40.635627320956338</v>
      </c>
      <c r="AW92" s="26">
        <v>25.091156086091381</v>
      </c>
      <c r="AX92" s="27">
        <v>31513595403</v>
      </c>
      <c r="AY92" s="27">
        <v>31491799035</v>
      </c>
      <c r="AZ92" s="26">
        <v>99.930835032558917</v>
      </c>
      <c r="BA92" s="26">
        <v>53.408882526877456</v>
      </c>
      <c r="BB92" s="27">
        <v>18639938081.580002</v>
      </c>
      <c r="BC92" s="27">
        <v>18639938081.580002</v>
      </c>
      <c r="BD92" s="26">
        <v>100</v>
      </c>
      <c r="BE92" s="26">
        <v>70.170092862327991</v>
      </c>
      <c r="BF92" s="138">
        <v>0.96282937990421846</v>
      </c>
      <c r="BG92" s="138">
        <v>0.96282937990421846</v>
      </c>
      <c r="BH92" s="138">
        <v>0.96282937990421846</v>
      </c>
      <c r="BI92" s="139" t="s">
        <v>192</v>
      </c>
      <c r="BJ92" s="138">
        <v>0.91783424227977084</v>
      </c>
      <c r="BK92" s="138">
        <v>0.72429928490748408</v>
      </c>
      <c r="BL92" s="138">
        <v>0.84042025933085607</v>
      </c>
      <c r="BM92" s="138">
        <v>1.2703676781022577</v>
      </c>
    </row>
    <row r="93" spans="1:65" x14ac:dyDescent="0.25">
      <c r="A93" s="45" t="s">
        <v>70</v>
      </c>
      <c r="B93" s="30" t="s">
        <v>372</v>
      </c>
      <c r="C93" s="30" t="s">
        <v>373</v>
      </c>
      <c r="D93" s="6">
        <v>21</v>
      </c>
      <c r="E93" s="6">
        <v>14</v>
      </c>
      <c r="F93" s="28">
        <v>66.666666666666657</v>
      </c>
      <c r="G93" s="6">
        <v>13</v>
      </c>
      <c r="H93" s="28">
        <v>61.904761904761905</v>
      </c>
      <c r="I93" s="6">
        <v>16</v>
      </c>
      <c r="J93" s="28">
        <v>76.19047619047619</v>
      </c>
      <c r="K93" s="6">
        <v>65</v>
      </c>
      <c r="L93" s="6">
        <v>65</v>
      </c>
      <c r="M93" s="6">
        <v>45</v>
      </c>
      <c r="N93" s="28">
        <v>69.230769230769226</v>
      </c>
      <c r="O93" s="14">
        <v>65</v>
      </c>
      <c r="P93" s="14">
        <v>41</v>
      </c>
      <c r="Q93" s="25">
        <v>63.076923076923073</v>
      </c>
      <c r="R93" s="21">
        <v>65</v>
      </c>
      <c r="S93" s="7">
        <v>64</v>
      </c>
      <c r="T93" s="26">
        <v>98.461538461538467</v>
      </c>
      <c r="U93" s="26">
        <v>93.024757120202608</v>
      </c>
      <c r="V93" s="26">
        <v>82.161613021752459</v>
      </c>
      <c r="W93" s="25">
        <v>88.679499480822543</v>
      </c>
      <c r="X93" s="21" t="s">
        <v>192</v>
      </c>
      <c r="Y93" s="25">
        <v>81.257098663336677</v>
      </c>
      <c r="Z93" s="25">
        <v>49.920232149816272</v>
      </c>
      <c r="AA93" s="26">
        <v>68.722352057928518</v>
      </c>
      <c r="AB93" s="7" t="s">
        <v>202</v>
      </c>
      <c r="AC93" s="26">
        <v>100.00000000000003</v>
      </c>
      <c r="AD93" s="26">
        <v>99.48272058740541</v>
      </c>
      <c r="AE93" s="26">
        <v>99.793088234962184</v>
      </c>
      <c r="AF93" s="7" t="s">
        <v>192</v>
      </c>
      <c r="AG93" s="26">
        <v>20.465368887320281</v>
      </c>
      <c r="AH93" s="26">
        <v>35.466659266495157</v>
      </c>
      <c r="AI93" s="26">
        <v>26.465885038990233</v>
      </c>
      <c r="AJ93" s="26">
        <v>43.50546818656759</v>
      </c>
      <c r="AK93" s="26">
        <v>68.010829537529943</v>
      </c>
      <c r="AL93" s="26">
        <v>53.307612726952527</v>
      </c>
      <c r="AM93" s="26">
        <v>68.716256620144236</v>
      </c>
      <c r="AN93" s="26">
        <v>84.207559600714688</v>
      </c>
      <c r="AO93" s="26">
        <v>74.912777812372426</v>
      </c>
      <c r="AP93" s="26">
        <v>95.135009165663988</v>
      </c>
      <c r="AQ93" s="26">
        <v>105.28274854625823</v>
      </c>
      <c r="AR93" s="26">
        <v>134.0530987739599</v>
      </c>
      <c r="AS93" s="27">
        <v>142507463678</v>
      </c>
      <c r="AT93" s="27">
        <v>21570965994</v>
      </c>
      <c r="AU93" s="27">
        <v>25256826328</v>
      </c>
      <c r="AV93" s="26">
        <v>117.08713617658675</v>
      </c>
      <c r="AW93" s="26">
        <v>17.723160370791931</v>
      </c>
      <c r="AX93" s="27">
        <v>12105396421</v>
      </c>
      <c r="AY93" s="27">
        <v>26843251162</v>
      </c>
      <c r="AZ93" s="26">
        <v>221.7461554206792</v>
      </c>
      <c r="BA93" s="26">
        <v>36.559543019951377</v>
      </c>
      <c r="BB93" s="27">
        <v>28418484835</v>
      </c>
      <c r="BC93" s="27">
        <v>23394246560</v>
      </c>
      <c r="BD93" s="26">
        <v>82.320527275922245</v>
      </c>
      <c r="BE93" s="26">
        <v>52.97569832593593</v>
      </c>
      <c r="BF93" s="138">
        <v>0.57219790299562223</v>
      </c>
      <c r="BG93" s="138">
        <v>0.97627344773008895</v>
      </c>
      <c r="BH93" s="138">
        <v>0.73382812088940885</v>
      </c>
      <c r="BI93" s="139" t="s">
        <v>198</v>
      </c>
      <c r="BJ93" s="138">
        <v>0.81434120534972754</v>
      </c>
      <c r="BK93" s="138">
        <v>0.91856666072242588</v>
      </c>
      <c r="BL93" s="138">
        <v>0.85603138749880681</v>
      </c>
      <c r="BM93" s="138">
        <v>9.0318675414058719E-2</v>
      </c>
    </row>
    <row r="94" spans="1:65" x14ac:dyDescent="0.25">
      <c r="A94" s="45" t="s">
        <v>73</v>
      </c>
      <c r="B94" s="30" t="s">
        <v>376</v>
      </c>
      <c r="C94" s="30" t="s">
        <v>377</v>
      </c>
      <c r="D94" s="6">
        <v>45</v>
      </c>
      <c r="E94" s="6">
        <v>0</v>
      </c>
      <c r="F94" s="28">
        <v>0</v>
      </c>
      <c r="G94" s="6">
        <v>1</v>
      </c>
      <c r="H94" s="28">
        <v>2.2222222222222223</v>
      </c>
      <c r="I94" s="6">
        <v>4</v>
      </c>
      <c r="J94" s="28">
        <v>8.8888888888888893</v>
      </c>
      <c r="K94" s="6">
        <v>68</v>
      </c>
      <c r="L94" s="6">
        <v>66</v>
      </c>
      <c r="M94" s="6">
        <v>60</v>
      </c>
      <c r="N94" s="28">
        <v>90.909090909090907</v>
      </c>
      <c r="O94" s="14">
        <v>67</v>
      </c>
      <c r="P94" s="14">
        <v>59</v>
      </c>
      <c r="Q94" s="25">
        <v>88.059701492537314</v>
      </c>
      <c r="R94" s="21">
        <v>67</v>
      </c>
      <c r="S94" s="7">
        <v>54</v>
      </c>
      <c r="T94" s="26">
        <v>80.597014925373131</v>
      </c>
      <c r="U94" s="26">
        <v>96.117125830749657</v>
      </c>
      <c r="V94" s="26">
        <v>96.117125830749657</v>
      </c>
      <c r="W94" s="25">
        <v>96.117125830749657</v>
      </c>
      <c r="X94" s="21" t="s">
        <v>192</v>
      </c>
      <c r="Y94" s="25">
        <v>92.813796525508465</v>
      </c>
      <c r="Z94" s="25">
        <v>92.352247302025901</v>
      </c>
      <c r="AA94" s="26">
        <v>92.629176836115434</v>
      </c>
      <c r="AB94" s="7" t="s">
        <v>192</v>
      </c>
      <c r="AC94" s="26">
        <v>97.202209797977105</v>
      </c>
      <c r="AD94" s="26">
        <v>98.176648099895772</v>
      </c>
      <c r="AE94" s="26">
        <v>97.59198511874456</v>
      </c>
      <c r="AF94" s="7" t="s">
        <v>192</v>
      </c>
      <c r="AG94" s="26">
        <v>12.984949541449934</v>
      </c>
      <c r="AH94" s="26">
        <v>19.898523988839933</v>
      </c>
      <c r="AI94" s="26">
        <v>15.750379320405933</v>
      </c>
      <c r="AJ94" s="26">
        <v>28.301996953860197</v>
      </c>
      <c r="AK94" s="26">
        <v>27.784634567251697</v>
      </c>
      <c r="AL94" s="26">
        <v>28.095051999216796</v>
      </c>
      <c r="AM94" s="26">
        <v>44.082238318347926</v>
      </c>
      <c r="AN94" s="26">
        <v>31.17492305565278</v>
      </c>
      <c r="AO94" s="26">
        <v>38.919312213269869</v>
      </c>
      <c r="AP94" s="26">
        <v>11.119723773487996</v>
      </c>
      <c r="AQ94" s="26">
        <v>35.367920572259905</v>
      </c>
      <c r="AR94" s="26">
        <v>61.274828675443203</v>
      </c>
      <c r="AS94" s="27">
        <v>27361000000</v>
      </c>
      <c r="AT94" s="27">
        <v>9070560148.1800003</v>
      </c>
      <c r="AU94" s="27">
        <v>9070560148.1800003</v>
      </c>
      <c r="AV94" s="26">
        <v>100</v>
      </c>
      <c r="AW94" s="26">
        <v>33.151420445817045</v>
      </c>
      <c r="AX94" s="27">
        <v>11271524440.620001</v>
      </c>
      <c r="AY94" s="27">
        <v>10667532303.150002</v>
      </c>
      <c r="AZ94" s="26">
        <v>94.641433457808517</v>
      </c>
      <c r="BA94" s="26">
        <v>72.13951409425826</v>
      </c>
      <c r="BB94" s="27">
        <v>16812098614.349998</v>
      </c>
      <c r="BC94" s="27">
        <v>15772277663.459999</v>
      </c>
      <c r="BD94" s="26">
        <v>93.815043709043806</v>
      </c>
      <c r="BE94" s="26">
        <v>129.78462086469793</v>
      </c>
      <c r="BF94" s="138">
        <v>0.93442279009714857</v>
      </c>
      <c r="BG94" s="138">
        <v>0.94058132377669712</v>
      </c>
      <c r="BH94" s="138">
        <v>0.93688620356896801</v>
      </c>
      <c r="BI94" s="139" t="s">
        <v>192</v>
      </c>
      <c r="BJ94" s="138">
        <v>0.97010430209143739</v>
      </c>
      <c r="BK94" s="138">
        <v>0.6486102952587518</v>
      </c>
      <c r="BL94" s="138">
        <v>0.84150669935836309</v>
      </c>
      <c r="BM94" s="138">
        <v>0.97953291180877922</v>
      </c>
    </row>
    <row r="95" spans="1:65" x14ac:dyDescent="0.25">
      <c r="A95" s="45" t="s">
        <v>71</v>
      </c>
      <c r="B95" s="30" t="s">
        <v>382</v>
      </c>
      <c r="C95" s="30" t="s">
        <v>383</v>
      </c>
      <c r="D95" s="6">
        <v>44</v>
      </c>
      <c r="E95" s="6">
        <v>10</v>
      </c>
      <c r="F95" s="28">
        <v>22.727272727272727</v>
      </c>
      <c r="G95" s="6">
        <v>14</v>
      </c>
      <c r="H95" s="28">
        <v>31.818181818181817</v>
      </c>
      <c r="I95" s="6">
        <v>21</v>
      </c>
      <c r="J95" s="28">
        <v>47.727272727272727</v>
      </c>
      <c r="K95" s="6">
        <v>289</v>
      </c>
      <c r="L95" s="6">
        <v>238</v>
      </c>
      <c r="M95" s="6">
        <v>123</v>
      </c>
      <c r="N95" s="28">
        <v>51.680672268907571</v>
      </c>
      <c r="O95" s="14">
        <v>269</v>
      </c>
      <c r="P95" s="14">
        <v>159</v>
      </c>
      <c r="Q95" s="25">
        <v>59.107806691449817</v>
      </c>
      <c r="R95" s="21">
        <v>239</v>
      </c>
      <c r="S95" s="7">
        <v>187</v>
      </c>
      <c r="T95" s="26">
        <v>78.242677824267787</v>
      </c>
      <c r="U95" s="26">
        <v>96.098457878841955</v>
      </c>
      <c r="V95" s="26">
        <v>95.4907951296574</v>
      </c>
      <c r="W95" s="25">
        <v>95.855392779168142</v>
      </c>
      <c r="X95" s="21" t="s">
        <v>192</v>
      </c>
      <c r="Y95" s="25">
        <v>96.972258416409034</v>
      </c>
      <c r="Z95" s="25">
        <v>95.305137801304127</v>
      </c>
      <c r="AA95" s="26">
        <v>96.305410170367068</v>
      </c>
      <c r="AB95" s="7" t="s">
        <v>192</v>
      </c>
      <c r="AC95" s="26">
        <v>91.516622513030143</v>
      </c>
      <c r="AD95" s="26">
        <v>90.164719266162095</v>
      </c>
      <c r="AE95" s="26">
        <v>90.975861214282929</v>
      </c>
      <c r="AF95" s="7" t="s">
        <v>192</v>
      </c>
      <c r="AG95" s="26">
        <v>13.697377114467923</v>
      </c>
      <c r="AH95" s="26">
        <v>24.254692217294785</v>
      </c>
      <c r="AI95" s="26">
        <v>17.920303155598667</v>
      </c>
      <c r="AJ95" s="26">
        <v>37.104090537737711</v>
      </c>
      <c r="AK95" s="26">
        <v>49.90413048443056</v>
      </c>
      <c r="AL95" s="26">
        <v>42.224106516414849</v>
      </c>
      <c r="AM95" s="26">
        <v>62.891448958990907</v>
      </c>
      <c r="AN95" s="26">
        <v>63.730274910425585</v>
      </c>
      <c r="AO95" s="26">
        <v>63.226979339564778</v>
      </c>
      <c r="AP95" s="26">
        <v>-68.891026127374474</v>
      </c>
      <c r="AQ95" s="26">
        <v>-52.277483042415206</v>
      </c>
      <c r="AR95" s="26">
        <v>-33.785532261894453</v>
      </c>
      <c r="AS95" s="27">
        <v>106077943533.63</v>
      </c>
      <c r="AT95" s="27">
        <v>16838427971</v>
      </c>
      <c r="AU95" s="27">
        <v>16838427971</v>
      </c>
      <c r="AV95" s="26">
        <v>100</v>
      </c>
      <c r="AW95" s="26">
        <v>15.873637261512046</v>
      </c>
      <c r="AX95" s="27">
        <v>22143326155</v>
      </c>
      <c r="AY95" s="27">
        <v>22143326155</v>
      </c>
      <c r="AZ95" s="26">
        <v>100</v>
      </c>
      <c r="BA95" s="26">
        <v>36.748218175667759</v>
      </c>
      <c r="BB95" s="27">
        <v>24298107179</v>
      </c>
      <c r="BC95" s="27">
        <v>24289187663</v>
      </c>
      <c r="BD95" s="26">
        <v>99.963291313457916</v>
      </c>
      <c r="BE95" s="26">
        <v>59.645709259947274</v>
      </c>
      <c r="BF95" s="138">
        <v>0.57416292807525393</v>
      </c>
      <c r="BG95" s="138">
        <v>0.56155262003253192</v>
      </c>
      <c r="BH95" s="138">
        <v>0.56911880485816513</v>
      </c>
      <c r="BI95" s="139" t="s">
        <v>199</v>
      </c>
      <c r="BJ95" s="138">
        <v>0.86258179489814024</v>
      </c>
      <c r="BK95" s="138">
        <v>0.83603379278185486</v>
      </c>
      <c r="BL95" s="138">
        <v>0.851962594051626</v>
      </c>
      <c r="BM95" s="138">
        <v>2.6878781091232229</v>
      </c>
    </row>
    <row r="96" spans="1:65" x14ac:dyDescent="0.25">
      <c r="A96" s="45" t="s">
        <v>72</v>
      </c>
      <c r="B96" s="30" t="s">
        <v>384</v>
      </c>
      <c r="C96" s="30" t="s">
        <v>385</v>
      </c>
      <c r="D96" s="6">
        <v>234</v>
      </c>
      <c r="E96" s="6">
        <v>30</v>
      </c>
      <c r="F96" s="28">
        <v>12.820512820512819</v>
      </c>
      <c r="G96" s="6">
        <v>30</v>
      </c>
      <c r="H96" s="28">
        <v>12.820512820512819</v>
      </c>
      <c r="I96" s="6">
        <v>50</v>
      </c>
      <c r="J96" s="28">
        <v>21.367521367521366</v>
      </c>
      <c r="K96" s="6">
        <v>234</v>
      </c>
      <c r="L96" s="6">
        <v>137</v>
      </c>
      <c r="M96" s="6">
        <v>131</v>
      </c>
      <c r="N96" s="28">
        <v>95.620437956204384</v>
      </c>
      <c r="O96" s="14">
        <v>152</v>
      </c>
      <c r="P96" s="14">
        <v>104</v>
      </c>
      <c r="Q96" s="25">
        <v>68.421052631578945</v>
      </c>
      <c r="R96" s="21">
        <v>174</v>
      </c>
      <c r="S96" s="7">
        <v>174</v>
      </c>
      <c r="T96" s="26">
        <v>100</v>
      </c>
      <c r="U96" s="26">
        <v>98.141275533772614</v>
      </c>
      <c r="V96" s="26">
        <v>98.141275533772614</v>
      </c>
      <c r="W96" s="25">
        <v>98.141275533772614</v>
      </c>
      <c r="X96" s="21" t="s">
        <v>192</v>
      </c>
      <c r="Y96" s="25">
        <v>98.720334369964434</v>
      </c>
      <c r="Z96" s="25">
        <v>98.720334369964434</v>
      </c>
      <c r="AA96" s="26">
        <v>98.720334369964434</v>
      </c>
      <c r="AB96" s="7" t="s">
        <v>192</v>
      </c>
      <c r="AC96" s="26">
        <v>93.58403988406539</v>
      </c>
      <c r="AD96" s="26">
        <v>93.58403988406539</v>
      </c>
      <c r="AE96" s="26">
        <v>93.58403988406539</v>
      </c>
      <c r="AF96" s="7" t="s">
        <v>192</v>
      </c>
      <c r="AG96" s="26">
        <v>16.825949805033652</v>
      </c>
      <c r="AH96" s="26">
        <v>27.244994981793884</v>
      </c>
      <c r="AI96" s="26">
        <v>20.993567875737746</v>
      </c>
      <c r="AJ96" s="26">
        <v>38.014783360098775</v>
      </c>
      <c r="AK96" s="26">
        <v>51.857778534844179</v>
      </c>
      <c r="AL96" s="26">
        <v>43.551981429996935</v>
      </c>
      <c r="AM96" s="26">
        <v>71.746471860908017</v>
      </c>
      <c r="AN96" s="26">
        <v>81.769633045353771</v>
      </c>
      <c r="AO96" s="26">
        <v>75.755736334686318</v>
      </c>
      <c r="AP96" s="26">
        <v>1045.5728332535612</v>
      </c>
      <c r="AQ96" s="26">
        <v>-11.998507160746579</v>
      </c>
      <c r="AR96" s="26">
        <v>1069.1745064267338</v>
      </c>
      <c r="AS96" s="27">
        <v>62744607302</v>
      </c>
      <c r="AT96" s="27">
        <v>4738046526</v>
      </c>
      <c r="AU96" s="27">
        <v>4738046526</v>
      </c>
      <c r="AV96" s="26">
        <v>100</v>
      </c>
      <c r="AW96" s="26">
        <v>7.5513207106309741</v>
      </c>
      <c r="AX96" s="27">
        <v>7658902271</v>
      </c>
      <c r="AY96" s="27">
        <v>7658902271</v>
      </c>
      <c r="AZ96" s="26">
        <v>100</v>
      </c>
      <c r="BA96" s="26">
        <v>19.757791673364803</v>
      </c>
      <c r="BB96" s="27">
        <v>13624836567</v>
      </c>
      <c r="BC96" s="27">
        <v>13624836567</v>
      </c>
      <c r="BD96" s="26">
        <v>100</v>
      </c>
      <c r="BE96" s="26">
        <v>41.472544785805916</v>
      </c>
      <c r="BF96" s="138">
        <v>0.99999999999999933</v>
      </c>
      <c r="BG96" s="138">
        <v>0.99999999999999933</v>
      </c>
      <c r="BH96" s="138">
        <v>0.99999999999999933</v>
      </c>
      <c r="BI96" s="139" t="s">
        <v>192</v>
      </c>
      <c r="BJ96" s="138">
        <v>0.99157065407303724</v>
      </c>
      <c r="BK96" s="138">
        <v>0.94911886299892045</v>
      </c>
      <c r="BL96" s="138">
        <v>0.97458993764339052</v>
      </c>
      <c r="BM96" s="138">
        <v>-3.9649914863409116E-2</v>
      </c>
    </row>
    <row r="97" spans="1:65" x14ac:dyDescent="0.25">
      <c r="A97" s="45" t="s">
        <v>74</v>
      </c>
      <c r="B97" s="30" t="s">
        <v>392</v>
      </c>
      <c r="C97" s="30" t="s">
        <v>393</v>
      </c>
      <c r="D97" s="6">
        <v>150</v>
      </c>
      <c r="E97" s="6">
        <v>60</v>
      </c>
      <c r="F97" s="28">
        <v>40</v>
      </c>
      <c r="G97" s="6">
        <v>60</v>
      </c>
      <c r="H97" s="28">
        <v>40</v>
      </c>
      <c r="I97" s="6">
        <v>70</v>
      </c>
      <c r="J97" s="28">
        <v>46.666666666666664</v>
      </c>
      <c r="K97" s="6">
        <v>417</v>
      </c>
      <c r="L97" s="6">
        <v>288</v>
      </c>
      <c r="M97" s="6">
        <v>264</v>
      </c>
      <c r="N97" s="28">
        <v>91.666666666666657</v>
      </c>
      <c r="O97" s="14">
        <v>398</v>
      </c>
      <c r="P97" s="14">
        <v>250</v>
      </c>
      <c r="Q97" s="25">
        <v>62.814070351758801</v>
      </c>
      <c r="R97" s="21">
        <v>358</v>
      </c>
      <c r="S97" s="7">
        <v>111</v>
      </c>
      <c r="T97" s="26">
        <v>31.005586592178769</v>
      </c>
      <c r="U97" s="26">
        <v>81.593806310214049</v>
      </c>
      <c r="V97" s="26">
        <v>81.479623427516671</v>
      </c>
      <c r="W97" s="25">
        <v>81.548133157135098</v>
      </c>
      <c r="X97" s="21" t="s">
        <v>192</v>
      </c>
      <c r="Y97" s="25">
        <v>94.970899080262271</v>
      </c>
      <c r="Z97" s="25">
        <v>93.880515753962982</v>
      </c>
      <c r="AA97" s="26">
        <v>94.534745749742569</v>
      </c>
      <c r="AB97" s="7" t="s">
        <v>192</v>
      </c>
      <c r="AC97" s="26">
        <v>91.075226177545147</v>
      </c>
      <c r="AD97" s="26">
        <v>89.517946122260611</v>
      </c>
      <c r="AE97" s="26">
        <v>90.452314155431324</v>
      </c>
      <c r="AF97" s="7" t="s">
        <v>192</v>
      </c>
      <c r="AG97" s="26">
        <v>19.556305499164303</v>
      </c>
      <c r="AH97" s="26">
        <v>40.893388188115992</v>
      </c>
      <c r="AI97" s="26">
        <v>28.091138574744978</v>
      </c>
      <c r="AJ97" s="26">
        <v>70.972305408860279</v>
      </c>
      <c r="AK97" s="26">
        <v>81.696038561264828</v>
      </c>
      <c r="AL97" s="26">
        <v>75.261798669822099</v>
      </c>
      <c r="AM97" s="26">
        <v>74.323202070726026</v>
      </c>
      <c r="AN97" s="26">
        <v>84.518832906356934</v>
      </c>
      <c r="AO97" s="26">
        <v>78.401454404978381</v>
      </c>
      <c r="AP97" s="26">
        <v>5662.5709819096573</v>
      </c>
      <c r="AQ97" s="26">
        <v>5611.1189512184028</v>
      </c>
      <c r="AR97" s="26">
        <v>4621.8820649842237</v>
      </c>
      <c r="AS97" s="27">
        <v>108147880059.2</v>
      </c>
      <c r="AT97" s="27">
        <v>26172182709.200005</v>
      </c>
      <c r="AU97" s="27">
        <v>19328472868.209999</v>
      </c>
      <c r="AV97" s="26">
        <v>73.851207149855654</v>
      </c>
      <c r="AW97" s="26">
        <v>17.872262366705311</v>
      </c>
      <c r="AX97" s="27">
        <v>41904452668</v>
      </c>
      <c r="AY97" s="27">
        <v>30105733182.610001</v>
      </c>
      <c r="AZ97" s="26">
        <v>71.843757085031683</v>
      </c>
      <c r="BA97" s="26">
        <v>45.709824384684921</v>
      </c>
      <c r="BB97" s="27">
        <v>18064493130</v>
      </c>
      <c r="BC97" s="27">
        <v>17424648665</v>
      </c>
      <c r="BD97" s="26">
        <v>96.457999344928197</v>
      </c>
      <c r="BE97" s="26">
        <v>61.821696994172761</v>
      </c>
      <c r="BF97" s="138">
        <v>0.35848284914834194</v>
      </c>
      <c r="BG97" s="138">
        <v>0.35146787902793791</v>
      </c>
      <c r="BH97" s="138">
        <v>0.35567686110018032</v>
      </c>
      <c r="BI97" s="139" t="s">
        <v>196</v>
      </c>
      <c r="BJ97" s="138">
        <v>0.82187223347745497</v>
      </c>
      <c r="BK97" s="138">
        <v>0.89762630481296968</v>
      </c>
      <c r="BL97" s="138">
        <v>0.85217386201166079</v>
      </c>
      <c r="BM97" s="138">
        <v>-9.0982859956591042</v>
      </c>
    </row>
    <row r="98" spans="1:65" x14ac:dyDescent="0.25">
      <c r="A98" s="45" t="s">
        <v>51</v>
      </c>
      <c r="B98" s="30" t="s">
        <v>362</v>
      </c>
      <c r="C98" s="30" t="s">
        <v>371</v>
      </c>
      <c r="D98" s="6">
        <v>54</v>
      </c>
      <c r="E98" s="6">
        <v>11</v>
      </c>
      <c r="F98" s="28">
        <v>20.37037037037037</v>
      </c>
      <c r="G98" s="6">
        <v>21</v>
      </c>
      <c r="H98" s="28">
        <v>38.888888888888893</v>
      </c>
      <c r="I98" s="6">
        <v>15</v>
      </c>
      <c r="J98" s="28">
        <v>27.777777777777779</v>
      </c>
      <c r="K98" s="6">
        <v>235</v>
      </c>
      <c r="L98" s="6">
        <v>218</v>
      </c>
      <c r="M98" s="6">
        <v>99</v>
      </c>
      <c r="N98" s="28">
        <v>45.412844036697244</v>
      </c>
      <c r="O98" s="14">
        <v>226</v>
      </c>
      <c r="P98" s="14">
        <v>118</v>
      </c>
      <c r="Q98" s="25">
        <v>52.212389380530979</v>
      </c>
      <c r="R98" s="21">
        <v>221</v>
      </c>
      <c r="S98" s="7">
        <v>126</v>
      </c>
      <c r="T98" s="26">
        <v>57.013574660633481</v>
      </c>
      <c r="U98" s="26">
        <v>96.35618186712</v>
      </c>
      <c r="V98" s="26">
        <v>96.302500460812112</v>
      </c>
      <c r="W98" s="25">
        <v>96.334709304596856</v>
      </c>
      <c r="X98" s="21" t="s">
        <v>192</v>
      </c>
      <c r="Y98" s="25">
        <v>90.801449557779875</v>
      </c>
      <c r="Z98" s="25">
        <v>66.035899762017024</v>
      </c>
      <c r="AA98" s="26">
        <v>80.895229639474735</v>
      </c>
      <c r="AB98" s="7" t="s">
        <v>192</v>
      </c>
      <c r="AC98" s="26">
        <v>93.142670145456108</v>
      </c>
      <c r="AD98" s="26">
        <v>89.328376171680176</v>
      </c>
      <c r="AE98" s="26">
        <v>91.616952555945744</v>
      </c>
      <c r="AF98" s="7" t="s">
        <v>192</v>
      </c>
      <c r="AG98" s="26">
        <v>40.099693065652396</v>
      </c>
      <c r="AH98" s="26">
        <v>46.195511860193164</v>
      </c>
      <c r="AI98" s="26">
        <v>42.538020583468708</v>
      </c>
      <c r="AJ98" s="26">
        <v>48.556871780301421</v>
      </c>
      <c r="AK98" s="26">
        <v>51.618178417023486</v>
      </c>
      <c r="AL98" s="26">
        <v>49.781394434990247</v>
      </c>
      <c r="AM98" s="26">
        <v>61.345730587525402</v>
      </c>
      <c r="AN98" s="26">
        <v>61.549646670621705</v>
      </c>
      <c r="AO98" s="26">
        <v>61.42729702076393</v>
      </c>
      <c r="AP98" s="26">
        <v>-817.47999361761515</v>
      </c>
      <c r="AQ98" s="26">
        <v>-809.47708101819364</v>
      </c>
      <c r="AR98" s="26">
        <v>-796.99300519651945</v>
      </c>
      <c r="AS98" s="27">
        <v>65640699181.800003</v>
      </c>
      <c r="AT98" s="27">
        <v>17637281686</v>
      </c>
      <c r="AU98" s="27">
        <v>17014101767</v>
      </c>
      <c r="AV98" s="26">
        <v>96.466689538135213</v>
      </c>
      <c r="AW98" s="26">
        <v>25.920049571497326</v>
      </c>
      <c r="AX98" s="27">
        <v>13338178325</v>
      </c>
      <c r="AY98" s="27">
        <v>18148653304</v>
      </c>
      <c r="AZ98" s="26">
        <v>136.06545707957463</v>
      </c>
      <c r="BA98" s="26">
        <v>53.568526096305611</v>
      </c>
      <c r="BB98" s="27">
        <v>29088346750</v>
      </c>
      <c r="BC98" s="27">
        <v>29088346750</v>
      </c>
      <c r="BD98" s="26">
        <v>100</v>
      </c>
      <c r="BE98" s="26">
        <v>97.883024742086704</v>
      </c>
      <c r="BF98" s="138">
        <v>0.9220534320408863</v>
      </c>
      <c r="BG98" s="138">
        <v>0.95750289048989456</v>
      </c>
      <c r="BH98" s="138">
        <v>0.93623321542048965</v>
      </c>
      <c r="BI98" s="139" t="s">
        <v>192</v>
      </c>
      <c r="BJ98" s="138">
        <v>0.7205424618219769</v>
      </c>
      <c r="BK98" s="138">
        <v>0.67400144142662455</v>
      </c>
      <c r="BL98" s="138">
        <v>0.70192605366383598</v>
      </c>
      <c r="BM98" s="138">
        <v>0.20928466409383431</v>
      </c>
    </row>
    <row r="99" spans="1:65" x14ac:dyDescent="0.25">
      <c r="A99" s="45" t="s">
        <v>34</v>
      </c>
      <c r="B99" s="30" t="s">
        <v>388</v>
      </c>
      <c r="C99" s="30" t="s">
        <v>389</v>
      </c>
      <c r="D99" s="6">
        <v>35</v>
      </c>
      <c r="E99" s="6">
        <v>1</v>
      </c>
      <c r="F99" s="28">
        <v>2.8571428571428572</v>
      </c>
      <c r="G99" s="6">
        <v>1</v>
      </c>
      <c r="H99" s="28">
        <v>2.8571428571428572</v>
      </c>
      <c r="I99" s="6">
        <v>1</v>
      </c>
      <c r="J99" s="28">
        <v>2.8571428571428572</v>
      </c>
      <c r="K99" s="6">
        <v>316</v>
      </c>
      <c r="L99" s="6">
        <v>259</v>
      </c>
      <c r="M99" s="6">
        <v>0</v>
      </c>
      <c r="N99" s="28">
        <v>0</v>
      </c>
      <c r="O99" s="14">
        <v>273</v>
      </c>
      <c r="P99" s="14">
        <v>212</v>
      </c>
      <c r="Q99" s="25">
        <v>77.655677655677664</v>
      </c>
      <c r="R99" s="21">
        <v>261</v>
      </c>
      <c r="S99" s="7">
        <v>210</v>
      </c>
      <c r="T99" s="26">
        <v>80.459770114942529</v>
      </c>
      <c r="U99" s="26">
        <v>0</v>
      </c>
      <c r="V99" s="26">
        <v>0</v>
      </c>
      <c r="W99" s="25">
        <v>0</v>
      </c>
      <c r="X99" s="21" t="s">
        <v>196</v>
      </c>
      <c r="Y99" s="25">
        <v>90.718848903311979</v>
      </c>
      <c r="Z99" s="25">
        <v>90.330819184649229</v>
      </c>
      <c r="AA99" s="26">
        <v>90.563637015846894</v>
      </c>
      <c r="AB99" s="7" t="s">
        <v>192</v>
      </c>
      <c r="AC99" s="26">
        <v>97.009937360502519</v>
      </c>
      <c r="AD99" s="26">
        <v>95.439411134787647</v>
      </c>
      <c r="AE99" s="26">
        <v>96.381726870216568</v>
      </c>
      <c r="AF99" s="7" t="s">
        <v>192</v>
      </c>
      <c r="AG99" s="26">
        <v>0</v>
      </c>
      <c r="AH99" s="26">
        <v>0</v>
      </c>
      <c r="AI99" s="26">
        <v>0</v>
      </c>
      <c r="AJ99" s="26">
        <v>26.514490326974926</v>
      </c>
      <c r="AK99" s="26">
        <v>33.27414571969689</v>
      </c>
      <c r="AL99" s="26">
        <v>29.218352484063715</v>
      </c>
      <c r="AM99" s="26">
        <v>58.370641627854184</v>
      </c>
      <c r="AN99" s="26">
        <v>72.925149595129213</v>
      </c>
      <c r="AO99" s="26">
        <v>64.192444814764187</v>
      </c>
      <c r="AP99" s="26">
        <v>1.0168310464815686</v>
      </c>
      <c r="AQ99" s="26">
        <v>1.0168310464815686</v>
      </c>
      <c r="AR99" s="26">
        <v>1.0168310464815686</v>
      </c>
      <c r="AS99" s="27">
        <v>44412494245</v>
      </c>
      <c r="AT99" s="27">
        <v>0</v>
      </c>
      <c r="AU99" s="27">
        <v>0</v>
      </c>
      <c r="AV99" s="26">
        <v>0</v>
      </c>
      <c r="AW99" s="26">
        <v>0</v>
      </c>
      <c r="AX99" s="27">
        <v>25533628500.350021</v>
      </c>
      <c r="AY99" s="27">
        <v>21123724652.860008</v>
      </c>
      <c r="AZ99" s="26">
        <v>82.729035759921231</v>
      </c>
      <c r="BA99" s="26">
        <v>47.562572226481379</v>
      </c>
      <c r="BB99" s="27">
        <v>27447592203</v>
      </c>
      <c r="BC99" s="27">
        <v>23635949047</v>
      </c>
      <c r="BD99" s="26">
        <v>86.113014475698208</v>
      </c>
      <c r="BE99" s="26">
        <v>100.78171573284041</v>
      </c>
      <c r="BF99" s="138">
        <v>0.80726482269170208</v>
      </c>
      <c r="BG99" s="138">
        <v>0.80723359692618601</v>
      </c>
      <c r="BH99" s="138">
        <v>0.80725233238549565</v>
      </c>
      <c r="BI99" s="139" t="s">
        <v>192</v>
      </c>
      <c r="BJ99" s="138">
        <v>0.74396633599634043</v>
      </c>
      <c r="BK99" s="138">
        <v>0.81681755576730741</v>
      </c>
      <c r="BL99" s="138">
        <v>0.77310682390472718</v>
      </c>
      <c r="BM99" s="138">
        <v>0.65423901373666749</v>
      </c>
    </row>
    <row r="100" spans="1:65" x14ac:dyDescent="0.25">
      <c r="A100" s="45" t="s">
        <v>42</v>
      </c>
      <c r="B100" s="30" t="s">
        <v>395</v>
      </c>
      <c r="C100" s="30" t="s">
        <v>396</v>
      </c>
      <c r="D100" s="6">
        <v>105</v>
      </c>
      <c r="E100" s="6">
        <v>35</v>
      </c>
      <c r="F100" s="28">
        <v>33.333333333333329</v>
      </c>
      <c r="G100" s="6">
        <v>35</v>
      </c>
      <c r="H100" s="28">
        <v>33.333333333333329</v>
      </c>
      <c r="I100" s="6">
        <v>55</v>
      </c>
      <c r="J100" s="28">
        <v>52.380952380952387</v>
      </c>
      <c r="K100" s="6">
        <v>293</v>
      </c>
      <c r="L100" s="6">
        <v>200</v>
      </c>
      <c r="M100" s="6">
        <v>192</v>
      </c>
      <c r="N100" s="28">
        <v>96</v>
      </c>
      <c r="O100" s="14">
        <v>253</v>
      </c>
      <c r="P100" s="14">
        <v>224</v>
      </c>
      <c r="Q100" s="25">
        <v>88.537549407114625</v>
      </c>
      <c r="R100" s="21">
        <v>256</v>
      </c>
      <c r="S100" s="7">
        <v>223</v>
      </c>
      <c r="T100" s="26">
        <v>87.109375</v>
      </c>
      <c r="U100" s="26">
        <v>89.388404416853348</v>
      </c>
      <c r="V100" s="26">
        <v>89.318087906306246</v>
      </c>
      <c r="W100" s="25">
        <v>89.360277812634507</v>
      </c>
      <c r="X100" s="21" t="s">
        <v>192</v>
      </c>
      <c r="Y100" s="25">
        <v>95.361342536506314</v>
      </c>
      <c r="Z100" s="25">
        <v>95.362863386696759</v>
      </c>
      <c r="AA100" s="26">
        <v>95.361950876582483</v>
      </c>
      <c r="AB100" s="7" t="s">
        <v>192</v>
      </c>
      <c r="AC100" s="26">
        <v>89.628577199579183</v>
      </c>
      <c r="AD100" s="26">
        <v>87.97345139300306</v>
      </c>
      <c r="AE100" s="26">
        <v>88.96652687694872</v>
      </c>
      <c r="AF100" s="7" t="s">
        <v>192</v>
      </c>
      <c r="AG100" s="26">
        <v>13.408081172575784</v>
      </c>
      <c r="AH100" s="26">
        <v>9.8893892877207819</v>
      </c>
      <c r="AI100" s="26">
        <v>12.000604418633783</v>
      </c>
      <c r="AJ100" s="26">
        <v>33.158219635779524</v>
      </c>
      <c r="AK100" s="26">
        <v>27.281009476988832</v>
      </c>
      <c r="AL100" s="26">
        <v>30.807335572263248</v>
      </c>
      <c r="AM100" s="26">
        <v>50.849085942639363</v>
      </c>
      <c r="AN100" s="26">
        <v>44.805200240135619</v>
      </c>
      <c r="AO100" s="26">
        <v>48.431531661637869</v>
      </c>
      <c r="AP100" s="26">
        <v>511.54721393411762</v>
      </c>
      <c r="AQ100" s="26">
        <v>511.54721393411762</v>
      </c>
      <c r="AR100" s="26">
        <v>438.66381344861117</v>
      </c>
      <c r="AS100" s="27">
        <v>65542810306</v>
      </c>
      <c r="AT100" s="27">
        <v>21146996226</v>
      </c>
      <c r="AU100" s="27">
        <v>19834071951</v>
      </c>
      <c r="AV100" s="26">
        <v>93.791438457884752</v>
      </c>
      <c r="AW100" s="26">
        <v>30.26124735634707</v>
      </c>
      <c r="AX100" s="27">
        <v>21706164491</v>
      </c>
      <c r="AY100" s="27">
        <v>19243966902</v>
      </c>
      <c r="AZ100" s="26">
        <v>88.656689715859756</v>
      </c>
      <c r="BA100" s="26">
        <v>59.622159426115843</v>
      </c>
      <c r="BB100" s="27">
        <v>32199779868</v>
      </c>
      <c r="BC100" s="27">
        <v>19481952149</v>
      </c>
      <c r="BD100" s="26">
        <v>60.50337060956457</v>
      </c>
      <c r="BE100" s="26">
        <v>89.346170432120203</v>
      </c>
      <c r="BF100" s="138">
        <v>0.75266758531928613</v>
      </c>
      <c r="BG100" s="138">
        <v>0.61722097301568024</v>
      </c>
      <c r="BH100" s="138">
        <v>0.69848894039784382</v>
      </c>
      <c r="BI100" s="139" t="s">
        <v>202</v>
      </c>
      <c r="BJ100" s="138">
        <v>0.97492624530213368</v>
      </c>
      <c r="BK100" s="138">
        <v>0.94234608511975571</v>
      </c>
      <c r="BL100" s="138">
        <v>0.96189418122918247</v>
      </c>
      <c r="BM100" s="138">
        <v>4.3866381344861116</v>
      </c>
    </row>
    <row r="101" spans="1:65" x14ac:dyDescent="0.25">
      <c r="A101" s="45" t="s">
        <v>26</v>
      </c>
      <c r="B101" s="30" t="s">
        <v>380</v>
      </c>
      <c r="C101" s="30" t="s">
        <v>381</v>
      </c>
      <c r="D101" s="6">
        <v>240</v>
      </c>
      <c r="E101" s="6">
        <v>59</v>
      </c>
      <c r="F101" s="28">
        <v>24.583333333333332</v>
      </c>
      <c r="G101" s="6">
        <v>7</v>
      </c>
      <c r="H101" s="28">
        <v>2.9166666666666665</v>
      </c>
      <c r="I101" s="6">
        <v>7</v>
      </c>
      <c r="J101" s="28">
        <v>2.9166666666666665</v>
      </c>
      <c r="K101" s="6">
        <v>281</v>
      </c>
      <c r="L101" s="6">
        <v>187</v>
      </c>
      <c r="M101" s="6">
        <v>172</v>
      </c>
      <c r="N101" s="28">
        <v>91.978609625668454</v>
      </c>
      <c r="O101" s="14">
        <v>233</v>
      </c>
      <c r="P101" s="14">
        <v>210</v>
      </c>
      <c r="Q101" s="25">
        <v>90.128755364806864</v>
      </c>
      <c r="R101" s="21">
        <v>212</v>
      </c>
      <c r="S101" s="7">
        <v>190</v>
      </c>
      <c r="T101" s="26">
        <v>89.622641509433961</v>
      </c>
      <c r="U101" s="26">
        <v>99.905650861638634</v>
      </c>
      <c r="V101" s="26">
        <v>99.817627365549214</v>
      </c>
      <c r="W101" s="25">
        <v>99.870441463202866</v>
      </c>
      <c r="X101" s="21" t="s">
        <v>192</v>
      </c>
      <c r="Y101" s="25">
        <v>99.298597664138669</v>
      </c>
      <c r="Z101" s="25">
        <v>98.812066375979839</v>
      </c>
      <c r="AA101" s="26">
        <v>99.103985148875125</v>
      </c>
      <c r="AB101" s="7" t="s">
        <v>192</v>
      </c>
      <c r="AC101" s="26">
        <v>96.55113247781199</v>
      </c>
      <c r="AD101" s="26">
        <v>96.379484399798656</v>
      </c>
      <c r="AE101" s="26">
        <v>96.482473246606645</v>
      </c>
      <c r="AF101" s="7" t="s">
        <v>192</v>
      </c>
      <c r="AG101" s="26">
        <v>18.055253005042832</v>
      </c>
      <c r="AH101" s="26">
        <v>45.383413124468554</v>
      </c>
      <c r="AI101" s="26">
        <v>28.98651705281312</v>
      </c>
      <c r="AJ101" s="26">
        <v>38.297065655089575</v>
      </c>
      <c r="AK101" s="26">
        <v>56.320829689853412</v>
      </c>
      <c r="AL101" s="26">
        <v>45.50657126899511</v>
      </c>
      <c r="AM101" s="26">
        <v>58.17618230811803</v>
      </c>
      <c r="AN101" s="26">
        <v>63.264315214146635</v>
      </c>
      <c r="AO101" s="26">
        <v>60.211435470529473</v>
      </c>
      <c r="AP101" s="26">
        <v>-555.86557490343137</v>
      </c>
      <c r="AQ101" s="26">
        <v>52.310983344804505</v>
      </c>
      <c r="AR101" s="26">
        <v>75.233834511250819</v>
      </c>
      <c r="AS101" s="27">
        <v>176138883712.5</v>
      </c>
      <c r="AT101" s="27">
        <v>26654606480.709999</v>
      </c>
      <c r="AU101" s="27">
        <v>26654606480.709999</v>
      </c>
      <c r="AV101" s="26">
        <v>100</v>
      </c>
      <c r="AW101" s="26">
        <v>15.132721361069015</v>
      </c>
      <c r="AX101" s="27">
        <v>29223816465.080002</v>
      </c>
      <c r="AY101" s="27">
        <v>29223816465.080002</v>
      </c>
      <c r="AZ101" s="26">
        <v>100</v>
      </c>
      <c r="BA101" s="26">
        <v>31.724070101975155</v>
      </c>
      <c r="BB101" s="27">
        <v>35734175126.610001</v>
      </c>
      <c r="BC101" s="27">
        <v>35734175126.610001</v>
      </c>
      <c r="BD101" s="26">
        <v>100</v>
      </c>
      <c r="BE101" s="26">
        <v>52.011569587288434</v>
      </c>
      <c r="BF101" s="138">
        <v>0.95624073540149213</v>
      </c>
      <c r="BG101" s="138">
        <v>0.96252990454456233</v>
      </c>
      <c r="BH101" s="138">
        <v>0.95875640305872023</v>
      </c>
      <c r="BI101" s="139" t="s">
        <v>192</v>
      </c>
      <c r="BJ101" s="138">
        <v>0.61001016115303197</v>
      </c>
      <c r="BK101" s="138">
        <v>0.65890555539760998</v>
      </c>
      <c r="BL101" s="138">
        <v>0.62956831885086317</v>
      </c>
      <c r="BM101" s="138">
        <v>-3.9219978764140406</v>
      </c>
    </row>
    <row r="102" spans="1:65" x14ac:dyDescent="0.25">
      <c r="A102" s="45" t="s">
        <v>16</v>
      </c>
      <c r="B102" s="30" t="s">
        <v>369</v>
      </c>
      <c r="C102" s="30" t="s">
        <v>370</v>
      </c>
      <c r="D102" s="6">
        <v>150</v>
      </c>
      <c r="E102" s="6">
        <v>39</v>
      </c>
      <c r="F102" s="28">
        <v>26</v>
      </c>
      <c r="G102" s="6">
        <v>40</v>
      </c>
      <c r="H102" s="28">
        <v>26.666666666666668</v>
      </c>
      <c r="I102" s="6">
        <v>48</v>
      </c>
      <c r="J102" s="28">
        <v>32</v>
      </c>
      <c r="K102" s="6">
        <v>512</v>
      </c>
      <c r="L102" s="6">
        <v>442</v>
      </c>
      <c r="M102" s="6">
        <v>365</v>
      </c>
      <c r="N102" s="28">
        <v>82.579185520361989</v>
      </c>
      <c r="O102" s="14">
        <v>466</v>
      </c>
      <c r="P102" s="14">
        <v>399</v>
      </c>
      <c r="Q102" s="25">
        <v>85.622317596566518</v>
      </c>
      <c r="R102" s="21">
        <v>470</v>
      </c>
      <c r="S102" s="7">
        <v>404</v>
      </c>
      <c r="T102" s="26">
        <v>85.957446808510639</v>
      </c>
      <c r="U102" s="26">
        <v>91.549733848058921</v>
      </c>
      <c r="V102" s="26">
        <v>91.38478487914972</v>
      </c>
      <c r="W102" s="25">
        <v>91.483754260495246</v>
      </c>
      <c r="X102" s="21" t="s">
        <v>192</v>
      </c>
      <c r="Y102" s="25">
        <v>90.783389112286926</v>
      </c>
      <c r="Z102" s="25">
        <v>92.591241813681563</v>
      </c>
      <c r="AA102" s="26">
        <v>91.506530192844778</v>
      </c>
      <c r="AB102" s="7" t="s">
        <v>192</v>
      </c>
      <c r="AC102" s="26">
        <v>68.078545164118296</v>
      </c>
      <c r="AD102" s="26">
        <v>67.706817917087719</v>
      </c>
      <c r="AE102" s="26">
        <v>67.929854265306062</v>
      </c>
      <c r="AF102" s="7" t="s">
        <v>202</v>
      </c>
      <c r="AG102" s="26">
        <v>18.978609769083736</v>
      </c>
      <c r="AH102" s="26">
        <v>32.539938548426768</v>
      </c>
      <c r="AI102" s="26">
        <v>24.403141280820947</v>
      </c>
      <c r="AJ102" s="26">
        <v>39.981629396830023</v>
      </c>
      <c r="AK102" s="26">
        <v>48.267154820730063</v>
      </c>
      <c r="AL102" s="26">
        <v>43.295839566390036</v>
      </c>
      <c r="AM102" s="26">
        <v>60.773543129112525</v>
      </c>
      <c r="AN102" s="26">
        <v>59.615631240724184</v>
      </c>
      <c r="AO102" s="26">
        <v>60.310378373757189</v>
      </c>
      <c r="AP102" s="26">
        <v>443.3377468458379</v>
      </c>
      <c r="AQ102" s="26">
        <v>318.46089875872082</v>
      </c>
      <c r="AR102" s="26">
        <v>3868.2065304474945</v>
      </c>
      <c r="AS102" s="27">
        <v>515907568470</v>
      </c>
      <c r="AT102" s="27">
        <v>139054891316</v>
      </c>
      <c r="AU102" s="27">
        <v>104325750610</v>
      </c>
      <c r="AV102" s="26">
        <v>75.02486940421349</v>
      </c>
      <c r="AW102" s="26">
        <v>20.221791069937858</v>
      </c>
      <c r="AX102" s="27">
        <v>189403995984</v>
      </c>
      <c r="AY102" s="27">
        <v>135050789668</v>
      </c>
      <c r="AZ102" s="26">
        <v>71.30303083964948</v>
      </c>
      <c r="BA102" s="26">
        <v>46.399113893193395</v>
      </c>
      <c r="BB102" s="27">
        <v>342822601187.18994</v>
      </c>
      <c r="BC102" s="27">
        <v>219475030060.03998</v>
      </c>
      <c r="BD102" s="26">
        <v>64.020000227523212</v>
      </c>
      <c r="BE102" s="26">
        <v>88.940654950814547</v>
      </c>
      <c r="BF102" s="26"/>
      <c r="BG102" s="26"/>
      <c r="BH102" s="135"/>
      <c r="BI102" s="9"/>
      <c r="BJ102" s="26"/>
      <c r="BK102" s="26"/>
      <c r="BL102" s="135"/>
      <c r="BM102" s="135"/>
    </row>
    <row r="103" spans="1:65" x14ac:dyDescent="0.25">
      <c r="A103" s="45" t="s">
        <v>116</v>
      </c>
      <c r="B103" s="30" t="s">
        <v>402</v>
      </c>
      <c r="C103" s="30" t="s">
        <v>403</v>
      </c>
      <c r="D103" s="6">
        <v>80</v>
      </c>
      <c r="E103" s="6">
        <v>26</v>
      </c>
      <c r="F103" s="28">
        <v>32.5</v>
      </c>
      <c r="G103" s="6">
        <v>26</v>
      </c>
      <c r="H103" s="28">
        <v>32.5</v>
      </c>
      <c r="I103" s="6">
        <v>26</v>
      </c>
      <c r="J103" s="28">
        <v>32.5</v>
      </c>
      <c r="K103" s="6">
        <v>421</v>
      </c>
      <c r="L103" s="6">
        <v>305</v>
      </c>
      <c r="M103" s="6">
        <v>199</v>
      </c>
      <c r="N103" s="28">
        <v>65.245901639344268</v>
      </c>
      <c r="O103" s="14">
        <v>379</v>
      </c>
      <c r="P103" s="14">
        <v>242</v>
      </c>
      <c r="Q103" s="25">
        <v>63.852242744063325</v>
      </c>
      <c r="R103" s="21">
        <v>353</v>
      </c>
      <c r="S103" s="7">
        <v>280</v>
      </c>
      <c r="T103" s="26">
        <v>79.320113314447596</v>
      </c>
      <c r="U103" s="26">
        <v>93.814060214159696</v>
      </c>
      <c r="V103" s="26">
        <v>93.359606604075154</v>
      </c>
      <c r="W103" s="25">
        <v>93.632278770125893</v>
      </c>
      <c r="X103" s="21" t="s">
        <v>192</v>
      </c>
      <c r="Y103" s="25">
        <v>88.399176251132843</v>
      </c>
      <c r="Z103" s="25">
        <v>85.730493522481609</v>
      </c>
      <c r="AA103" s="26">
        <v>87.331703159672358</v>
      </c>
      <c r="AB103" s="7" t="s">
        <v>192</v>
      </c>
      <c r="AC103" s="26">
        <v>95.359308493826177</v>
      </c>
      <c r="AD103" s="26">
        <v>93.200262831623135</v>
      </c>
      <c r="AE103" s="26">
        <v>94.495690228944966</v>
      </c>
      <c r="AF103" s="7" t="s">
        <v>192</v>
      </c>
      <c r="AG103" s="26">
        <v>20.835569613340301</v>
      </c>
      <c r="AH103" s="26">
        <v>31.321220020125367</v>
      </c>
      <c r="AI103" s="26">
        <v>25.029829776054331</v>
      </c>
      <c r="AJ103" s="26">
        <v>43.047304756896963</v>
      </c>
      <c r="AK103" s="26">
        <v>50.712234613937234</v>
      </c>
      <c r="AL103" s="26">
        <v>46.113276699713069</v>
      </c>
      <c r="AM103" s="26">
        <v>66.251366078281933</v>
      </c>
      <c r="AN103" s="26">
        <v>66.092807877503347</v>
      </c>
      <c r="AO103" s="26">
        <v>66.187942797970507</v>
      </c>
      <c r="AP103" s="26">
        <v>58.26285607218162</v>
      </c>
      <c r="AQ103" s="26">
        <v>58.26285607218162</v>
      </c>
      <c r="AR103" s="26">
        <v>58.26285607218162</v>
      </c>
      <c r="AS103" s="27">
        <v>123384852155.10001</v>
      </c>
      <c r="AT103" s="27">
        <v>28727830228</v>
      </c>
      <c r="AU103" s="27">
        <v>25672822729</v>
      </c>
      <c r="AV103" s="26">
        <v>89.365686601620226</v>
      </c>
      <c r="AW103" s="26">
        <v>20.807110662764476</v>
      </c>
      <c r="AX103" s="27">
        <v>39449052893</v>
      </c>
      <c r="AY103" s="27">
        <v>37345569562</v>
      </c>
      <c r="AZ103" s="26">
        <v>94.667848334140231</v>
      </c>
      <c r="BA103" s="26">
        <v>51.074658833957351</v>
      </c>
      <c r="BB103" s="27">
        <v>51699128444</v>
      </c>
      <c r="BC103" s="27">
        <v>51699128444</v>
      </c>
      <c r="BD103" s="26">
        <v>100</v>
      </c>
      <c r="BE103" s="26">
        <v>92.975368314090289</v>
      </c>
      <c r="BF103" s="138">
        <v>0.95920978641675836</v>
      </c>
      <c r="BG103" s="138">
        <v>0.96196774746655178</v>
      </c>
      <c r="BH103" s="138">
        <v>0.96031297083667577</v>
      </c>
      <c r="BI103" s="139" t="s">
        <v>192</v>
      </c>
      <c r="BJ103" s="138">
        <v>0.82488034816775424</v>
      </c>
      <c r="BK103" s="138">
        <v>0.79437644871648616</v>
      </c>
      <c r="BL103" s="138">
        <v>0.81267878838724705</v>
      </c>
      <c r="BM103" s="138">
        <v>8568.6769333289885</v>
      </c>
    </row>
    <row r="104" spans="1:65" x14ac:dyDescent="0.25">
      <c r="A104" s="45" t="s">
        <v>117</v>
      </c>
      <c r="B104" s="30" t="s">
        <v>406</v>
      </c>
      <c r="C104" s="30" t="s">
        <v>407</v>
      </c>
      <c r="D104" s="6">
        <v>73</v>
      </c>
      <c r="E104" s="6">
        <v>20</v>
      </c>
      <c r="F104" s="28">
        <v>27.397260273972602</v>
      </c>
      <c r="G104" s="6">
        <v>18</v>
      </c>
      <c r="H104" s="28">
        <v>24.657534246575342</v>
      </c>
      <c r="I104" s="6">
        <v>19</v>
      </c>
      <c r="J104" s="28">
        <v>26.027397260273972</v>
      </c>
      <c r="K104" s="6">
        <v>267</v>
      </c>
      <c r="L104" s="6">
        <v>152</v>
      </c>
      <c r="M104" s="6">
        <v>140</v>
      </c>
      <c r="N104" s="28">
        <v>92.10526315789474</v>
      </c>
      <c r="O104" s="14">
        <v>219</v>
      </c>
      <c r="P104" s="14">
        <v>179</v>
      </c>
      <c r="Q104" s="25">
        <v>81.735159817351601</v>
      </c>
      <c r="R104" s="21">
        <v>214</v>
      </c>
      <c r="S104" s="7">
        <v>169</v>
      </c>
      <c r="T104" s="26">
        <v>78.971962616822438</v>
      </c>
      <c r="U104" s="26">
        <v>97.552947606354692</v>
      </c>
      <c r="V104" s="26">
        <v>96.697995618872696</v>
      </c>
      <c r="W104" s="25">
        <v>97.210966811361899</v>
      </c>
      <c r="X104" s="21" t="s">
        <v>192</v>
      </c>
      <c r="Y104" s="25">
        <v>90.652970750684489</v>
      </c>
      <c r="Z104" s="25">
        <v>86.014539106496599</v>
      </c>
      <c r="AA104" s="26">
        <v>88.797598093009327</v>
      </c>
      <c r="AB104" s="7" t="s">
        <v>192</v>
      </c>
      <c r="AC104" s="26">
        <v>97.334467427410146</v>
      </c>
      <c r="AD104" s="26">
        <v>96.512585701508868</v>
      </c>
      <c r="AE104" s="26">
        <v>97.005714737049644</v>
      </c>
      <c r="AF104" s="7" t="s">
        <v>192</v>
      </c>
      <c r="AG104" s="26">
        <v>17.706174295122828</v>
      </c>
      <c r="AH104" s="26">
        <v>34.625242588520045</v>
      </c>
      <c r="AI104" s="26">
        <v>24.473801612481715</v>
      </c>
      <c r="AJ104" s="26">
        <v>44.542745564283059</v>
      </c>
      <c r="AK104" s="26">
        <v>62.37705790373839</v>
      </c>
      <c r="AL104" s="26">
        <v>51.676470500065186</v>
      </c>
      <c r="AM104" s="26">
        <v>64.299680935866363</v>
      </c>
      <c r="AN104" s="26">
        <v>71.225364934143727</v>
      </c>
      <c r="AO104" s="26">
        <v>67.069954535177317</v>
      </c>
      <c r="AP104" s="26">
        <v>50326.230966559815</v>
      </c>
      <c r="AQ104" s="26">
        <v>50845.895059190967</v>
      </c>
      <c r="AR104" s="26">
        <v>51385.667402946674</v>
      </c>
      <c r="AS104" s="27">
        <v>55404457431</v>
      </c>
      <c r="AT104" s="27">
        <v>16325981534.66</v>
      </c>
      <c r="AU104" s="27">
        <v>16325981534.66</v>
      </c>
      <c r="AV104" s="26">
        <v>100</v>
      </c>
      <c r="AW104" s="26">
        <v>29.46690986910605</v>
      </c>
      <c r="AX104" s="27">
        <v>6363253833</v>
      </c>
      <c r="AY104" s="27">
        <v>6363255833</v>
      </c>
      <c r="AZ104" s="26">
        <v>100.00003143046077</v>
      </c>
      <c r="BA104" s="26">
        <v>40.952007148372289</v>
      </c>
      <c r="BB104" s="27">
        <v>11850015417.109999</v>
      </c>
      <c r="BC104" s="27">
        <v>11850015417.109999</v>
      </c>
      <c r="BD104" s="26">
        <v>100</v>
      </c>
      <c r="BE104" s="26">
        <v>62.340205799839744</v>
      </c>
      <c r="BF104" s="138">
        <v>0.99915059994805777</v>
      </c>
      <c r="BG104" s="138">
        <v>0.99915059994805777</v>
      </c>
      <c r="BH104" s="138">
        <v>0.99915059994805766</v>
      </c>
      <c r="BI104" s="139" t="s">
        <v>192</v>
      </c>
      <c r="BJ104" s="138">
        <v>0.85670135402214298</v>
      </c>
      <c r="BK104" s="138">
        <v>0.77839240347495109</v>
      </c>
      <c r="BL104" s="138">
        <v>0.82537777380326627</v>
      </c>
      <c r="BM104" s="138">
        <v>495.71547192184431</v>
      </c>
    </row>
    <row r="105" spans="1:65" x14ac:dyDescent="0.25">
      <c r="A105" s="45" t="s">
        <v>107</v>
      </c>
      <c r="B105" s="30" t="s">
        <v>416</v>
      </c>
      <c r="C105" s="30" t="s">
        <v>417</v>
      </c>
      <c r="D105" s="6">
        <v>30</v>
      </c>
      <c r="E105" s="6">
        <v>7</v>
      </c>
      <c r="F105" s="28">
        <v>23.333333333333332</v>
      </c>
      <c r="G105" s="6">
        <v>7</v>
      </c>
      <c r="H105" s="28">
        <v>23.333333333333332</v>
      </c>
      <c r="I105" s="6">
        <v>7</v>
      </c>
      <c r="J105" s="28">
        <v>23.333333333333332</v>
      </c>
      <c r="K105" s="6">
        <v>143</v>
      </c>
      <c r="L105" s="6">
        <v>122</v>
      </c>
      <c r="M105" s="6">
        <v>120</v>
      </c>
      <c r="N105" s="28">
        <v>98.360655737704917</v>
      </c>
      <c r="O105" s="14">
        <v>133</v>
      </c>
      <c r="P105" s="14">
        <v>118</v>
      </c>
      <c r="Q105" s="25">
        <v>88.721804511278194</v>
      </c>
      <c r="R105" s="21">
        <v>134</v>
      </c>
      <c r="S105" s="7">
        <v>122</v>
      </c>
      <c r="T105" s="26">
        <v>91.044776119402982</v>
      </c>
      <c r="U105" s="26">
        <v>98.186158359635087</v>
      </c>
      <c r="V105" s="26">
        <v>97.78665084254979</v>
      </c>
      <c r="W105" s="25">
        <v>98.026355352800977</v>
      </c>
      <c r="X105" s="21" t="s">
        <v>192</v>
      </c>
      <c r="Y105" s="25">
        <v>98.403047202811038</v>
      </c>
      <c r="Z105" s="25">
        <v>98.059611235694277</v>
      </c>
      <c r="AA105" s="26">
        <v>98.265672815964336</v>
      </c>
      <c r="AB105" s="7" t="s">
        <v>192</v>
      </c>
      <c r="AC105" s="26">
        <v>95.762741111005624</v>
      </c>
      <c r="AD105" s="26">
        <v>95.440361939374526</v>
      </c>
      <c r="AE105" s="26">
        <v>95.633789442353191</v>
      </c>
      <c r="AF105" s="7" t="s">
        <v>192</v>
      </c>
      <c r="AG105" s="26">
        <v>17.84500994481095</v>
      </c>
      <c r="AH105" s="26">
        <v>31.49364887114637</v>
      </c>
      <c r="AI105" s="26">
        <v>23.304465515345118</v>
      </c>
      <c r="AJ105" s="26">
        <v>43.43697370403742</v>
      </c>
      <c r="AK105" s="26">
        <v>53.353298893455339</v>
      </c>
      <c r="AL105" s="26">
        <v>47.403503779804588</v>
      </c>
      <c r="AM105" s="26">
        <v>69.321383180394278</v>
      </c>
      <c r="AN105" s="26">
        <v>70.306620791835371</v>
      </c>
      <c r="AO105" s="26">
        <v>69.715478224970724</v>
      </c>
      <c r="AP105" s="26">
        <v>52.438331977540741</v>
      </c>
      <c r="AQ105" s="26">
        <v>60.867469736363468</v>
      </c>
      <c r="AR105" s="26">
        <v>59.433298784375289</v>
      </c>
      <c r="AS105" s="27">
        <v>37450872106.449997</v>
      </c>
      <c r="AT105" s="27">
        <v>9167786194.75</v>
      </c>
      <c r="AU105" s="27">
        <v>5847959993</v>
      </c>
      <c r="AV105" s="26">
        <v>63.788136729768816</v>
      </c>
      <c r="AW105" s="26">
        <v>15.61501685829322</v>
      </c>
      <c r="AX105" s="27">
        <v>12792589312.649998</v>
      </c>
      <c r="AY105" s="27">
        <v>10155137233.24</v>
      </c>
      <c r="AZ105" s="26">
        <v>79.3829691945012</v>
      </c>
      <c r="BA105" s="26">
        <v>42.730906721619064</v>
      </c>
      <c r="BB105" s="27">
        <v>24425270955</v>
      </c>
      <c r="BC105" s="27">
        <v>17223904175</v>
      </c>
      <c r="BD105" s="26">
        <v>70.516737385360145</v>
      </c>
      <c r="BE105" s="26">
        <v>88.721569171462519</v>
      </c>
      <c r="BF105" s="138">
        <v>0.7606992302540635</v>
      </c>
      <c r="BG105" s="138">
        <v>0.7606392178396455</v>
      </c>
      <c r="BH105" s="138">
        <v>0.76067522528829623</v>
      </c>
      <c r="BI105" s="139" t="s">
        <v>198</v>
      </c>
      <c r="BJ105" s="138">
        <v>0.96782355297495226</v>
      </c>
      <c r="BK105" s="138">
        <v>0.85396750594459292</v>
      </c>
      <c r="BL105" s="138">
        <v>0.92228113416280855</v>
      </c>
      <c r="BM105" s="138">
        <v>1.0382290695416792</v>
      </c>
    </row>
    <row r="106" spans="1:65" x14ac:dyDescent="0.25">
      <c r="A106" s="45" t="s">
        <v>108</v>
      </c>
      <c r="B106" s="30" t="s">
        <v>420</v>
      </c>
      <c r="C106" s="30" t="s">
        <v>421</v>
      </c>
      <c r="D106" s="6">
        <v>151</v>
      </c>
      <c r="E106" s="6">
        <v>25</v>
      </c>
      <c r="F106" s="28">
        <v>16.556291390728479</v>
      </c>
      <c r="G106" s="6">
        <v>29</v>
      </c>
      <c r="H106" s="28">
        <v>19.205298013245034</v>
      </c>
      <c r="I106" s="6">
        <v>28</v>
      </c>
      <c r="J106" s="28">
        <v>18.543046357615893</v>
      </c>
      <c r="K106" s="6">
        <v>179</v>
      </c>
      <c r="L106" s="6">
        <v>98</v>
      </c>
      <c r="M106" s="6">
        <v>74</v>
      </c>
      <c r="N106" s="28">
        <v>75.510204081632651</v>
      </c>
      <c r="O106" s="14">
        <v>141</v>
      </c>
      <c r="P106" s="14">
        <v>101</v>
      </c>
      <c r="Q106" s="25">
        <v>71.63120567375887</v>
      </c>
      <c r="R106" s="21">
        <v>141</v>
      </c>
      <c r="S106" s="7">
        <v>112</v>
      </c>
      <c r="T106" s="26">
        <v>79.432624113475185</v>
      </c>
      <c r="U106" s="26">
        <v>0</v>
      </c>
      <c r="V106" s="26">
        <v>0</v>
      </c>
      <c r="W106" s="25">
        <v>0</v>
      </c>
      <c r="X106" s="21" t="s">
        <v>196</v>
      </c>
      <c r="Y106" s="25">
        <v>79.379036709725199</v>
      </c>
      <c r="Z106" s="25">
        <v>78.621294874645542</v>
      </c>
      <c r="AA106" s="26">
        <v>79.075939975693331</v>
      </c>
      <c r="AB106" s="7" t="s">
        <v>198</v>
      </c>
      <c r="AC106" s="26">
        <v>89.159913199455943</v>
      </c>
      <c r="AD106" s="26">
        <v>87.770334185192624</v>
      </c>
      <c r="AE106" s="26">
        <v>88.604081593750621</v>
      </c>
      <c r="AF106" s="7" t="s">
        <v>192</v>
      </c>
      <c r="AG106" s="26">
        <v>13.537142115212324</v>
      </c>
      <c r="AH106" s="26">
        <v>13.537142115212324</v>
      </c>
      <c r="AI106" s="26">
        <v>13.537142115212324</v>
      </c>
      <c r="AJ106" s="26">
        <v>33.134643129751751</v>
      </c>
      <c r="AK106" s="26">
        <v>96.897933690114712</v>
      </c>
      <c r="AL106" s="26">
        <v>58.639959353896941</v>
      </c>
      <c r="AM106" s="26">
        <v>61.826961178814209</v>
      </c>
      <c r="AN106" s="26">
        <v>97.955270656783341</v>
      </c>
      <c r="AO106" s="26">
        <v>76.278284970001863</v>
      </c>
      <c r="AP106" s="26">
        <v>81.16309013729628</v>
      </c>
      <c r="AQ106" s="26">
        <v>168.08604698925765</v>
      </c>
      <c r="AR106" s="26">
        <v>240.68151357213003</v>
      </c>
      <c r="AS106" s="27">
        <v>634423205678</v>
      </c>
      <c r="AT106" s="27">
        <v>0</v>
      </c>
      <c r="AU106" s="27">
        <v>0</v>
      </c>
      <c r="AV106" s="26">
        <v>0</v>
      </c>
      <c r="AW106" s="26">
        <v>0</v>
      </c>
      <c r="AX106" s="27">
        <v>23621419415</v>
      </c>
      <c r="AY106" s="27">
        <v>17032835841</v>
      </c>
      <c r="AZ106" s="26">
        <v>72.107588209470009</v>
      </c>
      <c r="BA106" s="26">
        <v>2.6847750347967212</v>
      </c>
      <c r="BB106" s="27">
        <v>19330802220</v>
      </c>
      <c r="BC106" s="27">
        <v>18780152318</v>
      </c>
      <c r="BD106" s="26">
        <v>97.151437918958749</v>
      </c>
      <c r="BE106" s="26">
        <v>5.6449681913395828</v>
      </c>
      <c r="BF106" s="138">
        <v>0.92353495798592755</v>
      </c>
      <c r="BG106" s="138">
        <v>0.92352580210092539</v>
      </c>
      <c r="BH106" s="138">
        <v>0.92353129563192671</v>
      </c>
      <c r="BI106" s="139" t="s">
        <v>192</v>
      </c>
      <c r="BJ106" s="138">
        <v>0.9156261605505791</v>
      </c>
      <c r="BK106" s="138">
        <v>0.86301423109957709</v>
      </c>
      <c r="BL106" s="138">
        <v>0.89458138877017834</v>
      </c>
      <c r="BM106" s="138">
        <v>0.60987480820617235</v>
      </c>
    </row>
    <row r="107" spans="1:65" x14ac:dyDescent="0.25">
      <c r="A107" s="45" t="s">
        <v>85</v>
      </c>
      <c r="B107" s="30" t="s">
        <v>408</v>
      </c>
      <c r="C107" s="30" t="s">
        <v>409</v>
      </c>
      <c r="D107" s="6">
        <v>65</v>
      </c>
      <c r="E107" s="6">
        <v>30</v>
      </c>
      <c r="F107" s="28">
        <v>46.153846153846153</v>
      </c>
      <c r="G107" s="6">
        <v>30</v>
      </c>
      <c r="H107" s="28">
        <v>46.153846153846153</v>
      </c>
      <c r="I107" s="6">
        <v>33</v>
      </c>
      <c r="J107" s="28">
        <v>50.769230769230766</v>
      </c>
      <c r="K107" s="6">
        <v>143</v>
      </c>
      <c r="L107" s="6">
        <v>105</v>
      </c>
      <c r="M107" s="6">
        <v>81</v>
      </c>
      <c r="N107" s="28">
        <v>77.142857142857153</v>
      </c>
      <c r="O107" s="14">
        <v>130</v>
      </c>
      <c r="P107" s="14">
        <v>87</v>
      </c>
      <c r="Q107" s="25">
        <v>66.92307692307692</v>
      </c>
      <c r="R107" s="21">
        <v>113</v>
      </c>
      <c r="S107" s="7">
        <v>112</v>
      </c>
      <c r="T107" s="26">
        <v>99.115044247787608</v>
      </c>
      <c r="U107" s="26">
        <v>98.394979956728051</v>
      </c>
      <c r="V107" s="26">
        <v>98.268863913012282</v>
      </c>
      <c r="W107" s="25">
        <v>98.344533539241738</v>
      </c>
      <c r="X107" s="21" t="s">
        <v>192</v>
      </c>
      <c r="Y107" s="25">
        <v>96.785906173186632</v>
      </c>
      <c r="Z107" s="25">
        <v>96.494448925612787</v>
      </c>
      <c r="AA107" s="26">
        <v>96.669323274157094</v>
      </c>
      <c r="AB107" s="7" t="s">
        <v>192</v>
      </c>
      <c r="AC107" s="26">
        <v>99.978145762796416</v>
      </c>
      <c r="AD107" s="26">
        <v>99.787122378639694</v>
      </c>
      <c r="AE107" s="26">
        <v>99.901736409133719</v>
      </c>
      <c r="AF107" s="7" t="s">
        <v>192</v>
      </c>
      <c r="AG107" s="26">
        <v>19.384829571233318</v>
      </c>
      <c r="AH107" s="26">
        <v>29.280315933156846</v>
      </c>
      <c r="AI107" s="26">
        <v>23.343024116002731</v>
      </c>
      <c r="AJ107" s="26">
        <v>41.893295836055664</v>
      </c>
      <c r="AK107" s="26">
        <v>58.325363512289584</v>
      </c>
      <c r="AL107" s="26">
        <v>48.466122906549238</v>
      </c>
      <c r="AM107" s="26">
        <v>64.176151914561359</v>
      </c>
      <c r="AN107" s="26">
        <v>79.939689599956679</v>
      </c>
      <c r="AO107" s="26">
        <v>70.481566988719479</v>
      </c>
      <c r="AP107" s="26">
        <v>4910.736888361911</v>
      </c>
      <c r="AQ107" s="26">
        <v>4910.736888361911</v>
      </c>
      <c r="AR107" s="26">
        <v>6730.9060869603672</v>
      </c>
      <c r="AS107" s="27">
        <v>53017375657</v>
      </c>
      <c r="AT107" s="27">
        <v>8384847564</v>
      </c>
      <c r="AU107" s="27">
        <v>7593887950</v>
      </c>
      <c r="AV107" s="26">
        <v>90.566797929685066</v>
      </c>
      <c r="AW107" s="26">
        <v>14.323394652970459</v>
      </c>
      <c r="AX107" s="27">
        <v>12059720340</v>
      </c>
      <c r="AY107" s="27">
        <v>7796538480</v>
      </c>
      <c r="AZ107" s="26">
        <v>64.649413586650383</v>
      </c>
      <c r="BA107" s="26">
        <v>29.02902348386603</v>
      </c>
      <c r="BB107" s="27">
        <v>16077855526</v>
      </c>
      <c r="BC107" s="27">
        <v>13975176716</v>
      </c>
      <c r="BD107" s="26">
        <v>86.92189510846336</v>
      </c>
      <c r="BE107" s="26">
        <v>55.388639633887259</v>
      </c>
      <c r="BF107" s="138">
        <v>0.86014753687119849</v>
      </c>
      <c r="BG107" s="138">
        <v>0.88726522049724066</v>
      </c>
      <c r="BH107" s="138">
        <v>0.87099461032161529</v>
      </c>
      <c r="BI107" s="139" t="s">
        <v>192</v>
      </c>
      <c r="BJ107" s="138">
        <v>0.82688667224003654</v>
      </c>
      <c r="BK107" s="138">
        <v>0.8847499322102701</v>
      </c>
      <c r="BL107" s="138">
        <v>0.85003197622812998</v>
      </c>
      <c r="BM107" s="138">
        <v>-10.297369012203148</v>
      </c>
    </row>
    <row r="108" spans="1:65" x14ac:dyDescent="0.25">
      <c r="A108" s="45" t="s">
        <v>86</v>
      </c>
      <c r="B108" s="30" t="s">
        <v>412</v>
      </c>
      <c r="C108" s="30" t="s">
        <v>413</v>
      </c>
      <c r="D108" s="6">
        <v>99</v>
      </c>
      <c r="E108" s="6">
        <v>23</v>
      </c>
      <c r="F108" s="28">
        <v>23.232323232323232</v>
      </c>
      <c r="G108" s="6">
        <v>21</v>
      </c>
      <c r="H108" s="28">
        <v>21.212121212121211</v>
      </c>
      <c r="I108" s="6">
        <v>23</v>
      </c>
      <c r="J108" s="28">
        <v>23.232323232323232</v>
      </c>
      <c r="K108" s="6">
        <v>99</v>
      </c>
      <c r="L108" s="6">
        <v>69</v>
      </c>
      <c r="M108" s="6">
        <v>57</v>
      </c>
      <c r="N108" s="28">
        <v>82.608695652173907</v>
      </c>
      <c r="O108" s="14">
        <v>85</v>
      </c>
      <c r="P108" s="14">
        <v>43</v>
      </c>
      <c r="Q108" s="25">
        <v>50.588235294117645</v>
      </c>
      <c r="R108" s="21">
        <v>86</v>
      </c>
      <c r="S108" s="7">
        <v>46</v>
      </c>
      <c r="T108" s="26">
        <v>53.488372093023251</v>
      </c>
      <c r="U108" s="26">
        <v>96.77331073849389</v>
      </c>
      <c r="V108" s="26">
        <v>96.208652320926731</v>
      </c>
      <c r="W108" s="25">
        <v>96.547447371467015</v>
      </c>
      <c r="X108" s="21" t="s">
        <v>192</v>
      </c>
      <c r="Y108" s="25">
        <v>39.022392803470382</v>
      </c>
      <c r="Z108" s="25">
        <v>31.68559743253881</v>
      </c>
      <c r="AA108" s="26">
        <v>36.08767465509775</v>
      </c>
      <c r="AB108" s="7" t="s">
        <v>196</v>
      </c>
      <c r="AC108" s="26">
        <v>90.330316795335165</v>
      </c>
      <c r="AD108" s="26">
        <v>90.289399112122496</v>
      </c>
      <c r="AE108" s="26">
        <v>90.313949722050097</v>
      </c>
      <c r="AF108" s="7" t="s">
        <v>192</v>
      </c>
      <c r="AG108" s="26">
        <v>18.480969378435447</v>
      </c>
      <c r="AH108" s="26">
        <v>22.889676332209977</v>
      </c>
      <c r="AI108" s="26">
        <v>20.244452159945258</v>
      </c>
      <c r="AJ108" s="26">
        <v>33.889268829827451</v>
      </c>
      <c r="AK108" s="26">
        <v>28.075254518531523</v>
      </c>
      <c r="AL108" s="26">
        <v>31.563663105309082</v>
      </c>
      <c r="AM108" s="26">
        <v>57.64671867956794</v>
      </c>
      <c r="AN108" s="26">
        <v>61.215373257994266</v>
      </c>
      <c r="AO108" s="26">
        <v>59.074180510938469</v>
      </c>
      <c r="AP108" s="26">
        <v>0.85832336710644841</v>
      </c>
      <c r="AQ108" s="26">
        <v>14.224751972241592</v>
      </c>
      <c r="AR108" s="26">
        <v>17.783399626200037</v>
      </c>
      <c r="AS108" s="27">
        <v>26742648337.759998</v>
      </c>
      <c r="AT108" s="27">
        <v>4944180889</v>
      </c>
      <c r="AU108" s="27">
        <v>4944180889</v>
      </c>
      <c r="AV108" s="26">
        <v>100</v>
      </c>
      <c r="AW108" s="26">
        <v>18.488000240495744</v>
      </c>
      <c r="AX108" s="27">
        <v>10298578126</v>
      </c>
      <c r="AY108" s="27">
        <v>10638578126</v>
      </c>
      <c r="AZ108" s="26">
        <v>103.30142662259006</v>
      </c>
      <c r="BA108" s="26">
        <v>58.269318798159219</v>
      </c>
      <c r="BB108" s="27">
        <v>8531682130</v>
      </c>
      <c r="BC108" s="27">
        <v>5503771500</v>
      </c>
      <c r="BD108" s="26">
        <v>64.509804938079668</v>
      </c>
      <c r="BE108" s="26">
        <v>78.849821635751411</v>
      </c>
      <c r="BF108" s="138">
        <v>0.79917328911013241</v>
      </c>
      <c r="BG108" s="138">
        <v>0.79917328911013241</v>
      </c>
      <c r="BH108" s="138">
        <v>0.79917328911013241</v>
      </c>
      <c r="BI108" s="139" t="s">
        <v>198</v>
      </c>
      <c r="BJ108" s="138">
        <v>0.78854463933126684</v>
      </c>
      <c r="BK108" s="138">
        <v>0.84192800786999167</v>
      </c>
      <c r="BL108" s="138">
        <v>0.80989798674675684</v>
      </c>
      <c r="BM108" s="138">
        <v>0.34963333838511723</v>
      </c>
    </row>
    <row r="109" spans="1:65" x14ac:dyDescent="0.25">
      <c r="A109" s="45" t="s">
        <v>95</v>
      </c>
      <c r="B109" s="30" t="s">
        <v>422</v>
      </c>
      <c r="C109" s="30" t="s">
        <v>423</v>
      </c>
      <c r="D109" s="6">
        <v>51</v>
      </c>
      <c r="E109" s="6">
        <v>7</v>
      </c>
      <c r="F109" s="28">
        <v>13.725490196078432</v>
      </c>
      <c r="G109" s="6">
        <v>7</v>
      </c>
      <c r="H109" s="28">
        <v>13.725490196078432</v>
      </c>
      <c r="I109" s="6">
        <v>12</v>
      </c>
      <c r="J109" s="28">
        <v>23.52941176470588</v>
      </c>
      <c r="K109" s="6">
        <v>189</v>
      </c>
      <c r="L109" s="6">
        <v>94</v>
      </c>
      <c r="M109" s="6">
        <v>90</v>
      </c>
      <c r="N109" s="28">
        <v>95.744680851063833</v>
      </c>
      <c r="O109" s="14">
        <v>132</v>
      </c>
      <c r="P109" s="14">
        <v>131</v>
      </c>
      <c r="Q109" s="25">
        <v>99.242424242424249</v>
      </c>
      <c r="R109" s="21">
        <v>163</v>
      </c>
      <c r="S109" s="7">
        <v>143</v>
      </c>
      <c r="T109" s="26">
        <v>87.730061349693258</v>
      </c>
      <c r="U109" s="26">
        <v>94.379148027050576</v>
      </c>
      <c r="V109" s="26">
        <v>94.379148027050576</v>
      </c>
      <c r="W109" s="25">
        <v>94.379148027050576</v>
      </c>
      <c r="X109" s="21" t="s">
        <v>192</v>
      </c>
      <c r="Y109" s="25">
        <v>97.918119436482385</v>
      </c>
      <c r="Z109" s="25">
        <v>97.918119436482385</v>
      </c>
      <c r="AA109" s="26">
        <v>97.918119436482385</v>
      </c>
      <c r="AB109" s="7" t="s">
        <v>192</v>
      </c>
      <c r="AC109" s="26">
        <v>97.206285784023009</v>
      </c>
      <c r="AD109" s="26">
        <v>96.28726019151344</v>
      </c>
      <c r="AE109" s="26">
        <v>96.838675547019164</v>
      </c>
      <c r="AF109" s="7" t="s">
        <v>192</v>
      </c>
      <c r="AG109" s="26">
        <v>1.1702070655823114</v>
      </c>
      <c r="AH109" s="26">
        <v>1.0138391674319318</v>
      </c>
      <c r="AI109" s="26">
        <v>1.1076599063221595</v>
      </c>
      <c r="AJ109" s="26">
        <v>31.938302889029842</v>
      </c>
      <c r="AK109" s="26">
        <v>89.687301894554295</v>
      </c>
      <c r="AL109" s="26">
        <v>55.03790249123962</v>
      </c>
      <c r="AM109" s="26">
        <v>64.104827797972973</v>
      </c>
      <c r="AN109" s="26">
        <v>93.020513916627678</v>
      </c>
      <c r="AO109" s="26">
        <v>75.671102245434852</v>
      </c>
      <c r="AP109" s="26">
        <v>2.0815498179569705</v>
      </c>
      <c r="AQ109" s="26">
        <v>2.0815498179569705</v>
      </c>
      <c r="AR109" s="26">
        <v>7.9922824385168827</v>
      </c>
      <c r="AS109" s="27">
        <v>163633861163.74997</v>
      </c>
      <c r="AT109" s="27">
        <v>2655291417</v>
      </c>
      <c r="AU109" s="27">
        <v>2605291417</v>
      </c>
      <c r="AV109" s="26">
        <v>98.11696751324979</v>
      </c>
      <c r="AW109" s="26">
        <v>1.5921468811353539</v>
      </c>
      <c r="AX109" s="27">
        <v>3852286409</v>
      </c>
      <c r="AY109" s="27">
        <v>3852186409</v>
      </c>
      <c r="AZ109" s="26">
        <v>99.997404139012971</v>
      </c>
      <c r="BA109" s="26">
        <v>3.9462967994979601</v>
      </c>
      <c r="BB109" s="27">
        <v>4869592574</v>
      </c>
      <c r="BC109" s="27">
        <v>4789492574</v>
      </c>
      <c r="BD109" s="26">
        <v>98.355098526565158</v>
      </c>
      <c r="BE109" s="26">
        <v>6.8732536896779868</v>
      </c>
      <c r="BF109" s="138">
        <v>0.96232373102183277</v>
      </c>
      <c r="BG109" s="138">
        <v>0.95911636771030184</v>
      </c>
      <c r="BH109" s="138">
        <v>0.96104078569722051</v>
      </c>
      <c r="BI109" s="139" t="s">
        <v>192</v>
      </c>
      <c r="BJ109" s="138">
        <v>0.99603569660566948</v>
      </c>
      <c r="BK109" s="138">
        <v>0.97731643053070416</v>
      </c>
      <c r="BL109" s="138">
        <v>0.98854799017568329</v>
      </c>
      <c r="BM109" s="138">
        <v>0.98632912934131367</v>
      </c>
    </row>
    <row r="110" spans="1:65" x14ac:dyDescent="0.25">
      <c r="A110" s="45" t="s">
        <v>78</v>
      </c>
      <c r="B110" s="30" t="s">
        <v>424</v>
      </c>
      <c r="C110" s="30" t="s">
        <v>425</v>
      </c>
      <c r="D110" s="6">
        <v>41</v>
      </c>
      <c r="E110" s="6">
        <v>12</v>
      </c>
      <c r="F110" s="28">
        <v>29.268292682926827</v>
      </c>
      <c r="G110" s="6">
        <v>16</v>
      </c>
      <c r="H110" s="28">
        <v>39.024390243902438</v>
      </c>
      <c r="I110" s="6">
        <v>17</v>
      </c>
      <c r="J110" s="28">
        <v>41.463414634146339</v>
      </c>
      <c r="K110" s="6">
        <v>238</v>
      </c>
      <c r="L110" s="6">
        <v>131</v>
      </c>
      <c r="M110" s="6">
        <v>123</v>
      </c>
      <c r="N110" s="28">
        <v>93.893129770992374</v>
      </c>
      <c r="O110" s="14">
        <v>203</v>
      </c>
      <c r="P110" s="14">
        <v>165</v>
      </c>
      <c r="Q110" s="25">
        <v>81.2807881773399</v>
      </c>
      <c r="R110" s="21">
        <v>196</v>
      </c>
      <c r="S110" s="7">
        <v>167</v>
      </c>
      <c r="T110" s="26">
        <v>85.204081632653057</v>
      </c>
      <c r="U110" s="26">
        <v>93.243670215501794</v>
      </c>
      <c r="V110" s="26">
        <v>92.727012569207531</v>
      </c>
      <c r="W110" s="25">
        <v>93.037007156984089</v>
      </c>
      <c r="X110" s="21" t="s">
        <v>192</v>
      </c>
      <c r="Y110" s="25">
        <v>97.97240400622205</v>
      </c>
      <c r="Z110" s="25">
        <v>96.817835544842964</v>
      </c>
      <c r="AA110" s="26">
        <v>97.51057662167041</v>
      </c>
      <c r="AB110" s="7" t="s">
        <v>192</v>
      </c>
      <c r="AC110" s="26">
        <v>84.399174093752976</v>
      </c>
      <c r="AD110" s="26">
        <v>74.047578953159331</v>
      </c>
      <c r="AE110" s="26">
        <v>80.258536037515512</v>
      </c>
      <c r="AF110" s="7" t="s">
        <v>192</v>
      </c>
      <c r="AG110" s="26">
        <v>23.163945281602821</v>
      </c>
      <c r="AH110" s="26">
        <v>25.254163281323816</v>
      </c>
      <c r="AI110" s="26">
        <v>24.000032481491218</v>
      </c>
      <c r="AJ110" s="26">
        <v>49.283331703513703</v>
      </c>
      <c r="AK110" s="26">
        <v>51.264466886267414</v>
      </c>
      <c r="AL110" s="26">
        <v>50.075785776615191</v>
      </c>
      <c r="AM110" s="26">
        <v>71.316066309185032</v>
      </c>
      <c r="AN110" s="26">
        <v>66.644151941166896</v>
      </c>
      <c r="AO110" s="26">
        <v>69.447300561977769</v>
      </c>
      <c r="AP110" s="26">
        <v>19.116300113942202</v>
      </c>
      <c r="AQ110" s="26">
        <v>126.1635640799237</v>
      </c>
      <c r="AR110" s="26">
        <v>219.45629875906491</v>
      </c>
      <c r="AS110" s="27">
        <v>6669840285</v>
      </c>
      <c r="AT110" s="27">
        <v>0</v>
      </c>
      <c r="AU110" s="27">
        <v>7061677613</v>
      </c>
      <c r="AV110" s="26">
        <v>100</v>
      </c>
      <c r="AW110" s="26">
        <v>105.87476328153187</v>
      </c>
      <c r="AX110" s="27">
        <v>0</v>
      </c>
      <c r="AY110" s="27">
        <v>995188125</v>
      </c>
      <c r="AZ110" s="26">
        <v>100</v>
      </c>
      <c r="BA110" s="26">
        <v>120.79548225643907</v>
      </c>
      <c r="BB110" s="27">
        <v>0</v>
      </c>
      <c r="BC110" s="27">
        <v>1094085405</v>
      </c>
      <c r="BD110" s="26">
        <v>100</v>
      </c>
      <c r="BE110" s="26">
        <v>137.19895457736587</v>
      </c>
      <c r="BF110" s="138">
        <v>0.69293438516517925</v>
      </c>
      <c r="BG110" s="138">
        <v>0.67113398516423817</v>
      </c>
      <c r="BH110" s="138">
        <v>0.6842142251648029</v>
      </c>
      <c r="BI110" s="139" t="s">
        <v>202</v>
      </c>
      <c r="BJ110" s="138">
        <v>0.90641140241116924</v>
      </c>
      <c r="BK110" s="138">
        <v>0.75494684387244548</v>
      </c>
      <c r="BL110" s="138">
        <v>0.84582557899567967</v>
      </c>
      <c r="BM110" s="138">
        <v>1.5184076946150806E-2</v>
      </c>
    </row>
    <row r="111" spans="1:65" x14ac:dyDescent="0.25">
      <c r="A111" s="45" t="s">
        <v>88</v>
      </c>
      <c r="B111" s="30" t="s">
        <v>430</v>
      </c>
      <c r="C111" s="30" t="s">
        <v>431</v>
      </c>
      <c r="D111" s="6">
        <v>59</v>
      </c>
      <c r="E111" s="6">
        <v>13</v>
      </c>
      <c r="F111" s="28">
        <v>22.033898305084744</v>
      </c>
      <c r="G111" s="6">
        <v>13</v>
      </c>
      <c r="H111" s="28">
        <v>22.033898305084744</v>
      </c>
      <c r="I111" s="6">
        <v>33</v>
      </c>
      <c r="J111" s="28">
        <v>55.932203389830505</v>
      </c>
      <c r="K111" s="6">
        <v>205</v>
      </c>
      <c r="L111" s="6">
        <v>198</v>
      </c>
      <c r="M111" s="6">
        <v>75</v>
      </c>
      <c r="N111" s="28">
        <v>37.878787878787875</v>
      </c>
      <c r="O111" s="14">
        <v>198</v>
      </c>
      <c r="P111" s="14">
        <v>180</v>
      </c>
      <c r="Q111" s="25">
        <v>90.909090909090907</v>
      </c>
      <c r="R111" s="21">
        <v>199</v>
      </c>
      <c r="S111" s="7">
        <v>172</v>
      </c>
      <c r="T111" s="26">
        <v>86.4321608040201</v>
      </c>
      <c r="U111" s="26">
        <v>94.933404909589086</v>
      </c>
      <c r="V111" s="26">
        <v>93.862288143625378</v>
      </c>
      <c r="W111" s="25">
        <v>94.504958203203586</v>
      </c>
      <c r="X111" s="21" t="s">
        <v>192</v>
      </c>
      <c r="Y111" s="25">
        <v>99.002731482464483</v>
      </c>
      <c r="Z111" s="25">
        <v>98.500448751589275</v>
      </c>
      <c r="AA111" s="26">
        <v>98.801818390114391</v>
      </c>
      <c r="AB111" s="7" t="s">
        <v>192</v>
      </c>
      <c r="AC111" s="26">
        <v>97.286351395685145</v>
      </c>
      <c r="AD111" s="26">
        <v>92.702778886633013</v>
      </c>
      <c r="AE111" s="26">
        <v>95.452922392064295</v>
      </c>
      <c r="AF111" s="7" t="s">
        <v>192</v>
      </c>
      <c r="AG111" s="26">
        <v>15.256455396629731</v>
      </c>
      <c r="AH111" s="26">
        <v>60.083924769440515</v>
      </c>
      <c r="AI111" s="26">
        <v>33.187443145754045</v>
      </c>
      <c r="AJ111" s="26">
        <v>39.851806213569638</v>
      </c>
      <c r="AK111" s="26">
        <v>66.734493840555544</v>
      </c>
      <c r="AL111" s="26">
        <v>50.604881264363996</v>
      </c>
      <c r="AM111" s="26">
        <v>64.170353572997655</v>
      </c>
      <c r="AN111" s="26">
        <v>73.885357109244936</v>
      </c>
      <c r="AO111" s="26">
        <v>68.056354987496562</v>
      </c>
      <c r="AP111" s="26">
        <v>39.62869088244544</v>
      </c>
      <c r="AQ111" s="26">
        <v>39.62869088244544</v>
      </c>
      <c r="AR111" s="26">
        <v>88.363281790436147</v>
      </c>
      <c r="AS111" s="27">
        <v>117443280278.69994</v>
      </c>
      <c r="AT111" s="27">
        <v>2417778514.25</v>
      </c>
      <c r="AU111" s="27">
        <v>2417778514.25</v>
      </c>
      <c r="AV111" s="26">
        <v>100</v>
      </c>
      <c r="AW111" s="26">
        <v>2.058677608895517</v>
      </c>
      <c r="AX111" s="27">
        <v>27987734453.180004</v>
      </c>
      <c r="AY111" s="27">
        <v>27045859738.889996</v>
      </c>
      <c r="AZ111" s="26">
        <v>96.634687541910012</v>
      </c>
      <c r="BA111" s="26">
        <v>25.087547097816937</v>
      </c>
      <c r="BB111" s="27">
        <v>43621184564.730003</v>
      </c>
      <c r="BC111" s="27">
        <v>54889560229.959999</v>
      </c>
      <c r="BD111" s="26">
        <v>125.83234677753585</v>
      </c>
      <c r="BE111" s="26">
        <v>71.824627414122631</v>
      </c>
      <c r="BF111" s="138">
        <v>0.83862198559029066</v>
      </c>
      <c r="BG111" s="138">
        <v>0.79161900591988077</v>
      </c>
      <c r="BH111" s="138">
        <v>0.81982079372212668</v>
      </c>
      <c r="BI111" s="139" t="s">
        <v>192</v>
      </c>
      <c r="BJ111" s="138">
        <v>0.87183737380821791</v>
      </c>
      <c r="BK111" s="138">
        <v>0.83233122471587406</v>
      </c>
      <c r="BL111" s="138">
        <v>0.85603491417128041</v>
      </c>
      <c r="BM111" s="138">
        <v>0.86581813658709916</v>
      </c>
    </row>
    <row r="112" spans="1:65" x14ac:dyDescent="0.25">
      <c r="A112" s="45" t="s">
        <v>82</v>
      </c>
      <c r="B112" s="30" t="s">
        <v>434</v>
      </c>
      <c r="C112" s="30" t="s">
        <v>435</v>
      </c>
      <c r="D112" s="6">
        <v>20</v>
      </c>
      <c r="E112" s="6">
        <v>5</v>
      </c>
      <c r="F112" s="28">
        <v>25</v>
      </c>
      <c r="G112" s="6">
        <v>11</v>
      </c>
      <c r="H112" s="28">
        <v>55.000000000000007</v>
      </c>
      <c r="I112" s="6">
        <v>13</v>
      </c>
      <c r="J112" s="28">
        <v>65</v>
      </c>
      <c r="K112" s="6">
        <v>173</v>
      </c>
      <c r="L112" s="6">
        <v>72</v>
      </c>
      <c r="M112" s="6">
        <v>71</v>
      </c>
      <c r="N112" s="28">
        <v>98.611111111111114</v>
      </c>
      <c r="O112" s="14">
        <v>113</v>
      </c>
      <c r="P112" s="14">
        <v>98</v>
      </c>
      <c r="Q112" s="25">
        <v>86.725663716814154</v>
      </c>
      <c r="R112" s="21">
        <v>164</v>
      </c>
      <c r="S112" s="7">
        <v>139</v>
      </c>
      <c r="T112" s="26">
        <v>84.756097560975604</v>
      </c>
      <c r="U112" s="26">
        <v>100.00000000000003</v>
      </c>
      <c r="V112" s="26">
        <v>99.990530073735485</v>
      </c>
      <c r="W112" s="25">
        <v>99.996212029494203</v>
      </c>
      <c r="X112" s="21" t="s">
        <v>192</v>
      </c>
      <c r="Y112" s="25">
        <v>97.033223524509964</v>
      </c>
      <c r="Z112" s="25">
        <v>97.003110215897621</v>
      </c>
      <c r="AA112" s="26">
        <v>97.021178201065027</v>
      </c>
      <c r="AB112" s="7" t="s">
        <v>192</v>
      </c>
      <c r="AC112" s="26">
        <v>97.034990460317303</v>
      </c>
      <c r="AD112" s="26">
        <v>95.652113805688842</v>
      </c>
      <c r="AE112" s="26">
        <v>96.481839798465913</v>
      </c>
      <c r="AF112" s="7" t="s">
        <v>192</v>
      </c>
      <c r="AG112" s="26">
        <v>12.174504055525595</v>
      </c>
      <c r="AH112" s="26">
        <v>32.911138838845268</v>
      </c>
      <c r="AI112" s="26">
        <v>20.469157968853462</v>
      </c>
      <c r="AJ112" s="26">
        <v>31.600370762725756</v>
      </c>
      <c r="AK112" s="26">
        <v>47.493558569874274</v>
      </c>
      <c r="AL112" s="26">
        <v>37.957645885585166</v>
      </c>
      <c r="AM112" s="26">
        <v>67.462998073739854</v>
      </c>
      <c r="AN112" s="26">
        <v>77.589162985668892</v>
      </c>
      <c r="AO112" s="26">
        <v>71.513464038511472</v>
      </c>
      <c r="AP112" s="26">
        <v>319.51466306353927</v>
      </c>
      <c r="AQ112" s="26">
        <v>530.19456319924097</v>
      </c>
      <c r="AR112" s="26">
        <v>537.75229760479942</v>
      </c>
      <c r="AS112" s="27">
        <v>13696800232.560003</v>
      </c>
      <c r="AT112" s="27">
        <v>0</v>
      </c>
      <c r="AU112" s="27">
        <v>6000000</v>
      </c>
      <c r="AV112" s="26">
        <v>100.00999547764174</v>
      </c>
      <c r="AW112" s="26">
        <v>4.3805851718102841E-2</v>
      </c>
      <c r="AX112" s="27">
        <v>0</v>
      </c>
      <c r="AY112" s="27">
        <v>0</v>
      </c>
      <c r="AZ112" s="26">
        <v>100.21475772712394</v>
      </c>
      <c r="BA112" s="26">
        <v>4.3805851718102841E-2</v>
      </c>
      <c r="BB112" s="27">
        <v>0</v>
      </c>
      <c r="BC112" s="27">
        <v>95400000</v>
      </c>
      <c r="BD112" s="26">
        <v>99.692627904612579</v>
      </c>
      <c r="BE112" s="26">
        <v>0.74031889403593798</v>
      </c>
      <c r="BF112" s="138">
        <v>0.98380817134406551</v>
      </c>
      <c r="BG112" s="138">
        <v>0.97417460366487274</v>
      </c>
      <c r="BH112" s="138">
        <v>0.97995474427238838</v>
      </c>
      <c r="BI112" s="139" t="s">
        <v>192</v>
      </c>
      <c r="BJ112" s="138">
        <v>0.89713373241406646</v>
      </c>
      <c r="BK112" s="138">
        <v>0.8788921026752512</v>
      </c>
      <c r="BL112" s="138">
        <v>0.88983708051854027</v>
      </c>
      <c r="BM112" s="138">
        <v>2.6220431864327454</v>
      </c>
    </row>
    <row r="113" spans="1:65" x14ac:dyDescent="0.25">
      <c r="A113" s="45" t="s">
        <v>75</v>
      </c>
      <c r="B113" s="30" t="s">
        <v>398</v>
      </c>
      <c r="C113" s="30" t="s">
        <v>399</v>
      </c>
      <c r="D113" s="6">
        <v>88</v>
      </c>
      <c r="E113" s="6">
        <v>29</v>
      </c>
      <c r="F113" s="28">
        <v>32.954545454545453</v>
      </c>
      <c r="G113" s="6">
        <v>35</v>
      </c>
      <c r="H113" s="28">
        <v>39.772727272727273</v>
      </c>
      <c r="I113" s="6">
        <v>42</v>
      </c>
      <c r="J113" s="28">
        <v>47.727272727272727</v>
      </c>
      <c r="K113" s="6">
        <v>188</v>
      </c>
      <c r="L113" s="6">
        <v>117</v>
      </c>
      <c r="M113" s="6">
        <v>117</v>
      </c>
      <c r="N113" s="28">
        <v>100</v>
      </c>
      <c r="O113" s="14">
        <v>143</v>
      </c>
      <c r="P113" s="14">
        <v>137</v>
      </c>
      <c r="Q113" s="25">
        <v>95.8041958041958</v>
      </c>
      <c r="R113" s="21">
        <v>154</v>
      </c>
      <c r="S113" s="7">
        <v>154</v>
      </c>
      <c r="T113" s="26">
        <v>100</v>
      </c>
      <c r="U113" s="26">
        <v>99.999999999999915</v>
      </c>
      <c r="V113" s="26">
        <v>99.999999999999915</v>
      </c>
      <c r="W113" s="25">
        <v>99.999999999999915</v>
      </c>
      <c r="X113" s="21" t="s">
        <v>192</v>
      </c>
      <c r="Y113" s="25">
        <v>89.714628343933626</v>
      </c>
      <c r="Z113" s="25">
        <v>82.698201312856284</v>
      </c>
      <c r="AA113" s="26">
        <v>86.908057531502678</v>
      </c>
      <c r="AB113" s="7" t="s">
        <v>192</v>
      </c>
      <c r="AC113" s="26">
        <v>99.450699235354165</v>
      </c>
      <c r="AD113" s="26">
        <v>99.450699235354165</v>
      </c>
      <c r="AE113" s="26">
        <v>99.450699235354165</v>
      </c>
      <c r="AF113" s="7" t="s">
        <v>192</v>
      </c>
      <c r="AG113" s="26">
        <v>23.714961862412157</v>
      </c>
      <c r="AH113" s="26">
        <v>23.91143684340118</v>
      </c>
      <c r="AI113" s="26">
        <v>23.793551854807767</v>
      </c>
      <c r="AJ113" s="26">
        <v>49.602942477948275</v>
      </c>
      <c r="AK113" s="26">
        <v>87.904069802886923</v>
      </c>
      <c r="AL113" s="26">
        <v>64.92339340792374</v>
      </c>
      <c r="AM113" s="26">
        <v>75.776224485655192</v>
      </c>
      <c r="AN113" s="26">
        <v>94.324115383774867</v>
      </c>
      <c r="AO113" s="26">
        <v>83.19538084490307</v>
      </c>
      <c r="AP113" s="26">
        <v>15.298517435614517</v>
      </c>
      <c r="AQ113" s="26">
        <v>49.527447381007754</v>
      </c>
      <c r="AR113" s="26">
        <v>78.036692948089907</v>
      </c>
      <c r="AS113" s="27">
        <v>80245619289</v>
      </c>
      <c r="AT113" s="27">
        <v>19039767931</v>
      </c>
      <c r="AU113" s="27">
        <v>19039767931</v>
      </c>
      <c r="AV113" s="26">
        <v>100</v>
      </c>
      <c r="AW113" s="26">
        <v>23.726862724343079</v>
      </c>
      <c r="AX113" s="27">
        <v>20358592732.66</v>
      </c>
      <c r="AY113" s="27">
        <v>20358592732.66</v>
      </c>
      <c r="AZ113" s="26">
        <v>100</v>
      </c>
      <c r="BA113" s="26">
        <v>49.097210555219299</v>
      </c>
      <c r="BB113" s="27">
        <v>30857411988</v>
      </c>
      <c r="BC113" s="27">
        <v>30851175095</v>
      </c>
      <c r="BD113" s="26">
        <v>99.979788023044762</v>
      </c>
      <c r="BE113" s="26">
        <v>87.543141147257302</v>
      </c>
      <c r="BF113" s="138">
        <v>0.89910001282683583</v>
      </c>
      <c r="BG113" s="138">
        <v>0.89822186351004618</v>
      </c>
      <c r="BH113" s="138">
        <v>0.89874875310011992</v>
      </c>
      <c r="BI113" s="139" t="s">
        <v>192</v>
      </c>
      <c r="BJ113" s="138">
        <v>0.99296841518203072</v>
      </c>
      <c r="BK113" s="138">
        <v>0.96049341590662607</v>
      </c>
      <c r="BL113" s="138">
        <v>0.97997841547186881</v>
      </c>
      <c r="BM113" s="138">
        <v>-1.3716300186428985</v>
      </c>
    </row>
    <row r="114" spans="1:65" x14ac:dyDescent="0.25">
      <c r="A114" s="45" t="s">
        <v>66</v>
      </c>
      <c r="B114" s="30" t="s">
        <v>400</v>
      </c>
      <c r="C114" s="30" t="s">
        <v>401</v>
      </c>
      <c r="D114" s="6">
        <v>111</v>
      </c>
      <c r="E114" s="6">
        <v>13</v>
      </c>
      <c r="F114" s="28">
        <v>11.711711711711711</v>
      </c>
      <c r="G114" s="6">
        <v>13</v>
      </c>
      <c r="H114" s="28">
        <v>11.711711711711711</v>
      </c>
      <c r="I114" s="6">
        <v>13</v>
      </c>
      <c r="J114" s="28">
        <v>11.711711711711711</v>
      </c>
      <c r="K114" s="6">
        <v>133</v>
      </c>
      <c r="L114" s="6">
        <v>71</v>
      </c>
      <c r="M114" s="6">
        <v>68</v>
      </c>
      <c r="N114" s="28">
        <v>95.774647887323937</v>
      </c>
      <c r="O114" s="14">
        <v>102</v>
      </c>
      <c r="P114" s="14">
        <v>85</v>
      </c>
      <c r="Q114" s="25">
        <v>83.333333333333343</v>
      </c>
      <c r="R114" s="21">
        <v>111</v>
      </c>
      <c r="S114" s="7">
        <v>92</v>
      </c>
      <c r="T114" s="26">
        <v>82.882882882882882</v>
      </c>
      <c r="U114" s="26">
        <v>99.922657551689113</v>
      </c>
      <c r="V114" s="26">
        <v>100.00000000000003</v>
      </c>
      <c r="W114" s="25">
        <v>99.953594531013479</v>
      </c>
      <c r="X114" s="21" t="s">
        <v>192</v>
      </c>
      <c r="Y114" s="25">
        <v>99.516155721914984</v>
      </c>
      <c r="Z114" s="25">
        <v>99.502122845588275</v>
      </c>
      <c r="AA114" s="26">
        <v>99.510542571384292</v>
      </c>
      <c r="AB114" s="7" t="s">
        <v>192</v>
      </c>
      <c r="AC114" s="26">
        <v>91.726448982108877</v>
      </c>
      <c r="AD114" s="26">
        <v>91.716902386732755</v>
      </c>
      <c r="AE114" s="26">
        <v>91.722630343958429</v>
      </c>
      <c r="AF114" s="7" t="s">
        <v>192</v>
      </c>
      <c r="AG114" s="26">
        <v>20.435343369989937</v>
      </c>
      <c r="AH114" s="26">
        <v>29.7617070000551</v>
      </c>
      <c r="AI114" s="26">
        <v>24.165888822016001</v>
      </c>
      <c r="AJ114" s="26">
        <v>47.860722186046623</v>
      </c>
      <c r="AK114" s="26">
        <v>56.024876528655611</v>
      </c>
      <c r="AL114" s="26">
        <v>51.126383923090216</v>
      </c>
      <c r="AM114" s="26">
        <v>71.420003499121023</v>
      </c>
      <c r="AN114" s="26">
        <v>70.581750256023597</v>
      </c>
      <c r="AO114" s="26">
        <v>71.084702201882052</v>
      </c>
      <c r="AP114" s="26">
        <v>149.83041518132671</v>
      </c>
      <c r="AQ114" s="26">
        <v>130.61901190732027</v>
      </c>
      <c r="AR114" s="26">
        <v>154.5648283454714</v>
      </c>
      <c r="AS114" s="27">
        <v>29466333972</v>
      </c>
      <c r="AT114" s="27">
        <v>8507617930</v>
      </c>
      <c r="AU114" s="27">
        <v>6096565574</v>
      </c>
      <c r="AV114" s="26">
        <v>71.66007717039075</v>
      </c>
      <c r="AW114" s="26">
        <v>20.689935774817396</v>
      </c>
      <c r="AX114" s="27">
        <v>16526502793</v>
      </c>
      <c r="AY114" s="27">
        <v>12358265066</v>
      </c>
      <c r="AZ114" s="26">
        <v>74.778464753199287</v>
      </c>
      <c r="BA114" s="26">
        <v>62.630222875829965</v>
      </c>
      <c r="BB114" s="27">
        <v>13797358420</v>
      </c>
      <c r="BC114" s="27">
        <v>9959837025</v>
      </c>
      <c r="BD114" s="26">
        <v>72.186549930910616</v>
      </c>
      <c r="BE114" s="26">
        <v>96.430956399261163</v>
      </c>
      <c r="BF114" s="138">
        <v>0.98917402424703527</v>
      </c>
      <c r="BG114" s="138">
        <v>0.98917402424703527</v>
      </c>
      <c r="BH114" s="138">
        <v>0.98917402424703527</v>
      </c>
      <c r="BI114" s="139" t="s">
        <v>192</v>
      </c>
      <c r="BJ114" s="138">
        <v>0.94570590322910419</v>
      </c>
      <c r="BK114" s="138">
        <v>0.82330292624129442</v>
      </c>
      <c r="BL114" s="138">
        <v>0.89674471243398024</v>
      </c>
      <c r="BM114" s="138">
        <v>-0.30757020848826089</v>
      </c>
    </row>
    <row r="115" spans="1:65" x14ac:dyDescent="0.25">
      <c r="A115" s="45" t="s">
        <v>60</v>
      </c>
      <c r="B115" s="30" t="s">
        <v>432</v>
      </c>
      <c r="C115" s="30" t="s">
        <v>433</v>
      </c>
      <c r="D115" s="6">
        <v>19</v>
      </c>
      <c r="E115" s="6">
        <v>4</v>
      </c>
      <c r="F115" s="28">
        <v>21.052631578947366</v>
      </c>
      <c r="G115" s="6">
        <v>6</v>
      </c>
      <c r="H115" s="28">
        <v>31.578947368421051</v>
      </c>
      <c r="I115" s="6">
        <v>6</v>
      </c>
      <c r="J115" s="28">
        <v>31.578947368421051</v>
      </c>
      <c r="K115" s="6">
        <v>83</v>
      </c>
      <c r="L115" s="6">
        <v>78</v>
      </c>
      <c r="M115" s="6">
        <v>58</v>
      </c>
      <c r="N115" s="28">
        <v>74.358974358974365</v>
      </c>
      <c r="O115" s="14">
        <v>83</v>
      </c>
      <c r="P115" s="14">
        <v>68</v>
      </c>
      <c r="Q115" s="25">
        <v>81.92771084337349</v>
      </c>
      <c r="R115" s="21">
        <v>82</v>
      </c>
      <c r="S115" s="7">
        <v>76</v>
      </c>
      <c r="T115" s="26">
        <v>92.682926829268297</v>
      </c>
      <c r="U115" s="26">
        <v>94.030538939525243</v>
      </c>
      <c r="V115" s="26">
        <v>92.888117469473045</v>
      </c>
      <c r="W115" s="25">
        <v>93.573570351504358</v>
      </c>
      <c r="X115" s="21" t="s">
        <v>192</v>
      </c>
      <c r="Y115" s="25">
        <v>91.721625205471426</v>
      </c>
      <c r="Z115" s="25">
        <v>93.12354590437856</v>
      </c>
      <c r="AA115" s="26">
        <v>92.282393485034291</v>
      </c>
      <c r="AB115" s="7" t="s">
        <v>192</v>
      </c>
      <c r="AC115" s="26">
        <v>95.44452233339976</v>
      </c>
      <c r="AD115" s="26">
        <v>91.999354416537727</v>
      </c>
      <c r="AE115" s="26">
        <v>94.066455166654947</v>
      </c>
      <c r="AF115" s="7" t="s">
        <v>192</v>
      </c>
      <c r="AG115" s="26">
        <v>23.516579013847412</v>
      </c>
      <c r="AH115" s="26">
        <v>36.162920450183968</v>
      </c>
      <c r="AI115" s="26">
        <v>28.57511558838204</v>
      </c>
      <c r="AJ115" s="26">
        <v>48.85201996724534</v>
      </c>
      <c r="AK115" s="26">
        <v>54.94695272445761</v>
      </c>
      <c r="AL115" s="26">
        <v>51.289993070130244</v>
      </c>
      <c r="AM115" s="26">
        <v>75.242140420282297</v>
      </c>
      <c r="AN115" s="26">
        <v>65.244023706765987</v>
      </c>
      <c r="AO115" s="26">
        <v>71.242893734875778</v>
      </c>
      <c r="AP115" s="26">
        <v>83.215143440156666</v>
      </c>
      <c r="AQ115" s="26">
        <v>131.12957343154116</v>
      </c>
      <c r="AR115" s="26">
        <v>211.23742242060081</v>
      </c>
      <c r="AS115" s="27">
        <v>37335314616.528008</v>
      </c>
      <c r="AT115" s="27">
        <v>11870852132.9</v>
      </c>
      <c r="AU115" s="27">
        <v>11230152366.799999</v>
      </c>
      <c r="AV115" s="26">
        <v>94.602748320617152</v>
      </c>
      <c r="AW115" s="26">
        <v>30.079168964143431</v>
      </c>
      <c r="AX115" s="27">
        <v>26494329093.369999</v>
      </c>
      <c r="AY115" s="27">
        <v>18128293506</v>
      </c>
      <c r="AZ115" s="26">
        <v>68.423297084116257</v>
      </c>
      <c r="BA115" s="26">
        <v>78.634521161375943</v>
      </c>
      <c r="BB115" s="27">
        <v>20836388423.919998</v>
      </c>
      <c r="BC115" s="27">
        <v>22310102365.919998</v>
      </c>
      <c r="BD115" s="26">
        <v>107.07278973695935</v>
      </c>
      <c r="BE115" s="26">
        <v>138.39055266952752</v>
      </c>
      <c r="BF115" s="138">
        <v>0.81666875599829414</v>
      </c>
      <c r="BG115" s="138">
        <v>0.82420682120066402</v>
      </c>
      <c r="BH115" s="138">
        <v>0.81968398207924209</v>
      </c>
      <c r="BI115" s="139" t="s">
        <v>192</v>
      </c>
      <c r="BJ115" s="138">
        <v>0.94255743736684261</v>
      </c>
      <c r="BK115" s="138">
        <v>0.7849064602546707</v>
      </c>
      <c r="BL115" s="138">
        <v>0.8794970465219738</v>
      </c>
      <c r="BM115" s="138">
        <v>-5.5702553532024259</v>
      </c>
    </row>
    <row r="116" spans="1:65" x14ac:dyDescent="0.25">
      <c r="A116" s="45" t="s">
        <v>39</v>
      </c>
      <c r="B116" s="30" t="s">
        <v>404</v>
      </c>
      <c r="C116" s="30" t="s">
        <v>405</v>
      </c>
      <c r="D116" s="6">
        <v>50</v>
      </c>
      <c r="E116" s="6">
        <v>7</v>
      </c>
      <c r="F116" s="28">
        <v>14.000000000000002</v>
      </c>
      <c r="G116" s="6">
        <v>7</v>
      </c>
      <c r="H116" s="28">
        <v>14.000000000000002</v>
      </c>
      <c r="I116" s="6">
        <v>7</v>
      </c>
      <c r="J116" s="28">
        <v>14.000000000000002</v>
      </c>
      <c r="K116" s="6">
        <v>228</v>
      </c>
      <c r="L116" s="6">
        <v>164</v>
      </c>
      <c r="M116" s="6">
        <v>150</v>
      </c>
      <c r="N116" s="28">
        <v>91.463414634146346</v>
      </c>
      <c r="O116" s="14">
        <v>185</v>
      </c>
      <c r="P116" s="14">
        <v>94</v>
      </c>
      <c r="Q116" s="25">
        <v>50.810810810810814</v>
      </c>
      <c r="R116" s="21">
        <v>200</v>
      </c>
      <c r="S116" s="7">
        <v>134</v>
      </c>
      <c r="T116" s="26">
        <v>67</v>
      </c>
      <c r="U116" s="26">
        <v>97.311266389611816</v>
      </c>
      <c r="V116" s="26">
        <v>95.737082738406329</v>
      </c>
      <c r="W116" s="25">
        <v>96.681592929129621</v>
      </c>
      <c r="X116" s="21" t="s">
        <v>192</v>
      </c>
      <c r="Y116" s="25">
        <v>66.522058967124877</v>
      </c>
      <c r="Z116" s="25">
        <v>59.913078791942709</v>
      </c>
      <c r="AA116" s="26">
        <v>63.878466897052007</v>
      </c>
      <c r="AB116" s="7" t="s">
        <v>202</v>
      </c>
      <c r="AC116" s="26">
        <v>94.588389029911013</v>
      </c>
      <c r="AD116" s="26">
        <v>92.431419654840994</v>
      </c>
      <c r="AE116" s="26">
        <v>93.725601279883008</v>
      </c>
      <c r="AF116" s="7" t="s">
        <v>192</v>
      </c>
      <c r="AG116" s="26">
        <v>22.075078874233689</v>
      </c>
      <c r="AH116" s="26">
        <v>21.612126628833028</v>
      </c>
      <c r="AI116" s="26">
        <v>21.889897976073424</v>
      </c>
      <c r="AJ116" s="26">
        <v>38.553110307528073</v>
      </c>
      <c r="AK116" s="26">
        <v>43.469106231144835</v>
      </c>
      <c r="AL116" s="26">
        <v>40.519508676974773</v>
      </c>
      <c r="AM116" s="26">
        <v>76.00587453952545</v>
      </c>
      <c r="AN116" s="26">
        <v>70.910452324302668</v>
      </c>
      <c r="AO116" s="26">
        <v>73.967705653436326</v>
      </c>
      <c r="AP116" s="26">
        <v>9.253603932725925</v>
      </c>
      <c r="AQ116" s="26">
        <v>9.253603932725925</v>
      </c>
      <c r="AR116" s="26">
        <v>9.253603932725925</v>
      </c>
      <c r="AS116" s="27">
        <v>22512234892.965992</v>
      </c>
      <c r="AT116" s="27">
        <v>5053682065.1000004</v>
      </c>
      <c r="AU116" s="27">
        <v>5053682065.1000004</v>
      </c>
      <c r="AV116" s="26">
        <v>100</v>
      </c>
      <c r="AW116" s="26">
        <v>22.448602233974722</v>
      </c>
      <c r="AX116" s="27">
        <v>25208461672.999977</v>
      </c>
      <c r="AY116" s="27">
        <v>21866453211.600025</v>
      </c>
      <c r="AZ116" s="26">
        <v>86.742513268949381</v>
      </c>
      <c r="BA116" s="26">
        <v>119.58002128483163</v>
      </c>
      <c r="BB116" s="27">
        <v>10734753276</v>
      </c>
      <c r="BC116" s="27">
        <v>10119206408</v>
      </c>
      <c r="BD116" s="26">
        <v>94.265849878672142</v>
      </c>
      <c r="BE116" s="26">
        <v>164.52982949406356</v>
      </c>
      <c r="BF116" s="138">
        <v>0.94708069601336975</v>
      </c>
      <c r="BG116" s="138">
        <v>0.94688635001552024</v>
      </c>
      <c r="BH116" s="138">
        <v>0.94700295761422992</v>
      </c>
      <c r="BI116" s="139" t="s">
        <v>192</v>
      </c>
      <c r="BJ116" s="138">
        <v>0.86022191224300959</v>
      </c>
      <c r="BK116" s="138">
        <v>0.75557864194660695</v>
      </c>
      <c r="BL116" s="138">
        <v>0.81836460412444856</v>
      </c>
      <c r="BM116" s="138">
        <v>9.2536039327259248E-2</v>
      </c>
    </row>
    <row r="117" spans="1:65" x14ac:dyDescent="0.25">
      <c r="A117" s="45" t="s">
        <v>45</v>
      </c>
      <c r="B117" s="30" t="s">
        <v>418</v>
      </c>
      <c r="C117" s="30" t="s">
        <v>419</v>
      </c>
      <c r="D117" s="6">
        <v>39</v>
      </c>
      <c r="E117" s="6">
        <v>9</v>
      </c>
      <c r="F117" s="28">
        <v>23.076923076923077</v>
      </c>
      <c r="G117" s="6">
        <v>11</v>
      </c>
      <c r="H117" s="28">
        <v>28.205128205128204</v>
      </c>
      <c r="I117" s="6">
        <v>14</v>
      </c>
      <c r="J117" s="28">
        <v>35.897435897435898</v>
      </c>
      <c r="K117" s="6">
        <v>171</v>
      </c>
      <c r="L117" s="6">
        <v>98</v>
      </c>
      <c r="M117" s="6">
        <v>77</v>
      </c>
      <c r="N117" s="28">
        <v>78.571428571428569</v>
      </c>
      <c r="O117" s="14">
        <v>146</v>
      </c>
      <c r="P117" s="14">
        <v>105</v>
      </c>
      <c r="Q117" s="25">
        <v>71.917808219178085</v>
      </c>
      <c r="R117" s="21">
        <v>145</v>
      </c>
      <c r="S117" s="7">
        <v>110</v>
      </c>
      <c r="T117" s="26">
        <v>75.862068965517238</v>
      </c>
      <c r="U117" s="26">
        <v>96.708903158261577</v>
      </c>
      <c r="V117" s="26">
        <v>96.703982205494313</v>
      </c>
      <c r="W117" s="25">
        <v>96.706934777154657</v>
      </c>
      <c r="X117" s="21" t="s">
        <v>192</v>
      </c>
      <c r="Y117" s="25">
        <v>95.768597950591555</v>
      </c>
      <c r="Z117" s="25">
        <v>95.70749115970527</v>
      </c>
      <c r="AA117" s="26">
        <v>95.744155234237056</v>
      </c>
      <c r="AB117" s="7" t="s">
        <v>192</v>
      </c>
      <c r="AC117" s="26">
        <v>88.719150502978209</v>
      </c>
      <c r="AD117" s="26">
        <v>87.413283433355915</v>
      </c>
      <c r="AE117" s="26">
        <v>88.196803675129289</v>
      </c>
      <c r="AF117" s="7" t="s">
        <v>192</v>
      </c>
      <c r="AG117" s="26">
        <v>16.092153222137828</v>
      </c>
      <c r="AH117" s="26">
        <v>17.022327122010147</v>
      </c>
      <c r="AI117" s="26">
        <v>16.464222782086757</v>
      </c>
      <c r="AJ117" s="26">
        <v>37.674081921182449</v>
      </c>
      <c r="AK117" s="26">
        <v>38.336851945158799</v>
      </c>
      <c r="AL117" s="26">
        <v>37.93918993077299</v>
      </c>
      <c r="AM117" s="26">
        <v>60.396927905114637</v>
      </c>
      <c r="AN117" s="26">
        <v>57.232023821623798</v>
      </c>
      <c r="AO117" s="26">
        <v>59.1309662717183</v>
      </c>
      <c r="AP117" s="26">
        <v>234.5027815514556</v>
      </c>
      <c r="AQ117" s="26">
        <v>285.52835452568962</v>
      </c>
      <c r="AR117" s="26">
        <v>338.20890707170656</v>
      </c>
      <c r="AS117" s="27">
        <v>96625353630.399994</v>
      </c>
      <c r="AT117" s="27">
        <v>16876215389.84</v>
      </c>
      <c r="AU117" s="27">
        <v>16049735305.819998</v>
      </c>
      <c r="AV117" s="26">
        <v>95.102692962086934</v>
      </c>
      <c r="AW117" s="26">
        <v>16.61027329039495</v>
      </c>
      <c r="AX117" s="27">
        <v>19222266926.98</v>
      </c>
      <c r="AY117" s="27">
        <v>18945180639.580002</v>
      </c>
      <c r="AZ117" s="26">
        <v>98.558513996020494</v>
      </c>
      <c r="BA117" s="26">
        <v>36.217115519450992</v>
      </c>
      <c r="BB117" s="27">
        <v>25805734988.139996</v>
      </c>
      <c r="BC117" s="27">
        <v>24997232953.389996</v>
      </c>
      <c r="BD117" s="26">
        <v>96.866967613510795</v>
      </c>
      <c r="BE117" s="26">
        <v>62.087378358546509</v>
      </c>
      <c r="BF117" s="138">
        <v>0.86856027843945893</v>
      </c>
      <c r="BG117" s="138">
        <v>0.86477332598665169</v>
      </c>
      <c r="BH117" s="138">
        <v>0.86704549745833615</v>
      </c>
      <c r="BI117" s="139" t="s">
        <v>192</v>
      </c>
      <c r="BJ117" s="138">
        <v>0.91963939042874154</v>
      </c>
      <c r="BK117" s="138">
        <v>0.80523167349986069</v>
      </c>
      <c r="BL117" s="138">
        <v>0.87387630365718916</v>
      </c>
      <c r="BM117" s="138">
        <v>1.051359168011861</v>
      </c>
    </row>
    <row r="118" spans="1:65" x14ac:dyDescent="0.25">
      <c r="A118" s="45" t="s">
        <v>29</v>
      </c>
      <c r="B118" s="30" t="s">
        <v>436</v>
      </c>
      <c r="C118" s="30" t="s">
        <v>437</v>
      </c>
      <c r="D118" s="6">
        <v>45</v>
      </c>
      <c r="E118" s="6">
        <v>3</v>
      </c>
      <c r="F118" s="28">
        <v>6.666666666666667</v>
      </c>
      <c r="G118" s="6">
        <v>4</v>
      </c>
      <c r="H118" s="28">
        <v>8.8888888888888893</v>
      </c>
      <c r="I118" s="6">
        <v>4</v>
      </c>
      <c r="J118" s="28">
        <v>8.8888888888888893</v>
      </c>
      <c r="K118" s="6">
        <v>335</v>
      </c>
      <c r="L118" s="6">
        <v>185</v>
      </c>
      <c r="M118" s="6">
        <v>113</v>
      </c>
      <c r="N118" s="28">
        <v>61.081081081081081</v>
      </c>
      <c r="O118" s="14">
        <v>185</v>
      </c>
      <c r="P118" s="14">
        <v>151</v>
      </c>
      <c r="Q118" s="25">
        <v>81.621621621621614</v>
      </c>
      <c r="R118" s="21">
        <v>240</v>
      </c>
      <c r="S118" s="7">
        <v>195</v>
      </c>
      <c r="T118" s="26">
        <v>81.25</v>
      </c>
      <c r="U118" s="26">
        <v>41.257058749695069</v>
      </c>
      <c r="V118" s="26">
        <v>41.153822858669685</v>
      </c>
      <c r="W118" s="25">
        <v>41.215764393284914</v>
      </c>
      <c r="X118" s="21" t="s">
        <v>199</v>
      </c>
      <c r="Y118" s="25">
        <v>97.567515093123461</v>
      </c>
      <c r="Z118" s="25">
        <v>97.070921469070868</v>
      </c>
      <c r="AA118" s="26">
        <v>97.368877643502415</v>
      </c>
      <c r="AB118" s="7" t="s">
        <v>192</v>
      </c>
      <c r="AC118" s="26">
        <v>98.580477646060288</v>
      </c>
      <c r="AD118" s="26">
        <v>96.669201037327596</v>
      </c>
      <c r="AE118" s="26">
        <v>97.815967002567206</v>
      </c>
      <c r="AF118" s="7" t="s">
        <v>192</v>
      </c>
      <c r="AG118" s="26">
        <v>17.947663453919684</v>
      </c>
      <c r="AH118" s="26">
        <v>72.560634170584322</v>
      </c>
      <c r="AI118" s="26">
        <v>39.79285174058554</v>
      </c>
      <c r="AJ118" s="26">
        <v>36.678206077691854</v>
      </c>
      <c r="AK118" s="26">
        <v>73.659562788093993</v>
      </c>
      <c r="AL118" s="26">
        <v>51.470748761852711</v>
      </c>
      <c r="AM118" s="26">
        <v>72.333121730437284</v>
      </c>
      <c r="AN118" s="26">
        <v>98.147169997561164</v>
      </c>
      <c r="AO118" s="26">
        <v>82.658741037286845</v>
      </c>
      <c r="AP118" s="26">
        <v>-201.73599082127183</v>
      </c>
      <c r="AQ118" s="26">
        <v>-123.25373036584662</v>
      </c>
      <c r="AR118" s="26">
        <v>0.82976406487236354</v>
      </c>
      <c r="AS118" s="27">
        <v>416134547178</v>
      </c>
      <c r="AT118" s="27">
        <v>13599611000</v>
      </c>
      <c r="AU118" s="27">
        <v>13599611000</v>
      </c>
      <c r="AV118" s="26">
        <v>100</v>
      </c>
      <c r="AW118" s="26">
        <v>3.268080262075145</v>
      </c>
      <c r="AX118" s="27">
        <v>5395281417.9599991</v>
      </c>
      <c r="AY118" s="27">
        <v>5683890199.9599991</v>
      </c>
      <c r="AZ118" s="26">
        <v>105.34928133756414</v>
      </c>
      <c r="BA118" s="26">
        <v>4.6339582547832912</v>
      </c>
      <c r="BB118" s="27">
        <v>6746707298</v>
      </c>
      <c r="BC118" s="27">
        <v>8462454247</v>
      </c>
      <c r="BD118" s="26">
        <v>125.43087869705889</v>
      </c>
      <c r="BE118" s="26">
        <v>6.6675443399540129</v>
      </c>
      <c r="BF118" s="138">
        <v>0.89693570686214197</v>
      </c>
      <c r="BG118" s="138">
        <v>0.84068107299643502</v>
      </c>
      <c r="BH118" s="138">
        <v>0.87443385331585921</v>
      </c>
      <c r="BI118" s="139" t="s">
        <v>192</v>
      </c>
      <c r="BJ118" s="138">
        <v>0.86849687111081497</v>
      </c>
      <c r="BK118" s="138">
        <v>0.98669537708299349</v>
      </c>
      <c r="BL118" s="138">
        <v>0.91577627349968638</v>
      </c>
      <c r="BM118" s="138">
        <v>16.57360172088374</v>
      </c>
    </row>
    <row r="119" spans="1:65" x14ac:dyDescent="0.25">
      <c r="A119" s="45" t="s">
        <v>21</v>
      </c>
      <c r="B119" s="30" t="s">
        <v>410</v>
      </c>
      <c r="C119" s="30" t="s">
        <v>411</v>
      </c>
      <c r="D119" s="6">
        <v>81</v>
      </c>
      <c r="E119" s="6">
        <v>28</v>
      </c>
      <c r="F119" s="28">
        <v>34.567901234567898</v>
      </c>
      <c r="G119" s="6">
        <v>28</v>
      </c>
      <c r="H119" s="28">
        <v>34.567901234567898</v>
      </c>
      <c r="I119" s="6">
        <v>28</v>
      </c>
      <c r="J119" s="28">
        <v>34.567901234567898</v>
      </c>
      <c r="K119" s="6">
        <v>93</v>
      </c>
      <c r="L119" s="6">
        <v>60</v>
      </c>
      <c r="M119" s="6">
        <v>2</v>
      </c>
      <c r="N119" s="28">
        <v>3.3333333333333335</v>
      </c>
      <c r="O119" s="14">
        <v>93</v>
      </c>
      <c r="P119" s="14">
        <v>0</v>
      </c>
      <c r="Q119" s="25">
        <v>0</v>
      </c>
      <c r="R119" s="21">
        <v>63</v>
      </c>
      <c r="S119" s="7">
        <v>35</v>
      </c>
      <c r="T119" s="26">
        <v>55.555555555555557</v>
      </c>
      <c r="U119" s="26">
        <v>100</v>
      </c>
      <c r="V119" s="26">
        <v>100</v>
      </c>
      <c r="W119" s="25">
        <v>100</v>
      </c>
      <c r="X119" s="21" t="s">
        <v>192</v>
      </c>
      <c r="Y119" s="25">
        <v>0</v>
      </c>
      <c r="Z119" s="25">
        <v>0</v>
      </c>
      <c r="AA119" s="26">
        <v>0</v>
      </c>
      <c r="AB119" s="7" t="s">
        <v>196</v>
      </c>
      <c r="AC119" s="26">
        <v>56.828536568193464</v>
      </c>
      <c r="AD119" s="26">
        <v>61.169964891855912</v>
      </c>
      <c r="AE119" s="26">
        <v>58.56510789765845</v>
      </c>
      <c r="AF119" s="7" t="s">
        <v>199</v>
      </c>
      <c r="AG119" s="26">
        <v>1.395037837202797E-2</v>
      </c>
      <c r="AH119" s="26">
        <v>5.5244535816972876E-2</v>
      </c>
      <c r="AI119" s="26">
        <v>3.0468041350005932E-2</v>
      </c>
      <c r="AJ119" s="26">
        <v>1.395037837202797E-2</v>
      </c>
      <c r="AK119" s="26">
        <v>5.5099847866989321E-2</v>
      </c>
      <c r="AL119" s="26">
        <v>3.0410166170012513E-2</v>
      </c>
      <c r="AM119" s="26">
        <v>19.940234838834098</v>
      </c>
      <c r="AN119" s="26">
        <v>95.239081295559487</v>
      </c>
      <c r="AO119" s="26">
        <v>50.059773421524255</v>
      </c>
      <c r="AP119" s="26">
        <v>-452.29355110759155</v>
      </c>
      <c r="AQ119" s="26">
        <v>-452.29355110759155</v>
      </c>
      <c r="AR119" s="26">
        <v>-452.29355110759155</v>
      </c>
      <c r="AS119" s="27">
        <v>6463454796380</v>
      </c>
      <c r="AT119" s="27">
        <v>24000000</v>
      </c>
      <c r="AU119" s="27">
        <v>24000000</v>
      </c>
      <c r="AV119" s="26">
        <v>100</v>
      </c>
      <c r="AW119" s="26">
        <v>3.7131844742600704E-4</v>
      </c>
      <c r="AX119" s="27">
        <v>200316746439</v>
      </c>
      <c r="AY119" s="27">
        <v>183725637350</v>
      </c>
      <c r="AZ119" s="26">
        <v>91.717562618234567</v>
      </c>
      <c r="BA119" s="26">
        <v>2.8429012523289097</v>
      </c>
      <c r="BB119" s="27">
        <v>200833324247</v>
      </c>
      <c r="BC119" s="27">
        <v>21464582598</v>
      </c>
      <c r="BD119" s="26">
        <v>10.687759453506448</v>
      </c>
      <c r="BE119" s="26">
        <v>3.1749927308679364</v>
      </c>
      <c r="BF119" s="138">
        <v>0.9740581800905318</v>
      </c>
      <c r="BG119" s="138">
        <v>0.9509712795537193</v>
      </c>
      <c r="BH119" s="138">
        <v>0.96482341987580678</v>
      </c>
      <c r="BI119" s="139" t="s">
        <v>192</v>
      </c>
      <c r="BJ119" s="138">
        <v>0.94671245444914343</v>
      </c>
      <c r="BK119" s="138">
        <v>0.99617548545599977</v>
      </c>
      <c r="BL119" s="138">
        <v>0.96649766685188598</v>
      </c>
      <c r="BM119" s="138">
        <v>-4.5273901374173082</v>
      </c>
    </row>
    <row r="120" spans="1:65" x14ac:dyDescent="0.25">
      <c r="A120" s="45" t="s">
        <v>30</v>
      </c>
      <c r="B120" s="30" t="s">
        <v>426</v>
      </c>
      <c r="C120" s="30" t="s">
        <v>427</v>
      </c>
      <c r="D120" s="6">
        <v>35</v>
      </c>
      <c r="E120" s="6">
        <v>14</v>
      </c>
      <c r="F120" s="28">
        <v>40</v>
      </c>
      <c r="G120" s="6">
        <v>17</v>
      </c>
      <c r="H120" s="28">
        <v>48.571428571428569</v>
      </c>
      <c r="I120" s="6">
        <v>16</v>
      </c>
      <c r="J120" s="28">
        <v>45.714285714285715</v>
      </c>
      <c r="K120" s="6">
        <v>207</v>
      </c>
      <c r="L120" s="6">
        <v>104</v>
      </c>
      <c r="M120" s="6">
        <v>103</v>
      </c>
      <c r="N120" s="28">
        <v>99.038461538461547</v>
      </c>
      <c r="O120" s="14">
        <v>168</v>
      </c>
      <c r="P120" s="14">
        <v>128</v>
      </c>
      <c r="Q120" s="25">
        <v>76.19047619047619</v>
      </c>
      <c r="R120" s="21">
        <v>180</v>
      </c>
      <c r="S120" s="7">
        <v>135</v>
      </c>
      <c r="T120" s="26">
        <v>75</v>
      </c>
      <c r="U120" s="26">
        <v>99.91875709142856</v>
      </c>
      <c r="V120" s="26">
        <v>99.904586294156942</v>
      </c>
      <c r="W120" s="25">
        <v>99.913088772519913</v>
      </c>
      <c r="X120" s="21" t="s">
        <v>192</v>
      </c>
      <c r="Y120" s="25">
        <v>96.954205030130254</v>
      </c>
      <c r="Z120" s="25">
        <v>96.173268530819996</v>
      </c>
      <c r="AA120" s="26">
        <v>96.641830430406145</v>
      </c>
      <c r="AB120" s="7" t="s">
        <v>192</v>
      </c>
      <c r="AC120" s="26">
        <v>88.646585557691978</v>
      </c>
      <c r="AD120" s="26">
        <v>84.183445624117027</v>
      </c>
      <c r="AE120" s="26">
        <v>86.861329584262009</v>
      </c>
      <c r="AF120" s="7" t="s">
        <v>192</v>
      </c>
      <c r="AG120" s="26">
        <v>17.728185528650119</v>
      </c>
      <c r="AH120" s="26">
        <v>25.270787460659584</v>
      </c>
      <c r="AI120" s="26">
        <v>20.745226301453908</v>
      </c>
      <c r="AJ120" s="26">
        <v>38.02022354051266</v>
      </c>
      <c r="AK120" s="26">
        <v>38.616803460703757</v>
      </c>
      <c r="AL120" s="26">
        <v>38.258855508589093</v>
      </c>
      <c r="AM120" s="26">
        <v>59.919385144837214</v>
      </c>
      <c r="AN120" s="26">
        <v>54.535984809293936</v>
      </c>
      <c r="AO120" s="26">
        <v>57.766025010619906</v>
      </c>
      <c r="AP120" s="26">
        <v>171.42413742642012</v>
      </c>
      <c r="AQ120" s="26">
        <v>-3475.8226472012211</v>
      </c>
      <c r="AR120" s="26">
        <v>142.49594325241631</v>
      </c>
      <c r="AS120" s="27">
        <v>157365245342.79999</v>
      </c>
      <c r="AT120" s="27">
        <v>53744124586.069962</v>
      </c>
      <c r="AU120" s="27">
        <v>41574938138.92997</v>
      </c>
      <c r="AV120" s="26">
        <v>77.357178034128509</v>
      </c>
      <c r="AW120" s="26">
        <v>26.419390157187696</v>
      </c>
      <c r="AX120" s="27">
        <v>126845795078</v>
      </c>
      <c r="AY120" s="27">
        <v>49364692590</v>
      </c>
      <c r="AZ120" s="26">
        <v>38.917090282452534</v>
      </c>
      <c r="BA120" s="26">
        <v>57.788891397735028</v>
      </c>
      <c r="BB120" s="27">
        <v>120371162819.34</v>
      </c>
      <c r="BC120" s="27">
        <v>71477273178.339996</v>
      </c>
      <c r="BD120" s="26">
        <v>59.380728327446022</v>
      </c>
      <c r="BE120" s="26">
        <v>103.21014881873414</v>
      </c>
      <c r="BF120" s="138">
        <v>0.97498340480051693</v>
      </c>
      <c r="BG120" s="138">
        <v>0.97740307137923021</v>
      </c>
      <c r="BH120" s="138">
        <v>0.97595127143200222</v>
      </c>
      <c r="BI120" s="139" t="s">
        <v>192</v>
      </c>
      <c r="BJ120" s="138">
        <v>0.77578901892446028</v>
      </c>
      <c r="BK120" s="138">
        <v>0.61033098744889513</v>
      </c>
      <c r="BL120" s="138">
        <v>0.7096058063342342</v>
      </c>
      <c r="BM120" s="138">
        <v>1.126129823318635</v>
      </c>
    </row>
    <row r="121" spans="1:65" x14ac:dyDescent="0.25">
      <c r="A121" s="45" t="s">
        <v>23</v>
      </c>
      <c r="B121" s="30" t="s">
        <v>428</v>
      </c>
      <c r="C121" s="30" t="s">
        <v>429</v>
      </c>
      <c r="D121" s="6">
        <v>51</v>
      </c>
      <c r="E121" s="6">
        <v>18</v>
      </c>
      <c r="F121" s="28">
        <v>35.294117647058826</v>
      </c>
      <c r="G121" s="6">
        <v>18</v>
      </c>
      <c r="H121" s="28">
        <v>35.294117647058826</v>
      </c>
      <c r="I121" s="6">
        <v>18</v>
      </c>
      <c r="J121" s="28">
        <v>35.294117647058826</v>
      </c>
      <c r="K121" s="6">
        <v>278</v>
      </c>
      <c r="L121" s="6">
        <v>219</v>
      </c>
      <c r="M121" s="6">
        <v>218</v>
      </c>
      <c r="N121" s="28">
        <v>99.543378995433784</v>
      </c>
      <c r="O121" s="14">
        <v>249</v>
      </c>
      <c r="P121" s="14">
        <v>156</v>
      </c>
      <c r="Q121" s="25">
        <v>62.650602409638559</v>
      </c>
      <c r="R121" s="21">
        <v>241</v>
      </c>
      <c r="S121" s="7">
        <v>174</v>
      </c>
      <c r="T121" s="26">
        <v>72.199170124481327</v>
      </c>
      <c r="U121" s="26">
        <v>100.00000000000004</v>
      </c>
      <c r="V121" s="26">
        <v>100.00000000000004</v>
      </c>
      <c r="W121" s="25">
        <v>100.00000000000004</v>
      </c>
      <c r="X121" s="21" t="s">
        <v>192</v>
      </c>
      <c r="Y121" s="25">
        <v>93.078964347271622</v>
      </c>
      <c r="Z121" s="25">
        <v>93.078964347271622</v>
      </c>
      <c r="AA121" s="26">
        <v>93.078964347271636</v>
      </c>
      <c r="AB121" s="7" t="s">
        <v>192</v>
      </c>
      <c r="AC121" s="26">
        <v>96.093431790876849</v>
      </c>
      <c r="AD121" s="26">
        <v>94.326957257854133</v>
      </c>
      <c r="AE121" s="26">
        <v>95.386841977667771</v>
      </c>
      <c r="AF121" s="7" t="s">
        <v>192</v>
      </c>
      <c r="AG121" s="26">
        <v>18.299284969725178</v>
      </c>
      <c r="AH121" s="26">
        <v>54.723272310276585</v>
      </c>
      <c r="AI121" s="26">
        <v>32.868879905945739</v>
      </c>
      <c r="AJ121" s="26">
        <v>26.137404198731563</v>
      </c>
      <c r="AK121" s="26">
        <v>56.751647678236651</v>
      </c>
      <c r="AL121" s="26">
        <v>38.383101590533599</v>
      </c>
      <c r="AM121" s="26">
        <v>41.944016118925674</v>
      </c>
      <c r="AN121" s="26">
        <v>64.128916272913813</v>
      </c>
      <c r="AO121" s="26">
        <v>50.81797618052093</v>
      </c>
      <c r="AP121" s="26">
        <v>-571.49460491342484</v>
      </c>
      <c r="AQ121" s="26">
        <v>-571.49460491342484</v>
      </c>
      <c r="AR121" s="26">
        <v>-571.49460491342484</v>
      </c>
      <c r="AS121" s="27">
        <v>173723404833</v>
      </c>
      <c r="AT121" s="27">
        <v>56332688377.200005</v>
      </c>
      <c r="AU121" s="27">
        <v>56332688377.200005</v>
      </c>
      <c r="AV121" s="26">
        <v>100</v>
      </c>
      <c r="AW121" s="26">
        <v>32.426654561227672</v>
      </c>
      <c r="AX121" s="27">
        <v>60700245625</v>
      </c>
      <c r="AY121" s="27">
        <v>60700245625</v>
      </c>
      <c r="AZ121" s="26">
        <v>100</v>
      </c>
      <c r="BA121" s="26">
        <v>67.367395956062211</v>
      </c>
      <c r="BB121" s="27">
        <v>71713949263</v>
      </c>
      <c r="BC121" s="27">
        <v>71713949263</v>
      </c>
      <c r="BD121" s="26">
        <v>100</v>
      </c>
      <c r="BE121" s="26">
        <v>108.64792999345256</v>
      </c>
      <c r="BF121" s="138">
        <v>0.32495319547503898</v>
      </c>
      <c r="BG121" s="138">
        <v>0.12535428844132995</v>
      </c>
      <c r="BH121" s="138">
        <v>0.24511363266155536</v>
      </c>
      <c r="BI121" s="139" t="s">
        <v>196</v>
      </c>
      <c r="BJ121" s="138">
        <v>0.27487160432057212</v>
      </c>
      <c r="BK121" s="138">
        <v>0.33471897813084278</v>
      </c>
      <c r="BL121" s="138">
        <v>0.29881055384468036</v>
      </c>
      <c r="BM121" s="138">
        <v>5.2983592192025135</v>
      </c>
    </row>
    <row r="122" spans="1:65" x14ac:dyDescent="0.25">
      <c r="A122" s="45" t="s">
        <v>14</v>
      </c>
      <c r="B122" s="30" t="s">
        <v>414</v>
      </c>
      <c r="C122" s="30" t="s">
        <v>415</v>
      </c>
      <c r="D122" s="6">
        <v>93</v>
      </c>
      <c r="E122" s="6">
        <v>19</v>
      </c>
      <c r="F122" s="28">
        <v>20.43010752688172</v>
      </c>
      <c r="G122" s="6">
        <v>19</v>
      </c>
      <c r="H122" s="28">
        <v>20.43010752688172</v>
      </c>
      <c r="I122" s="6">
        <v>19</v>
      </c>
      <c r="J122" s="28">
        <v>20.43010752688172</v>
      </c>
      <c r="K122" s="6">
        <v>576</v>
      </c>
      <c r="L122" s="6">
        <v>390</v>
      </c>
      <c r="M122" s="6">
        <v>297</v>
      </c>
      <c r="N122" s="28">
        <v>76.153846153846146</v>
      </c>
      <c r="O122" s="14">
        <v>466</v>
      </c>
      <c r="P122" s="14">
        <v>314</v>
      </c>
      <c r="Q122" s="25">
        <v>67.381974248927037</v>
      </c>
      <c r="R122" s="21">
        <v>496</v>
      </c>
      <c r="S122" s="7">
        <v>357</v>
      </c>
      <c r="T122" s="26">
        <v>71.975806451612897</v>
      </c>
      <c r="U122" s="26">
        <v>97.979578559762714</v>
      </c>
      <c r="V122" s="26">
        <v>98.233230095912262</v>
      </c>
      <c r="W122" s="25">
        <v>98.081039174222525</v>
      </c>
      <c r="X122" s="21" t="s">
        <v>192</v>
      </c>
      <c r="Y122" s="25">
        <v>80.34091800996427</v>
      </c>
      <c r="Z122" s="25">
        <v>83.742411712879857</v>
      </c>
      <c r="AA122" s="26">
        <v>81.701515491130507</v>
      </c>
      <c r="AB122" s="7" t="s">
        <v>192</v>
      </c>
      <c r="AC122" s="26">
        <v>82.348377323601085</v>
      </c>
      <c r="AD122" s="26">
        <v>83.18641661602463</v>
      </c>
      <c r="AE122" s="26">
        <v>82.6835930405705</v>
      </c>
      <c r="AF122" s="7" t="s">
        <v>192</v>
      </c>
      <c r="AG122" s="26">
        <v>22.239027720897397</v>
      </c>
      <c r="AH122" s="26">
        <v>33.547447143172043</v>
      </c>
      <c r="AI122" s="26">
        <v>26.762395489807254</v>
      </c>
      <c r="AJ122" s="26">
        <v>47.690140647023142</v>
      </c>
      <c r="AK122" s="26">
        <v>61.952933532195416</v>
      </c>
      <c r="AL122" s="26">
        <v>53.395257801092058</v>
      </c>
      <c r="AM122" s="26">
        <v>65.657623187334096</v>
      </c>
      <c r="AN122" s="26">
        <v>79.253820704968291</v>
      </c>
      <c r="AO122" s="26">
        <v>71.096102194387782</v>
      </c>
      <c r="AP122" s="26">
        <v>-1801.3803287086916</v>
      </c>
      <c r="AQ122" s="26">
        <v>-850.69016435434696</v>
      </c>
      <c r="AR122" s="26">
        <v>-850.69016435434696</v>
      </c>
      <c r="AS122" s="27">
        <v>215930014675.20001</v>
      </c>
      <c r="AT122" s="27">
        <v>52492295880.93</v>
      </c>
      <c r="AU122" s="27">
        <v>35929544140</v>
      </c>
      <c r="AV122" s="26">
        <v>68.447271236716659</v>
      </c>
      <c r="AW122" s="26">
        <v>16.639439493414056</v>
      </c>
      <c r="AX122" s="27">
        <v>75611881331.080078</v>
      </c>
      <c r="AY122" s="27">
        <v>39691520985.25</v>
      </c>
      <c r="AZ122" s="26">
        <v>52.493761941266357</v>
      </c>
      <c r="BA122" s="26">
        <v>35.021099423810313</v>
      </c>
      <c r="BB122" s="27">
        <v>71202761866</v>
      </c>
      <c r="BC122" s="27">
        <v>53683567023</v>
      </c>
      <c r="BD122" s="26">
        <v>75.395343686288129</v>
      </c>
      <c r="BE122" s="26">
        <v>59.882657972653256</v>
      </c>
      <c r="BF122" s="138">
        <v>0.68352289429055957</v>
      </c>
      <c r="BG122" s="138">
        <v>0.99158803480578195</v>
      </c>
      <c r="BH122" s="138">
        <v>0.80674895049664852</v>
      </c>
      <c r="BI122" s="139" t="s">
        <v>192</v>
      </c>
      <c r="BJ122" s="138">
        <v>0.67835537479722074</v>
      </c>
      <c r="BK122" s="138">
        <v>0.80105498605930325</v>
      </c>
      <c r="BL122" s="138">
        <v>0.72743521930205368</v>
      </c>
      <c r="BM122" s="138">
        <v>0.999999999999997</v>
      </c>
    </row>
    <row r="123" spans="1:65" x14ac:dyDescent="0.25">
      <c r="BG123"/>
      <c r="BH123"/>
      <c r="BI123"/>
    </row>
    <row r="124" spans="1:65" x14ac:dyDescent="0.25">
      <c r="BG124"/>
      <c r="BH124"/>
      <c r="BI124"/>
    </row>
    <row r="125" spans="1:65" x14ac:dyDescent="0.25">
      <c r="BG125"/>
      <c r="BH125"/>
      <c r="BI125"/>
    </row>
    <row r="126" spans="1:65" x14ac:dyDescent="0.25">
      <c r="BG126"/>
      <c r="BH126"/>
      <c r="BI126"/>
    </row>
    <row r="127" spans="1:65" x14ac:dyDescent="0.25">
      <c r="BG127"/>
      <c r="BH127"/>
      <c r="BI127"/>
    </row>
    <row r="128" spans="1:65" x14ac:dyDescent="0.25">
      <c r="BG128"/>
      <c r="BH128"/>
      <c r="BI128"/>
    </row>
    <row r="129" spans="59:61" x14ac:dyDescent="0.25">
      <c r="BG129"/>
      <c r="BH129"/>
      <c r="BI129"/>
    </row>
    <row r="130" spans="59:61" x14ac:dyDescent="0.25">
      <c r="BG130"/>
      <c r="BH130"/>
      <c r="BI130"/>
    </row>
    <row r="131" spans="59:61" x14ac:dyDescent="0.25">
      <c r="BG131"/>
      <c r="BH131"/>
      <c r="BI131"/>
    </row>
    <row r="132" spans="59:61" x14ac:dyDescent="0.25">
      <c r="BG132"/>
      <c r="BH132"/>
      <c r="BI132"/>
    </row>
    <row r="133" spans="59:61" x14ac:dyDescent="0.25">
      <c r="BG133"/>
      <c r="BH133"/>
      <c r="BI133"/>
    </row>
    <row r="134" spans="59:61" x14ac:dyDescent="0.25">
      <c r="BG134"/>
      <c r="BI134"/>
    </row>
  </sheetData>
  <autoFilter ref="A1:BE122" xr:uid="{00000000-0009-0000-0000-000001000000}"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T28"/>
  <sheetViews>
    <sheetView zoomScaleNormal="100" workbookViewId="0">
      <selection activeCell="A6" sqref="A6"/>
    </sheetView>
  </sheetViews>
  <sheetFormatPr baseColWidth="10" defaultColWidth="0" defaultRowHeight="15" zeroHeight="1" x14ac:dyDescent="0.25"/>
  <cols>
    <col min="1" max="1" width="13.42578125" customWidth="1"/>
    <col min="2" max="4" width="12" customWidth="1"/>
    <col min="5" max="5" width="13.42578125" customWidth="1"/>
    <col min="6" max="6" width="2.5703125" customWidth="1"/>
    <col min="7" max="7" width="4.28515625" customWidth="1"/>
    <col min="8" max="8" width="14.5703125" customWidth="1"/>
    <col min="9" max="11" width="11.42578125" customWidth="1"/>
    <col min="12" max="12" width="11.5703125" customWidth="1"/>
    <col min="13" max="13" width="4.7109375" customWidth="1"/>
    <col min="14" max="14" width="2.7109375" customWidth="1"/>
    <col min="15" max="15" width="12.85546875" customWidth="1"/>
    <col min="16" max="16" width="10.140625" customWidth="1"/>
    <col min="17" max="18" width="9.42578125" customWidth="1"/>
    <col min="19" max="19" width="10.28515625" customWidth="1"/>
    <col min="20" max="20" width="2.85546875" customWidth="1"/>
    <col min="21" max="21" width="11.42578125" hidden="1" customWidth="1"/>
    <col min="22" max="16384" width="11.42578125" hidden="1"/>
  </cols>
  <sheetData>
    <row r="1" spans="1:20" s="50" customFormat="1" ht="38.25" customHeight="1" x14ac:dyDescent="0.25">
      <c r="A1" s="92"/>
      <c r="B1" s="145" t="s">
        <v>443</v>
      </c>
      <c r="C1" s="145"/>
      <c r="D1" s="145"/>
      <c r="E1" s="145"/>
      <c r="F1" s="92"/>
      <c r="G1" s="92"/>
      <c r="H1" s="145" t="s">
        <v>444</v>
      </c>
      <c r="I1" s="145"/>
      <c r="J1" s="145"/>
      <c r="K1" s="145"/>
      <c r="L1" s="145"/>
      <c r="M1" s="92"/>
      <c r="N1" s="92"/>
      <c r="O1" s="53" t="s">
        <v>487</v>
      </c>
      <c r="P1" s="92"/>
      <c r="Q1" s="143" t="s">
        <v>488</v>
      </c>
      <c r="R1" s="143"/>
      <c r="S1" s="54"/>
      <c r="T1" s="67"/>
    </row>
    <row r="2" spans="1:20" s="50" customFormat="1" x14ac:dyDescent="0.25">
      <c r="A2" s="56"/>
      <c r="B2" s="144" t="s">
        <v>89</v>
      </c>
      <c r="C2" s="144"/>
      <c r="D2" s="144"/>
      <c r="E2" s="144"/>
      <c r="F2" s="56"/>
      <c r="G2" s="56"/>
      <c r="H2" s="144" t="str">
        <f>VLOOKUP(B2,BD!A2:BE122,3,FALSE)</f>
        <v>Por un Nuevo Uramita</v>
      </c>
      <c r="I2" s="144"/>
      <c r="J2" s="144"/>
      <c r="K2" s="144"/>
      <c r="L2" s="144"/>
      <c r="M2" s="56"/>
      <c r="N2" s="56"/>
      <c r="O2" s="56" t="s">
        <v>489</v>
      </c>
      <c r="P2" s="56"/>
      <c r="Q2" s="144">
        <v>2023</v>
      </c>
      <c r="R2" s="144"/>
      <c r="S2" s="55"/>
      <c r="T2" s="67"/>
    </row>
    <row r="3" spans="1:20" ht="15.75" thickBot="1" x14ac:dyDescent="0.3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</row>
    <row r="4" spans="1:20" x14ac:dyDescent="0.25">
      <c r="A4" s="76"/>
      <c r="B4" s="77" t="s">
        <v>445</v>
      </c>
      <c r="C4" s="78"/>
      <c r="D4" s="78"/>
      <c r="E4" s="78"/>
      <c r="F4" s="79"/>
      <c r="H4" s="88"/>
      <c r="I4" s="89" t="s">
        <v>448</v>
      </c>
      <c r="J4" s="90"/>
      <c r="K4" s="90"/>
      <c r="L4" s="90"/>
      <c r="M4" s="91"/>
      <c r="O4" s="97"/>
      <c r="P4" s="98" t="s">
        <v>450</v>
      </c>
      <c r="Q4" s="99"/>
      <c r="R4" s="99"/>
      <c r="S4" s="100"/>
    </row>
    <row r="5" spans="1:20" ht="18.75" customHeight="1" x14ac:dyDescent="0.25">
      <c r="A5" s="80"/>
      <c r="B5" s="74"/>
      <c r="C5" s="74"/>
      <c r="D5" s="74"/>
      <c r="E5" s="74"/>
      <c r="F5" s="81"/>
      <c r="G5" s="74"/>
      <c r="H5" s="80"/>
      <c r="I5" s="74"/>
      <c r="J5" s="74"/>
      <c r="K5" s="74"/>
      <c r="L5" s="74"/>
      <c r="M5" s="81"/>
      <c r="N5" s="74"/>
      <c r="O5" s="80"/>
      <c r="P5" s="74"/>
      <c r="Q5" s="74"/>
      <c r="R5" s="74"/>
      <c r="S5" s="81"/>
      <c r="T5" s="74"/>
    </row>
    <row r="6" spans="1:20" ht="15.75" thickBot="1" x14ac:dyDescent="0.3">
      <c r="A6" s="82"/>
      <c r="B6" s="140">
        <v>2020</v>
      </c>
      <c r="C6" s="140">
        <v>2021</v>
      </c>
      <c r="D6" s="140">
        <v>2022</v>
      </c>
      <c r="E6" s="140">
        <v>2023</v>
      </c>
      <c r="F6" s="81"/>
      <c r="G6" s="74"/>
      <c r="H6" s="82"/>
      <c r="I6" s="140">
        <v>2020</v>
      </c>
      <c r="J6" s="140">
        <v>2021</v>
      </c>
      <c r="K6" s="140">
        <v>2022</v>
      </c>
      <c r="L6" s="140">
        <v>2023</v>
      </c>
      <c r="M6" s="81"/>
      <c r="N6" s="74"/>
      <c r="O6" s="82"/>
      <c r="P6" s="140">
        <v>2020</v>
      </c>
      <c r="Q6" s="140">
        <v>2021</v>
      </c>
      <c r="R6" s="140">
        <v>2022</v>
      </c>
      <c r="S6" s="140">
        <v>2023</v>
      </c>
      <c r="T6" s="74"/>
    </row>
    <row r="7" spans="1:20" ht="16.5" thickTop="1" thickBot="1" x14ac:dyDescent="0.3">
      <c r="A7" s="94" t="s">
        <v>446</v>
      </c>
      <c r="B7" s="141">
        <f>VLOOKUP(B2,BD!A2:BE122,21,FALSE)</f>
        <v>95.415434983240544</v>
      </c>
      <c r="C7" s="141">
        <f>VLOOKUP(B2,BD!A2:BE122,25,FALSE)</f>
        <v>90.898512455479164</v>
      </c>
      <c r="D7" s="141">
        <f>VLOOKUP(B2,BD!A2:BE122,29,FALSE)</f>
        <v>79.061945075327316</v>
      </c>
      <c r="E7" s="141">
        <f>VLOOKUP(B2,BD!A1:BM122,58,FALSE)*100</f>
        <v>99.187233825331234</v>
      </c>
      <c r="F7" s="83"/>
      <c r="G7" s="75"/>
      <c r="H7" s="94" t="s">
        <v>446</v>
      </c>
      <c r="I7" s="141">
        <f>VLOOKUP(B2,BD!A2:BE122,33,FALSE)</f>
        <v>21.868682212666723</v>
      </c>
      <c r="J7" s="141">
        <f>VLOOKUP(B2,BD!A2:BE122,36,FALSE)</f>
        <v>46.830771938046674</v>
      </c>
      <c r="K7" s="142">
        <f>VLOOKUP(B2,BD!A2:BE122,39,FALSE)</f>
        <v>74.267558477039231</v>
      </c>
      <c r="L7" s="142">
        <f>VLOOKUP(B2,BD!A1:BM122,62,FALSE)*100</f>
        <v>97.659159853789319</v>
      </c>
      <c r="M7" s="81"/>
      <c r="N7" s="74"/>
      <c r="O7" s="95" t="s">
        <v>450</v>
      </c>
      <c r="P7" s="141">
        <f>VLOOKUP(B2,BD!A2:BE122,42,FALSE)</f>
        <v>31.327001523537739</v>
      </c>
      <c r="Q7" s="141">
        <f>VLOOKUP(B2,BD!A2:BE122,43,FALSE)</f>
        <v>31.327001523537739</v>
      </c>
      <c r="R7" s="141">
        <f>VLOOKUP(B2,BD!A2:BE122,44,FALSE)</f>
        <v>31.327001523537739</v>
      </c>
      <c r="S7" s="141">
        <f>VLOOKUP(B2,BD!A1:BM122,65,FALSE)</f>
        <v>-11.990056495466106</v>
      </c>
      <c r="T7" s="74"/>
    </row>
    <row r="8" spans="1:20" ht="16.5" thickTop="1" thickBot="1" x14ac:dyDescent="0.3">
      <c r="A8" s="94" t="s">
        <v>447</v>
      </c>
      <c r="B8" s="141">
        <f>VLOOKUP(B2,BD!A2:BE122,22,FALSE)</f>
        <v>95.374210596057537</v>
      </c>
      <c r="C8" s="141">
        <f>VLOOKUP(B2,BD!A2:BE122,26,FALSE)</f>
        <v>91.346434275976634</v>
      </c>
      <c r="D8" s="141">
        <f>VLOOKUP(B2,BD!A2:BE122,30,FALSE)</f>
        <v>92.073347573922064</v>
      </c>
      <c r="E8" s="141">
        <f>VLOOKUP(B2,BD!A2:BM122,59,FALSE)*100</f>
        <v>99.277372877847498</v>
      </c>
      <c r="F8" s="83"/>
      <c r="G8" s="75"/>
      <c r="H8" s="94" t="s">
        <v>447</v>
      </c>
      <c r="I8" s="141">
        <f>VLOOKUP(B2,BD!A2:BE122,34,FALSE)</f>
        <v>22.138078596770669</v>
      </c>
      <c r="J8" s="141">
        <f>VLOOKUP(B2,BD!A2:BE122,37,FALSE)</f>
        <v>44.916384780907521</v>
      </c>
      <c r="K8" s="141">
        <f>VLOOKUP(B2,BD!A2:BE122,40,FALSE)</f>
        <v>58.751417943562913</v>
      </c>
      <c r="L8" s="142">
        <f>VLOOKUP(B2,BD!A2:BM123,63,FALSE)*100</f>
        <v>73.855719023578331</v>
      </c>
      <c r="M8" s="81"/>
      <c r="N8" s="74"/>
      <c r="O8" s="80"/>
      <c r="P8" s="74"/>
      <c r="Q8" s="74"/>
      <c r="R8" s="74"/>
      <c r="S8" s="81"/>
      <c r="T8" s="74"/>
    </row>
    <row r="9" spans="1:20" ht="15.75" thickTop="1" x14ac:dyDescent="0.25">
      <c r="A9" s="94" t="s">
        <v>449</v>
      </c>
      <c r="B9" s="141">
        <f>VLOOKUP(B2,BD!A2:BE122,23,FALSE)</f>
        <v>95.398945228367353</v>
      </c>
      <c r="C9" s="141">
        <f>VLOOKUP(B2,BD!A1:BE122,27,FALSE)</f>
        <v>91.077681183678152</v>
      </c>
      <c r="D9" s="141">
        <f>VLOOKUP(B2,BD!A2:BE122,31,FALSE)</f>
        <v>84.266506074765203</v>
      </c>
      <c r="E9" s="141">
        <f>VLOOKUP(B2,BD!A1:BM122,60,FALSE)*100</f>
        <v>99.223289446337731</v>
      </c>
      <c r="F9" s="83"/>
      <c r="G9" s="75"/>
      <c r="H9" s="94" t="s">
        <v>449</v>
      </c>
      <c r="I9" s="141">
        <f>VLOOKUP(B2,BD!A2:BE122,35,FALSE)</f>
        <v>21.976440766308304</v>
      </c>
      <c r="J9" s="141">
        <f>VLOOKUP(B2,BD!A2:BE122,38,FALSE)</f>
        <v>46.065017075191008</v>
      </c>
      <c r="K9" s="141">
        <f>VLOOKUP(B2,BD!A2:BE122,41,FALSE)</f>
        <v>68.061102263648692</v>
      </c>
      <c r="L9" s="142">
        <f>VLOOKUP(B2,BD!A1:BM122,64,FALSE)*100</f>
        <v>88.137783521704918</v>
      </c>
      <c r="M9" s="81"/>
      <c r="N9" s="74"/>
      <c r="O9" s="80"/>
      <c r="P9" s="74"/>
      <c r="Q9" s="74"/>
      <c r="R9" s="74"/>
      <c r="S9" s="81"/>
      <c r="T9" s="74"/>
    </row>
    <row r="10" spans="1:20" x14ac:dyDescent="0.25">
      <c r="A10" s="80"/>
      <c r="B10" s="74"/>
      <c r="C10" s="74"/>
      <c r="D10" s="74"/>
      <c r="E10" s="74"/>
      <c r="F10" s="81"/>
      <c r="G10" s="74"/>
      <c r="H10" s="80"/>
      <c r="I10" s="74"/>
      <c r="J10" s="74"/>
      <c r="K10" s="74"/>
      <c r="L10" s="74"/>
      <c r="M10" s="81"/>
      <c r="N10" s="74"/>
      <c r="O10" s="80"/>
      <c r="P10" s="74"/>
      <c r="Q10" s="74"/>
      <c r="R10" s="74"/>
      <c r="S10" s="81"/>
      <c r="T10" s="74"/>
    </row>
    <row r="11" spans="1:20" x14ac:dyDescent="0.25">
      <c r="A11" s="80"/>
      <c r="B11" s="74"/>
      <c r="C11" s="74"/>
      <c r="D11" s="74"/>
      <c r="E11" s="74"/>
      <c r="F11" s="81"/>
      <c r="G11" s="74"/>
      <c r="H11" s="80"/>
      <c r="I11" s="74"/>
      <c r="J11" s="74"/>
      <c r="K11" s="74"/>
      <c r="L11" s="74"/>
      <c r="M11" s="81"/>
      <c r="N11" s="74"/>
      <c r="O11" s="80"/>
      <c r="P11" s="74"/>
      <c r="Q11" s="74"/>
      <c r="R11" s="74"/>
      <c r="S11" s="81"/>
      <c r="T11" s="74"/>
    </row>
    <row r="12" spans="1:20" x14ac:dyDescent="0.25">
      <c r="A12" s="80"/>
      <c r="B12" s="74"/>
      <c r="C12" s="74"/>
      <c r="D12" s="74"/>
      <c r="E12" s="74"/>
      <c r="F12" s="81"/>
      <c r="G12" s="74"/>
      <c r="H12" s="80"/>
      <c r="I12" s="74"/>
      <c r="J12" s="74"/>
      <c r="K12" s="74"/>
      <c r="L12" s="74"/>
      <c r="M12" s="81"/>
      <c r="N12" s="74"/>
      <c r="O12" s="80"/>
      <c r="P12" s="74"/>
      <c r="Q12" s="74"/>
      <c r="R12" s="74"/>
      <c r="S12" s="81"/>
      <c r="T12" s="74"/>
    </row>
    <row r="13" spans="1:20" x14ac:dyDescent="0.25">
      <c r="A13" s="80"/>
      <c r="B13" s="74"/>
      <c r="C13" s="74"/>
      <c r="D13" s="74"/>
      <c r="E13" s="74"/>
      <c r="F13" s="81"/>
      <c r="G13" s="74"/>
      <c r="H13" s="80"/>
      <c r="I13" s="74"/>
      <c r="J13" s="74"/>
      <c r="K13" s="74"/>
      <c r="L13" s="74"/>
      <c r="M13" s="81"/>
      <c r="N13" s="74"/>
      <c r="O13" s="80"/>
      <c r="P13" s="74"/>
      <c r="Q13" s="74"/>
      <c r="R13" s="74"/>
      <c r="S13" s="81"/>
      <c r="T13" s="74"/>
    </row>
    <row r="14" spans="1:20" x14ac:dyDescent="0.25">
      <c r="A14" s="80"/>
      <c r="B14" s="74"/>
      <c r="C14" s="74"/>
      <c r="D14" s="74"/>
      <c r="E14" s="74"/>
      <c r="F14" s="81"/>
      <c r="G14" s="74"/>
      <c r="H14" s="80"/>
      <c r="I14" s="74"/>
      <c r="J14" s="74"/>
      <c r="K14" s="74"/>
      <c r="L14" s="74"/>
      <c r="M14" s="81"/>
      <c r="N14" s="74"/>
      <c r="O14" s="80"/>
      <c r="P14" s="74"/>
      <c r="Q14" s="74"/>
      <c r="R14" s="74"/>
      <c r="S14" s="81"/>
      <c r="T14" s="74"/>
    </row>
    <row r="15" spans="1:20" x14ac:dyDescent="0.25">
      <c r="A15" s="80"/>
      <c r="B15" s="74"/>
      <c r="C15" s="74"/>
      <c r="D15" s="74"/>
      <c r="E15" s="74"/>
      <c r="F15" s="81"/>
      <c r="G15" s="74"/>
      <c r="H15" s="80"/>
      <c r="I15" s="74"/>
      <c r="J15" s="74"/>
      <c r="K15" s="74"/>
      <c r="L15" s="74"/>
      <c r="M15" s="81"/>
      <c r="N15" s="74"/>
      <c r="O15" s="80"/>
      <c r="P15" s="74"/>
      <c r="Q15" s="74"/>
      <c r="R15" s="74"/>
      <c r="S15" s="81"/>
      <c r="T15" s="74"/>
    </row>
    <row r="16" spans="1:20" x14ac:dyDescent="0.25">
      <c r="A16" s="80"/>
      <c r="B16" s="74"/>
      <c r="C16" s="74"/>
      <c r="D16" s="74"/>
      <c r="E16" s="74"/>
      <c r="F16" s="81"/>
      <c r="G16" s="74"/>
      <c r="H16" s="80"/>
      <c r="I16" s="74"/>
      <c r="J16" s="74"/>
      <c r="K16" s="74"/>
      <c r="L16" s="74"/>
      <c r="M16" s="81"/>
      <c r="N16" s="74"/>
      <c r="O16" s="80"/>
      <c r="P16" s="74"/>
      <c r="Q16" s="74"/>
      <c r="R16" s="74"/>
      <c r="S16" s="81"/>
      <c r="T16" s="74"/>
    </row>
    <row r="17" spans="1:20" x14ac:dyDescent="0.25">
      <c r="A17" s="80"/>
      <c r="B17" s="74"/>
      <c r="C17" s="74"/>
      <c r="D17" s="74"/>
      <c r="E17" s="74"/>
      <c r="F17" s="81"/>
      <c r="G17" s="74"/>
      <c r="H17" s="80"/>
      <c r="I17" s="74"/>
      <c r="J17" s="74"/>
      <c r="K17" s="74"/>
      <c r="L17" s="74"/>
      <c r="M17" s="81"/>
      <c r="N17" s="74"/>
      <c r="O17" s="80"/>
      <c r="P17" s="74"/>
      <c r="Q17" s="74"/>
      <c r="R17" s="74"/>
      <c r="S17" s="81"/>
      <c r="T17" s="74"/>
    </row>
    <row r="18" spans="1:20" ht="15.75" thickBot="1" x14ac:dyDescent="0.3">
      <c r="A18" s="80"/>
      <c r="B18" s="74"/>
      <c r="C18" s="74"/>
      <c r="D18" s="74"/>
      <c r="E18" s="74"/>
      <c r="F18" s="81"/>
      <c r="G18" s="74"/>
      <c r="H18" s="80"/>
      <c r="I18" s="74"/>
      <c r="J18" s="74"/>
      <c r="K18" s="74"/>
      <c r="L18" s="74"/>
      <c r="M18" s="81"/>
      <c r="N18" s="74"/>
      <c r="O18" s="80"/>
      <c r="P18" s="74"/>
      <c r="Q18" s="74"/>
      <c r="R18" s="74"/>
      <c r="S18" s="81"/>
      <c r="T18" s="74"/>
    </row>
    <row r="19" spans="1:20" ht="16.5" thickTop="1" thickBot="1" x14ac:dyDescent="0.3">
      <c r="A19" s="80"/>
      <c r="B19" s="74"/>
      <c r="C19" s="74"/>
      <c r="D19" s="96">
        <v>2020</v>
      </c>
      <c r="E19" s="93" t="str">
        <f>IF(B9&lt;40, "Crítico", IF(B9&lt;60, "Bajo", IF(B9&lt;70,"Medio", IF(B9&lt;80, "Satisfactorio", "Sobresaliente") ) ) )</f>
        <v>Sobresaliente</v>
      </c>
      <c r="F19" s="84"/>
      <c r="G19" s="74"/>
      <c r="H19" s="80"/>
      <c r="I19" s="74"/>
      <c r="J19" s="74"/>
      <c r="K19" s="74"/>
      <c r="L19" s="74"/>
      <c r="M19" s="81"/>
      <c r="N19" s="74"/>
      <c r="O19" s="85"/>
      <c r="P19" s="86"/>
      <c r="Q19" s="86"/>
      <c r="R19" s="86"/>
      <c r="S19" s="87"/>
      <c r="T19" s="74"/>
    </row>
    <row r="20" spans="1:20" ht="16.5" thickTop="1" thickBot="1" x14ac:dyDescent="0.3">
      <c r="A20" s="80"/>
      <c r="B20" s="74"/>
      <c r="C20" s="74"/>
      <c r="D20" s="96">
        <v>2021</v>
      </c>
      <c r="E20" s="93" t="str">
        <f>IF(C9&lt;40, "Crítico", IF(C9&lt;60, "Bajo", IF(C9&lt;70,"Medio", IF(C9&lt;80, "Satisfactorio", "Sobresaliente") ) ) )</f>
        <v>Sobresaliente</v>
      </c>
      <c r="F20" s="84"/>
      <c r="G20" s="74"/>
      <c r="H20" s="80"/>
      <c r="I20" s="74"/>
      <c r="J20" s="74"/>
      <c r="K20" s="74"/>
      <c r="L20" s="74"/>
      <c r="M20" s="81"/>
      <c r="N20" s="74"/>
      <c r="O20" s="74"/>
      <c r="P20" s="74"/>
      <c r="Q20" s="74"/>
      <c r="R20" s="74"/>
      <c r="S20" s="74"/>
      <c r="T20" s="74"/>
    </row>
    <row r="21" spans="1:20" ht="16.5" thickTop="1" thickBot="1" x14ac:dyDescent="0.3">
      <c r="A21" s="80"/>
      <c r="B21" s="74"/>
      <c r="C21" s="74"/>
      <c r="D21" s="96">
        <v>2022</v>
      </c>
      <c r="E21" s="93" t="str">
        <f>IF(D9&lt;40, "Crítico", IF(D9&lt;60, "Bajo", IF(D9&lt;70,"Medio", IF(D9&lt;80, "Satisfactorio", "Sobresaliente") ) ) )</f>
        <v>Sobresaliente</v>
      </c>
      <c r="F21" s="84"/>
      <c r="G21" s="74"/>
      <c r="H21" s="80"/>
      <c r="I21" s="74"/>
      <c r="J21" s="74"/>
      <c r="K21" s="74"/>
      <c r="L21" s="74"/>
      <c r="M21" s="81"/>
      <c r="N21" s="74"/>
      <c r="O21" s="74"/>
      <c r="P21" s="74"/>
      <c r="Q21" s="74"/>
      <c r="R21" s="74"/>
      <c r="S21" s="74"/>
      <c r="T21" s="74"/>
    </row>
    <row r="22" spans="1:20" ht="16.5" thickTop="1" thickBot="1" x14ac:dyDescent="0.3">
      <c r="A22" s="80"/>
      <c r="B22" s="74"/>
      <c r="C22" s="74"/>
      <c r="D22" s="96">
        <v>2023</v>
      </c>
      <c r="E22" s="93" t="str">
        <f>IF(D9&lt;40, "Crítico", IF(D9&lt;60, "Bajo", IF(D9&lt;70,"Medio", IF(D9&lt;80, "Satisfactorio", "Sobresaliente") ) ) )</f>
        <v>Sobresaliente</v>
      </c>
      <c r="F22" s="81"/>
      <c r="G22" s="74"/>
      <c r="H22" s="80"/>
      <c r="I22" s="74"/>
      <c r="J22" s="74"/>
      <c r="K22" s="74"/>
      <c r="L22" s="74"/>
      <c r="M22" s="81"/>
      <c r="N22" s="74"/>
      <c r="O22" s="74"/>
      <c r="P22" s="74"/>
      <c r="Q22" s="74"/>
      <c r="R22" s="74"/>
      <c r="S22" s="74"/>
      <c r="T22" s="74"/>
    </row>
    <row r="23" spans="1:20" ht="15.75" thickTop="1" x14ac:dyDescent="0.25">
      <c r="A23" s="80"/>
      <c r="B23" s="74"/>
      <c r="C23" s="74"/>
      <c r="D23" s="74"/>
      <c r="E23" s="74"/>
      <c r="F23" s="81"/>
      <c r="G23" s="74"/>
      <c r="H23" s="80"/>
      <c r="I23" s="74"/>
      <c r="J23" s="74"/>
      <c r="K23" s="74"/>
      <c r="L23" s="74"/>
      <c r="M23" s="81"/>
      <c r="N23" s="74"/>
      <c r="O23" s="74"/>
      <c r="P23" s="74"/>
      <c r="Q23" s="74"/>
      <c r="R23" s="74"/>
      <c r="S23" s="74"/>
      <c r="T23" s="74"/>
    </row>
    <row r="24" spans="1:20" x14ac:dyDescent="0.25">
      <c r="A24" s="80"/>
      <c r="B24" s="74"/>
      <c r="C24" s="74"/>
      <c r="D24" s="74"/>
      <c r="E24" s="74"/>
      <c r="F24" s="81"/>
      <c r="G24" s="74"/>
      <c r="H24" s="80"/>
      <c r="I24" s="74"/>
      <c r="J24" s="74"/>
      <c r="K24" s="74"/>
      <c r="L24" s="74"/>
      <c r="M24" s="81"/>
      <c r="N24" s="74"/>
      <c r="O24" s="74"/>
      <c r="P24" s="74"/>
      <c r="Q24" s="74"/>
      <c r="R24" s="74"/>
      <c r="S24" s="74"/>
      <c r="T24" s="74"/>
    </row>
    <row r="25" spans="1:20" ht="15.75" thickBot="1" x14ac:dyDescent="0.3">
      <c r="A25" s="85"/>
      <c r="B25" s="86"/>
      <c r="C25" s="86"/>
      <c r="D25" s="86"/>
      <c r="E25" s="86"/>
      <c r="F25" s="87"/>
      <c r="G25" s="74"/>
      <c r="H25" s="85"/>
      <c r="I25" s="86"/>
      <c r="J25" s="86"/>
      <c r="K25" s="86"/>
      <c r="L25" s="86"/>
      <c r="M25" s="87"/>
      <c r="N25" s="74"/>
      <c r="O25" s="74"/>
      <c r="P25" s="74"/>
      <c r="Q25" s="74"/>
      <c r="R25" s="74"/>
      <c r="S25" s="74"/>
      <c r="T25" s="74"/>
    </row>
    <row r="26" spans="1:20" x14ac:dyDescent="0.25">
      <c r="A26" s="74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</row>
    <row r="27" spans="1:20" hidden="1" x14ac:dyDescent="0.25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</row>
    <row r="28" spans="1:20" hidden="1" x14ac:dyDescent="0.25">
      <c r="A28" s="74"/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</row>
  </sheetData>
  <mergeCells count="6">
    <mergeCell ref="Q1:R1"/>
    <mergeCell ref="Q2:R2"/>
    <mergeCell ref="H1:L1"/>
    <mergeCell ref="H2:L2"/>
    <mergeCell ref="B1:E1"/>
    <mergeCell ref="B2:E2"/>
  </mergeCells>
  <conditionalFormatting sqref="E19:F19">
    <cfRule type="containsText" dxfId="19" priority="16" operator="containsText" text="Bajo">
      <formula>NOT(ISERROR(SEARCH("Bajo",E19)))</formula>
    </cfRule>
    <cfRule type="containsText" dxfId="18" priority="17" operator="containsText" text="Sobresaliente">
      <formula>NOT(ISERROR(SEARCH("Sobresaliente",E19)))</formula>
    </cfRule>
    <cfRule type="containsText" dxfId="17" priority="18" operator="containsText" text="Satisfactorio">
      <formula>NOT(ISERROR(SEARCH("Satisfactorio",E19)))</formula>
    </cfRule>
    <cfRule type="containsText" dxfId="16" priority="19" operator="containsText" text="Medio">
      <formula>NOT(ISERROR(SEARCH("Medio",E19)))</formula>
    </cfRule>
    <cfRule type="containsText" dxfId="15" priority="20" operator="containsText" text="Crítico">
      <formula>NOT(ISERROR(SEARCH("Crítico",E19)))</formula>
    </cfRule>
  </conditionalFormatting>
  <conditionalFormatting sqref="E20:F20">
    <cfRule type="containsText" dxfId="14" priority="11" operator="containsText" text="Bajo">
      <formula>NOT(ISERROR(SEARCH("Bajo",E20)))</formula>
    </cfRule>
    <cfRule type="containsText" dxfId="13" priority="12" operator="containsText" text="Sobresaliente">
      <formula>NOT(ISERROR(SEARCH("Sobresaliente",E20)))</formula>
    </cfRule>
    <cfRule type="containsText" dxfId="12" priority="13" operator="containsText" text="Satisfactorio">
      <formula>NOT(ISERROR(SEARCH("Satisfactorio",E20)))</formula>
    </cfRule>
    <cfRule type="containsText" dxfId="11" priority="14" operator="containsText" text="Medio">
      <formula>NOT(ISERROR(SEARCH("Medio",E20)))</formula>
    </cfRule>
    <cfRule type="containsText" dxfId="10" priority="15" operator="containsText" text="Crítico">
      <formula>NOT(ISERROR(SEARCH("Crítico",E20)))</formula>
    </cfRule>
  </conditionalFormatting>
  <conditionalFormatting sqref="E21:F21">
    <cfRule type="containsText" dxfId="9" priority="6" operator="containsText" text="Bajo">
      <formula>NOT(ISERROR(SEARCH("Bajo",E21)))</formula>
    </cfRule>
    <cfRule type="containsText" dxfId="8" priority="7" operator="containsText" text="Sobresaliente">
      <formula>NOT(ISERROR(SEARCH("Sobresaliente",E21)))</formula>
    </cfRule>
    <cfRule type="containsText" dxfId="7" priority="8" operator="containsText" text="Satisfactorio">
      <formula>NOT(ISERROR(SEARCH("Satisfactorio",E21)))</formula>
    </cfRule>
    <cfRule type="containsText" dxfId="6" priority="9" operator="containsText" text="Medio">
      <formula>NOT(ISERROR(SEARCH("Medio",E21)))</formula>
    </cfRule>
    <cfRule type="containsText" dxfId="5" priority="10" operator="containsText" text="Crítico">
      <formula>NOT(ISERROR(SEARCH("Crítico",E21)))</formula>
    </cfRule>
  </conditionalFormatting>
  <conditionalFormatting sqref="E22">
    <cfRule type="containsText" dxfId="4" priority="1" operator="containsText" text="Bajo">
      <formula>NOT(ISERROR(SEARCH("Bajo",E22)))</formula>
    </cfRule>
    <cfRule type="containsText" dxfId="3" priority="2" operator="containsText" text="Sobresaliente">
      <formula>NOT(ISERROR(SEARCH("Sobresaliente",E22)))</formula>
    </cfRule>
    <cfRule type="containsText" dxfId="2" priority="3" operator="containsText" text="Satisfactorio">
      <formula>NOT(ISERROR(SEARCH("Satisfactorio",E22)))</formula>
    </cfRule>
    <cfRule type="containsText" dxfId="1" priority="4" operator="containsText" text="Medio">
      <formula>NOT(ISERROR(SEARCH("Medio",E22)))</formula>
    </cfRule>
    <cfRule type="containsText" dxfId="0" priority="5" operator="containsText" text="Crítico">
      <formula>NOT(ISERROR(SEARCH("Crítico",E22)))</formula>
    </cfRule>
  </conditionalFormatting>
  <pageMargins left="0.7" right="0.7" top="0.75" bottom="0.75" header="0.3" footer="0.3"/>
  <pageSetup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MUNICIPIO" xr:uid="{00000000-0002-0000-0200-000000000000}">
          <x14:formula1>
            <xm:f>BD!$A$2:$A$122</xm:f>
          </x14:formula1>
          <xm:sqref>B2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V48"/>
  <sheetViews>
    <sheetView showFormulas="1" tabSelected="1" topLeftCell="A18" zoomScale="60" zoomScaleNormal="60" zoomScaleSheetLayoutView="80" workbookViewId="0">
      <selection activeCell="I13" sqref="I13"/>
    </sheetView>
  </sheetViews>
  <sheetFormatPr baseColWidth="10" defaultColWidth="0" defaultRowHeight="14.25" zeroHeight="1" x14ac:dyDescent="0.2"/>
  <cols>
    <col min="1" max="7" width="11.42578125" style="51" customWidth="1"/>
    <col min="8" max="8" width="3.7109375" style="52" bestFit="1" customWidth="1"/>
    <col min="9" max="9" width="11" style="51" customWidth="1"/>
    <col min="10" max="10" width="9.5703125" style="51" customWidth="1"/>
    <col min="11" max="11" width="2" style="51" customWidth="1"/>
    <col min="12" max="12" width="3.7109375" style="51" bestFit="1" customWidth="1"/>
    <col min="13" max="13" width="13.7109375" style="51" customWidth="1"/>
    <col min="14" max="14" width="6.7109375" style="51" bestFit="1" customWidth="1"/>
    <col min="15" max="15" width="2.28515625" style="51" customWidth="1"/>
    <col min="16" max="16" width="3.5703125" style="51" bestFit="1" customWidth="1"/>
    <col min="17" max="17" width="11.140625" style="51" bestFit="1" customWidth="1"/>
    <col min="18" max="18" width="8.7109375" style="51" bestFit="1" customWidth="1"/>
    <col min="19" max="19" width="1.5703125" style="51" customWidth="1"/>
    <col min="20" max="20" width="5.28515625" style="51" hidden="1" customWidth="1"/>
    <col min="21" max="21" width="10.42578125" style="51" hidden="1" customWidth="1"/>
    <col min="22" max="22" width="9.85546875" style="51" hidden="1" customWidth="1"/>
    <col min="23" max="16384" width="11.42578125" style="51" hidden="1"/>
  </cols>
  <sheetData>
    <row r="1" spans="1:22" ht="16.5" thickTop="1" thickBot="1" x14ac:dyDescent="0.3">
      <c r="A1" s="130"/>
      <c r="B1" s="106"/>
      <c r="C1" s="106"/>
      <c r="D1" s="106"/>
      <c r="E1" s="146" t="s">
        <v>471</v>
      </c>
      <c r="F1" s="146"/>
      <c r="G1" s="109"/>
      <c r="H1" s="110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6"/>
    </row>
    <row r="2" spans="1:22" ht="15.75" thickTop="1" thickBot="1" x14ac:dyDescent="0.25">
      <c r="A2" s="106"/>
      <c r="B2" s="106"/>
      <c r="C2" s="106"/>
      <c r="D2" s="106"/>
      <c r="E2" s="147" t="s">
        <v>470</v>
      </c>
      <c r="F2" s="147"/>
      <c r="G2" s="109"/>
      <c r="H2" s="110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6"/>
    </row>
    <row r="3" spans="1:22" ht="15.75" thickTop="1" thickBot="1" x14ac:dyDescent="0.25">
      <c r="A3" s="106"/>
      <c r="B3" s="106"/>
      <c r="C3" s="106"/>
      <c r="D3" s="106"/>
      <c r="E3" s="106"/>
      <c r="F3" s="106"/>
      <c r="G3" s="109"/>
      <c r="H3" s="110"/>
      <c r="I3" s="109"/>
      <c r="J3" s="110"/>
      <c r="K3" s="109"/>
      <c r="L3" s="109"/>
      <c r="M3" s="109"/>
      <c r="N3" s="109"/>
      <c r="O3" s="109"/>
      <c r="P3" s="109"/>
      <c r="Q3" s="109"/>
      <c r="R3" s="109"/>
      <c r="S3" s="106"/>
    </row>
    <row r="4" spans="1:22" ht="15.75" thickTop="1" thickBot="1" x14ac:dyDescent="0.25">
      <c r="A4" s="106"/>
      <c r="B4" s="106"/>
      <c r="C4" s="106"/>
      <c r="D4" s="106"/>
      <c r="E4" s="106"/>
      <c r="F4" s="106"/>
      <c r="G4" s="109"/>
      <c r="H4" s="131" t="s">
        <v>472</v>
      </c>
      <c r="I4" s="132" t="s">
        <v>473</v>
      </c>
      <c r="J4" s="132" t="s">
        <v>474</v>
      </c>
      <c r="K4" s="109"/>
      <c r="L4" s="132" t="s">
        <v>472</v>
      </c>
      <c r="M4" s="132" t="s">
        <v>473</v>
      </c>
      <c r="N4" s="132" t="s">
        <v>474</v>
      </c>
      <c r="O4" s="109"/>
      <c r="P4" s="132" t="s">
        <v>472</v>
      </c>
      <c r="Q4" s="132" t="s">
        <v>473</v>
      </c>
      <c r="R4" s="132" t="s">
        <v>474</v>
      </c>
      <c r="S4" s="106"/>
    </row>
    <row r="5" spans="1:22" ht="19.5" customHeight="1" thickTop="1" thickBot="1" x14ac:dyDescent="0.25">
      <c r="A5" s="106"/>
      <c r="B5" s="106"/>
      <c r="C5" s="106"/>
      <c r="D5" s="106"/>
      <c r="E5" s="106"/>
      <c r="F5" s="106"/>
      <c r="G5" s="109"/>
      <c r="H5" s="128">
        <v>1</v>
      </c>
      <c r="I5" s="129" t="s">
        <v>9</v>
      </c>
      <c r="J5" s="129" t="s">
        <v>3</v>
      </c>
      <c r="K5" s="109"/>
      <c r="L5" s="122">
        <v>44</v>
      </c>
      <c r="M5" s="115" t="s">
        <v>95</v>
      </c>
      <c r="N5" s="115" t="s">
        <v>76</v>
      </c>
      <c r="O5" s="109"/>
      <c r="P5" s="119">
        <v>87</v>
      </c>
      <c r="Q5" s="111" t="s">
        <v>38</v>
      </c>
      <c r="R5" s="111" t="s">
        <v>28</v>
      </c>
      <c r="S5" s="106"/>
    </row>
    <row r="6" spans="1:22" ht="17.25" customHeight="1" thickTop="1" thickBot="1" x14ac:dyDescent="0.25">
      <c r="A6" s="107"/>
      <c r="B6" s="107"/>
      <c r="C6" s="107"/>
      <c r="D6" s="107"/>
      <c r="E6" s="107"/>
      <c r="F6" s="107"/>
      <c r="G6" s="107"/>
      <c r="H6" s="128">
        <v>2</v>
      </c>
      <c r="I6" s="129" t="s">
        <v>4</v>
      </c>
      <c r="J6" s="129" t="s">
        <v>3</v>
      </c>
      <c r="K6" s="107"/>
      <c r="L6" s="122">
        <v>45</v>
      </c>
      <c r="M6" s="115" t="s">
        <v>77</v>
      </c>
      <c r="N6" s="115" t="s">
        <v>76</v>
      </c>
      <c r="O6" s="109"/>
      <c r="P6" s="119">
        <v>88</v>
      </c>
      <c r="Q6" s="111" t="s">
        <v>50</v>
      </c>
      <c r="R6" s="111" t="s">
        <v>28</v>
      </c>
      <c r="S6" s="106"/>
    </row>
    <row r="7" spans="1:22" ht="15.75" thickTop="1" thickBot="1" x14ac:dyDescent="0.25">
      <c r="A7" s="107"/>
      <c r="B7" s="107"/>
      <c r="C7" s="107"/>
      <c r="D7" s="107"/>
      <c r="E7" s="107"/>
      <c r="F7" s="107"/>
      <c r="G7" s="107"/>
      <c r="H7" s="128">
        <v>3</v>
      </c>
      <c r="I7" s="129" t="s">
        <v>6</v>
      </c>
      <c r="J7" s="129" t="s">
        <v>3</v>
      </c>
      <c r="K7" s="107"/>
      <c r="L7" s="122">
        <v>46</v>
      </c>
      <c r="M7" s="115" t="s">
        <v>78</v>
      </c>
      <c r="N7" s="115" t="s">
        <v>76</v>
      </c>
      <c r="O7" s="109"/>
      <c r="P7" s="119">
        <v>89</v>
      </c>
      <c r="Q7" s="111" t="s">
        <v>47</v>
      </c>
      <c r="R7" s="111" t="s">
        <v>28</v>
      </c>
      <c r="S7" s="106"/>
      <c r="T7" s="105"/>
      <c r="U7" s="105"/>
      <c r="V7" s="105"/>
    </row>
    <row r="8" spans="1:22" ht="15.75" thickTop="1" thickBot="1" x14ac:dyDescent="0.25">
      <c r="A8" s="107"/>
      <c r="B8" s="107"/>
      <c r="C8" s="107"/>
      <c r="D8" s="107"/>
      <c r="E8" s="107"/>
      <c r="F8" s="107"/>
      <c r="G8" s="107"/>
      <c r="H8" s="128">
        <v>4</v>
      </c>
      <c r="I8" s="129" t="s">
        <v>5</v>
      </c>
      <c r="J8" s="129" t="s">
        <v>3</v>
      </c>
      <c r="K8" s="107"/>
      <c r="L8" s="122">
        <v>47</v>
      </c>
      <c r="M8" s="115" t="s">
        <v>88</v>
      </c>
      <c r="N8" s="115" t="s">
        <v>76</v>
      </c>
      <c r="O8" s="109"/>
      <c r="P8" s="119">
        <v>90</v>
      </c>
      <c r="Q8" s="111" t="s">
        <v>29</v>
      </c>
      <c r="R8" s="111" t="s">
        <v>28</v>
      </c>
      <c r="S8" s="106"/>
    </row>
    <row r="9" spans="1:22" ht="15.75" thickTop="1" thickBot="1" x14ac:dyDescent="0.25">
      <c r="A9" s="107"/>
      <c r="B9" s="107"/>
      <c r="C9" s="107"/>
      <c r="D9" s="107"/>
      <c r="E9" s="107"/>
      <c r="F9" s="107"/>
      <c r="G9" s="107"/>
      <c r="H9" s="128">
        <v>5</v>
      </c>
      <c r="I9" s="129" t="s">
        <v>7</v>
      </c>
      <c r="J9" s="129" t="s">
        <v>3</v>
      </c>
      <c r="K9" s="107"/>
      <c r="L9" s="122">
        <v>48</v>
      </c>
      <c r="M9" s="115" t="s">
        <v>84</v>
      </c>
      <c r="N9" s="115" t="s">
        <v>76</v>
      </c>
      <c r="O9" s="109"/>
      <c r="P9" s="119">
        <v>91</v>
      </c>
      <c r="Q9" s="111" t="s">
        <v>35</v>
      </c>
      <c r="R9" s="111" t="s">
        <v>28</v>
      </c>
      <c r="S9" s="106"/>
    </row>
    <row r="10" spans="1:22" ht="15.75" thickTop="1" thickBot="1" x14ac:dyDescent="0.25">
      <c r="A10" s="107"/>
      <c r="B10" s="107"/>
      <c r="C10" s="107"/>
      <c r="D10" s="107"/>
      <c r="E10" s="107"/>
      <c r="F10" s="107"/>
      <c r="G10" s="107"/>
      <c r="H10" s="128">
        <v>6</v>
      </c>
      <c r="I10" s="129" t="s">
        <v>8</v>
      </c>
      <c r="J10" s="129" t="s">
        <v>3</v>
      </c>
      <c r="K10" s="107"/>
      <c r="L10" s="122">
        <v>49</v>
      </c>
      <c r="M10" s="115" t="s">
        <v>90</v>
      </c>
      <c r="N10" s="115" t="s">
        <v>76</v>
      </c>
      <c r="O10" s="109"/>
      <c r="P10" s="119">
        <v>92</v>
      </c>
      <c r="Q10" s="111" t="s">
        <v>31</v>
      </c>
      <c r="R10" s="111" t="s">
        <v>28</v>
      </c>
      <c r="S10" s="106"/>
    </row>
    <row r="11" spans="1:22" ht="15.75" thickTop="1" thickBot="1" x14ac:dyDescent="0.25">
      <c r="A11" s="107"/>
      <c r="B11" s="107"/>
      <c r="C11" s="107"/>
      <c r="D11" s="107"/>
      <c r="E11" s="107"/>
      <c r="F11" s="107"/>
      <c r="G11" s="107"/>
      <c r="H11" s="126">
        <v>7</v>
      </c>
      <c r="I11" s="127" t="s">
        <v>1</v>
      </c>
      <c r="J11" s="127" t="s">
        <v>0</v>
      </c>
      <c r="K11" s="107"/>
      <c r="L11" s="122">
        <v>50</v>
      </c>
      <c r="M11" s="115" t="s">
        <v>91</v>
      </c>
      <c r="N11" s="115" t="s">
        <v>76</v>
      </c>
      <c r="O11" s="109"/>
      <c r="P11" s="119">
        <v>93</v>
      </c>
      <c r="Q11" s="111" t="s">
        <v>32</v>
      </c>
      <c r="R11" s="111" t="s">
        <v>28</v>
      </c>
      <c r="S11" s="106"/>
    </row>
    <row r="12" spans="1:22" ht="15.75" thickTop="1" thickBot="1" x14ac:dyDescent="0.25">
      <c r="A12" s="107"/>
      <c r="B12" s="107"/>
      <c r="C12" s="107"/>
      <c r="D12" s="107"/>
      <c r="E12" s="107"/>
      <c r="F12" s="107"/>
      <c r="G12" s="107"/>
      <c r="H12" s="126">
        <v>8</v>
      </c>
      <c r="I12" s="127" t="s">
        <v>2</v>
      </c>
      <c r="J12" s="127" t="s">
        <v>0</v>
      </c>
      <c r="K12" s="107"/>
      <c r="L12" s="122">
        <v>51</v>
      </c>
      <c r="M12" s="115" t="s">
        <v>82</v>
      </c>
      <c r="N12" s="115" t="s">
        <v>76</v>
      </c>
      <c r="O12" s="109"/>
      <c r="P12" s="119">
        <v>94</v>
      </c>
      <c r="Q12" s="111" t="s">
        <v>33</v>
      </c>
      <c r="R12" s="111" t="s">
        <v>28</v>
      </c>
      <c r="S12" s="106"/>
      <c r="T12" s="101"/>
      <c r="U12" s="102"/>
      <c r="V12" s="102"/>
    </row>
    <row r="13" spans="1:22" ht="15.75" thickTop="1" thickBot="1" x14ac:dyDescent="0.25">
      <c r="A13" s="107"/>
      <c r="B13" s="107"/>
      <c r="C13" s="107"/>
      <c r="D13" s="107"/>
      <c r="E13" s="107"/>
      <c r="F13" s="107"/>
      <c r="G13" s="107"/>
      <c r="H13" s="126">
        <v>9</v>
      </c>
      <c r="I13" s="127" t="s">
        <v>126</v>
      </c>
      <c r="J13" s="127" t="s">
        <v>0</v>
      </c>
      <c r="K13" s="107"/>
      <c r="L13" s="122">
        <v>52</v>
      </c>
      <c r="M13" s="115" t="s">
        <v>79</v>
      </c>
      <c r="N13" s="115" t="s">
        <v>76</v>
      </c>
      <c r="O13" s="109"/>
      <c r="P13" s="119">
        <v>95</v>
      </c>
      <c r="Q13" s="111" t="s">
        <v>486</v>
      </c>
      <c r="R13" s="111" t="s">
        <v>28</v>
      </c>
      <c r="S13" s="106"/>
      <c r="T13" s="103"/>
    </row>
    <row r="14" spans="1:22" ht="15.75" thickTop="1" thickBot="1" x14ac:dyDescent="0.25">
      <c r="A14" s="108"/>
      <c r="B14" s="108"/>
      <c r="C14" s="108"/>
      <c r="D14" s="108"/>
      <c r="E14" s="108"/>
      <c r="F14" s="108"/>
      <c r="G14" s="107"/>
      <c r="H14" s="126">
        <v>10</v>
      </c>
      <c r="I14" s="127" t="s">
        <v>127</v>
      </c>
      <c r="J14" s="127" t="s">
        <v>0</v>
      </c>
      <c r="K14" s="107"/>
      <c r="L14" s="122">
        <v>53</v>
      </c>
      <c r="M14" s="115" t="s">
        <v>81</v>
      </c>
      <c r="N14" s="115" t="s">
        <v>76</v>
      </c>
      <c r="O14" s="109"/>
      <c r="P14" s="119">
        <v>96</v>
      </c>
      <c r="Q14" s="111" t="s">
        <v>51</v>
      </c>
      <c r="R14" s="111" t="s">
        <v>28</v>
      </c>
      <c r="S14" s="106"/>
      <c r="T14" s="101"/>
      <c r="U14" s="102"/>
      <c r="V14" s="102"/>
    </row>
    <row r="15" spans="1:22" ht="15.75" thickTop="1" thickBot="1" x14ac:dyDescent="0.25">
      <c r="A15" s="108"/>
      <c r="B15" s="108"/>
      <c r="C15" s="108"/>
      <c r="D15" s="108"/>
      <c r="E15" s="108"/>
      <c r="F15" s="108"/>
      <c r="G15" s="107"/>
      <c r="H15" s="126">
        <v>11</v>
      </c>
      <c r="I15" s="127" t="s">
        <v>128</v>
      </c>
      <c r="J15" s="127" t="s">
        <v>0</v>
      </c>
      <c r="K15" s="107"/>
      <c r="L15" s="122">
        <v>54</v>
      </c>
      <c r="M15" s="115" t="s">
        <v>80</v>
      </c>
      <c r="N15" s="115" t="s">
        <v>76</v>
      </c>
      <c r="O15" s="109"/>
      <c r="P15" s="119">
        <v>97</v>
      </c>
      <c r="Q15" s="111" t="s">
        <v>34</v>
      </c>
      <c r="R15" s="111" t="s">
        <v>28</v>
      </c>
      <c r="S15" s="106"/>
      <c r="T15" s="103"/>
    </row>
    <row r="16" spans="1:22" ht="15.75" thickTop="1" thickBot="1" x14ac:dyDescent="0.25">
      <c r="A16" s="108"/>
      <c r="B16" s="108"/>
      <c r="C16" s="108"/>
      <c r="D16" s="108"/>
      <c r="E16" s="108"/>
      <c r="F16" s="108"/>
      <c r="G16" s="107"/>
      <c r="H16" s="126">
        <v>12</v>
      </c>
      <c r="I16" s="127" t="s">
        <v>125</v>
      </c>
      <c r="J16" s="127" t="s">
        <v>0</v>
      </c>
      <c r="K16" s="107"/>
      <c r="L16" s="122">
        <v>55</v>
      </c>
      <c r="M16" s="115" t="s">
        <v>92</v>
      </c>
      <c r="N16" s="115" t="s">
        <v>76</v>
      </c>
      <c r="O16" s="109"/>
      <c r="P16" s="119">
        <v>98</v>
      </c>
      <c r="Q16" s="111" t="s">
        <v>42</v>
      </c>
      <c r="R16" s="111" t="s">
        <v>28</v>
      </c>
      <c r="S16" s="106"/>
    </row>
    <row r="17" spans="1:19" ht="15.75" thickTop="1" thickBot="1" x14ac:dyDescent="0.25">
      <c r="A17" s="108"/>
      <c r="B17" s="108"/>
      <c r="C17" s="108"/>
      <c r="D17" s="108"/>
      <c r="E17" s="108"/>
      <c r="F17" s="108"/>
      <c r="G17" s="107"/>
      <c r="H17" s="113">
        <v>13</v>
      </c>
      <c r="I17" s="114" t="s">
        <v>116</v>
      </c>
      <c r="J17" s="114" t="s">
        <v>114</v>
      </c>
      <c r="K17" s="107"/>
      <c r="L17" s="122">
        <v>56</v>
      </c>
      <c r="M17" s="115" t="s">
        <v>93</v>
      </c>
      <c r="N17" s="115" t="s">
        <v>76</v>
      </c>
      <c r="O17" s="109"/>
      <c r="P17" s="119">
        <v>99</v>
      </c>
      <c r="Q17" s="111" t="s">
        <v>40</v>
      </c>
      <c r="R17" s="111" t="s">
        <v>28</v>
      </c>
      <c r="S17" s="106"/>
    </row>
    <row r="18" spans="1:19" ht="15.75" thickTop="1" thickBot="1" x14ac:dyDescent="0.25">
      <c r="A18" s="108"/>
      <c r="B18" s="108"/>
      <c r="C18" s="108"/>
      <c r="D18" s="108"/>
      <c r="E18" s="108"/>
      <c r="F18" s="108"/>
      <c r="G18" s="107"/>
      <c r="H18" s="113">
        <v>14</v>
      </c>
      <c r="I18" s="114" t="s">
        <v>117</v>
      </c>
      <c r="J18" s="114" t="s">
        <v>114</v>
      </c>
      <c r="K18" s="107"/>
      <c r="L18" s="122">
        <v>57</v>
      </c>
      <c r="M18" s="115" t="s">
        <v>87</v>
      </c>
      <c r="N18" s="115" t="s">
        <v>76</v>
      </c>
      <c r="O18" s="109"/>
      <c r="P18" s="119">
        <v>100</v>
      </c>
      <c r="Q18" s="111" t="s">
        <v>44</v>
      </c>
      <c r="R18" s="111" t="s">
        <v>28</v>
      </c>
      <c r="S18" s="106"/>
    </row>
    <row r="19" spans="1:19" ht="15.75" thickTop="1" thickBot="1" x14ac:dyDescent="0.25">
      <c r="A19" s="108"/>
      <c r="B19" s="108"/>
      <c r="C19" s="108"/>
      <c r="D19" s="108"/>
      <c r="E19" s="108"/>
      <c r="F19" s="108"/>
      <c r="G19" s="107"/>
      <c r="H19" s="113">
        <v>15</v>
      </c>
      <c r="I19" s="114" t="s">
        <v>118</v>
      </c>
      <c r="J19" s="114" t="s">
        <v>114</v>
      </c>
      <c r="K19" s="107"/>
      <c r="L19" s="122">
        <v>58</v>
      </c>
      <c r="M19" s="115" t="s">
        <v>89</v>
      </c>
      <c r="N19" s="115" t="s">
        <v>76</v>
      </c>
      <c r="O19" s="109"/>
      <c r="P19" s="119">
        <v>101</v>
      </c>
      <c r="Q19" s="111" t="s">
        <v>41</v>
      </c>
      <c r="R19" s="111" t="s">
        <v>28</v>
      </c>
      <c r="S19" s="106"/>
    </row>
    <row r="20" spans="1:19" ht="15.75" thickTop="1" thickBot="1" x14ac:dyDescent="0.25">
      <c r="A20" s="106"/>
      <c r="B20" s="106"/>
      <c r="C20" s="106"/>
      <c r="D20" s="106"/>
      <c r="E20" s="106"/>
      <c r="F20" s="106"/>
      <c r="G20" s="109"/>
      <c r="H20" s="113">
        <v>16</v>
      </c>
      <c r="I20" s="114" t="s">
        <v>122</v>
      </c>
      <c r="J20" s="114" t="s">
        <v>114</v>
      </c>
      <c r="K20" s="109"/>
      <c r="L20" s="120">
        <v>59</v>
      </c>
      <c r="M20" s="116" t="s">
        <v>75</v>
      </c>
      <c r="N20" s="116" t="s">
        <v>52</v>
      </c>
      <c r="O20" s="109"/>
      <c r="P20" s="119">
        <v>102</v>
      </c>
      <c r="Q20" s="111" t="s">
        <v>46</v>
      </c>
      <c r="R20" s="111" t="s">
        <v>28</v>
      </c>
      <c r="S20" s="106"/>
    </row>
    <row r="21" spans="1:19" ht="15.75" thickTop="1" thickBot="1" x14ac:dyDescent="0.25">
      <c r="A21" s="106"/>
      <c r="B21" s="106"/>
      <c r="C21" s="106"/>
      <c r="D21" s="106"/>
      <c r="E21" s="106"/>
      <c r="F21" s="106"/>
      <c r="G21" s="109"/>
      <c r="H21" s="113">
        <v>17</v>
      </c>
      <c r="I21" s="114" t="s">
        <v>123</v>
      </c>
      <c r="J21" s="114" t="s">
        <v>114</v>
      </c>
      <c r="K21" s="109"/>
      <c r="L21" s="120">
        <v>60</v>
      </c>
      <c r="M21" s="116" t="s">
        <v>66</v>
      </c>
      <c r="N21" s="116" t="s">
        <v>52</v>
      </c>
      <c r="O21" s="109"/>
      <c r="P21" s="119">
        <v>103</v>
      </c>
      <c r="Q21" s="111" t="s">
        <v>43</v>
      </c>
      <c r="R21" s="111" t="s">
        <v>28</v>
      </c>
      <c r="S21" s="106"/>
    </row>
    <row r="22" spans="1:19" ht="15.75" thickTop="1" thickBot="1" x14ac:dyDescent="0.25">
      <c r="A22" s="106"/>
      <c r="B22" s="106"/>
      <c r="C22" s="106"/>
      <c r="D22" s="106"/>
      <c r="E22" s="106"/>
      <c r="F22" s="106"/>
      <c r="G22" s="109"/>
      <c r="H22" s="113">
        <v>18</v>
      </c>
      <c r="I22" s="114" t="s">
        <v>124</v>
      </c>
      <c r="J22" s="114" t="s">
        <v>114</v>
      </c>
      <c r="K22" s="109"/>
      <c r="L22" s="120">
        <v>61</v>
      </c>
      <c r="M22" s="116" t="s">
        <v>63</v>
      </c>
      <c r="N22" s="116" t="s">
        <v>52</v>
      </c>
      <c r="O22" s="109"/>
      <c r="P22" s="118">
        <v>104</v>
      </c>
      <c r="Q22" s="117" t="s">
        <v>21</v>
      </c>
      <c r="R22" s="117" t="s">
        <v>17</v>
      </c>
      <c r="S22" s="106"/>
    </row>
    <row r="23" spans="1:19" ht="15.75" thickTop="1" thickBot="1" x14ac:dyDescent="0.25">
      <c r="A23" s="106"/>
      <c r="B23" s="106"/>
      <c r="C23" s="106"/>
      <c r="D23" s="106"/>
      <c r="E23" s="106"/>
      <c r="F23" s="106"/>
      <c r="G23" s="109"/>
      <c r="H23" s="113">
        <v>19</v>
      </c>
      <c r="I23" s="114" t="s">
        <v>115</v>
      </c>
      <c r="J23" s="114" t="s">
        <v>114</v>
      </c>
      <c r="K23" s="109"/>
      <c r="L23" s="120">
        <v>62</v>
      </c>
      <c r="M23" s="116" t="s">
        <v>485</v>
      </c>
      <c r="N23" s="116" t="s">
        <v>52</v>
      </c>
      <c r="O23" s="109"/>
      <c r="P23" s="118">
        <v>105</v>
      </c>
      <c r="Q23" s="117" t="s">
        <v>22</v>
      </c>
      <c r="R23" s="117" t="s">
        <v>17</v>
      </c>
      <c r="S23" s="106"/>
    </row>
    <row r="24" spans="1:19" ht="15.75" thickTop="1" thickBot="1" x14ac:dyDescent="0.25">
      <c r="A24" s="106"/>
      <c r="B24" s="106"/>
      <c r="C24" s="106"/>
      <c r="D24" s="106"/>
      <c r="E24" s="106"/>
      <c r="F24" s="106"/>
      <c r="G24" s="109"/>
      <c r="H24" s="113">
        <v>20</v>
      </c>
      <c r="I24" s="114" t="s">
        <v>119</v>
      </c>
      <c r="J24" s="114" t="s">
        <v>114</v>
      </c>
      <c r="K24" s="109"/>
      <c r="L24" s="120">
        <v>63</v>
      </c>
      <c r="M24" s="116" t="s">
        <v>65</v>
      </c>
      <c r="N24" s="116" t="s">
        <v>52</v>
      </c>
      <c r="O24" s="109"/>
      <c r="P24" s="118">
        <v>106</v>
      </c>
      <c r="Q24" s="117" t="s">
        <v>30</v>
      </c>
      <c r="R24" s="117" t="s">
        <v>17</v>
      </c>
      <c r="S24" s="106"/>
    </row>
    <row r="25" spans="1:19" ht="15.75" thickTop="1" thickBot="1" x14ac:dyDescent="0.25">
      <c r="A25" s="106"/>
      <c r="B25" s="106"/>
      <c r="C25" s="106"/>
      <c r="D25" s="106"/>
      <c r="E25" s="106"/>
      <c r="F25" s="106"/>
      <c r="G25" s="109"/>
      <c r="H25" s="113">
        <v>21</v>
      </c>
      <c r="I25" s="114" t="s">
        <v>120</v>
      </c>
      <c r="J25" s="114" t="s">
        <v>114</v>
      </c>
      <c r="K25" s="109"/>
      <c r="L25" s="120">
        <v>64</v>
      </c>
      <c r="M25" s="116" t="s">
        <v>68</v>
      </c>
      <c r="N25" s="116" t="s">
        <v>52</v>
      </c>
      <c r="O25" s="109"/>
      <c r="P25" s="118">
        <v>107</v>
      </c>
      <c r="Q25" s="117" t="s">
        <v>23</v>
      </c>
      <c r="R25" s="117" t="s">
        <v>17</v>
      </c>
      <c r="S25" s="106"/>
    </row>
    <row r="26" spans="1:19" ht="15.75" thickTop="1" thickBot="1" x14ac:dyDescent="0.25">
      <c r="A26" s="106"/>
      <c r="B26" s="106"/>
      <c r="C26" s="106"/>
      <c r="D26" s="106"/>
      <c r="E26" s="106"/>
      <c r="F26" s="106"/>
      <c r="G26" s="109"/>
      <c r="H26" s="113">
        <v>22</v>
      </c>
      <c r="I26" s="114" t="s">
        <v>121</v>
      </c>
      <c r="J26" s="114" t="s">
        <v>114</v>
      </c>
      <c r="K26" s="109"/>
      <c r="L26" s="120">
        <v>65</v>
      </c>
      <c r="M26" s="116" t="s">
        <v>69</v>
      </c>
      <c r="N26" s="116" t="s">
        <v>52</v>
      </c>
      <c r="O26" s="109"/>
      <c r="P26" s="118">
        <v>108</v>
      </c>
      <c r="Q26" s="117" t="s">
        <v>20</v>
      </c>
      <c r="R26" s="117" t="s">
        <v>17</v>
      </c>
      <c r="S26" s="106"/>
    </row>
    <row r="27" spans="1:19" ht="15.75" thickTop="1" thickBot="1" x14ac:dyDescent="0.25">
      <c r="A27" s="106"/>
      <c r="B27" s="106"/>
      <c r="C27" s="106"/>
      <c r="D27" s="106"/>
      <c r="E27" s="106"/>
      <c r="F27" s="106"/>
      <c r="G27" s="109"/>
      <c r="H27" s="123">
        <v>23</v>
      </c>
      <c r="I27" s="124" t="s">
        <v>103</v>
      </c>
      <c r="J27" s="124" t="s">
        <v>96</v>
      </c>
      <c r="K27" s="109"/>
      <c r="L27" s="120">
        <v>66</v>
      </c>
      <c r="M27" s="116" t="s">
        <v>56</v>
      </c>
      <c r="N27" s="116" t="s">
        <v>52</v>
      </c>
      <c r="O27" s="109"/>
      <c r="P27" s="118">
        <v>109</v>
      </c>
      <c r="Q27" s="117" t="s">
        <v>18</v>
      </c>
      <c r="R27" s="117" t="s">
        <v>17</v>
      </c>
      <c r="S27" s="106"/>
    </row>
    <row r="28" spans="1:19" ht="15.75" thickTop="1" thickBot="1" x14ac:dyDescent="0.25">
      <c r="A28" s="106"/>
      <c r="B28" s="106"/>
      <c r="C28" s="106"/>
      <c r="D28" s="106"/>
      <c r="E28" s="106"/>
      <c r="F28" s="106"/>
      <c r="G28" s="109"/>
      <c r="H28" s="123">
        <v>24</v>
      </c>
      <c r="I28" s="124" t="s">
        <v>107</v>
      </c>
      <c r="J28" s="124" t="s">
        <v>96</v>
      </c>
      <c r="K28" s="109"/>
      <c r="L28" s="120">
        <v>67</v>
      </c>
      <c r="M28" s="116" t="s">
        <v>58</v>
      </c>
      <c r="N28" s="116" t="s">
        <v>52</v>
      </c>
      <c r="O28" s="109"/>
      <c r="P28" s="118">
        <v>110</v>
      </c>
      <c r="Q28" s="117" t="s">
        <v>19</v>
      </c>
      <c r="R28" s="117" t="s">
        <v>17</v>
      </c>
      <c r="S28" s="106"/>
    </row>
    <row r="29" spans="1:19" ht="15.75" thickTop="1" thickBot="1" x14ac:dyDescent="0.25">
      <c r="A29" s="106"/>
      <c r="B29" s="106"/>
      <c r="C29" s="106"/>
      <c r="D29" s="106"/>
      <c r="E29" s="106"/>
      <c r="F29" s="106"/>
      <c r="G29" s="109"/>
      <c r="H29" s="123">
        <v>25</v>
      </c>
      <c r="I29" s="124" t="s">
        <v>108</v>
      </c>
      <c r="J29" s="124" t="s">
        <v>96</v>
      </c>
      <c r="K29" s="109"/>
      <c r="L29" s="120">
        <v>68</v>
      </c>
      <c r="M29" s="116" t="s">
        <v>61</v>
      </c>
      <c r="N29" s="116" t="s">
        <v>52</v>
      </c>
      <c r="O29" s="109"/>
      <c r="P29" s="118">
        <v>111</v>
      </c>
      <c r="Q29" s="117" t="s">
        <v>481</v>
      </c>
      <c r="R29" s="117" t="s">
        <v>17</v>
      </c>
      <c r="S29" s="106"/>
    </row>
    <row r="30" spans="1:19" ht="15.75" thickTop="1" thickBot="1" x14ac:dyDescent="0.25">
      <c r="A30" s="106"/>
      <c r="B30" s="106"/>
      <c r="C30" s="106"/>
      <c r="D30" s="106"/>
      <c r="E30" s="106"/>
      <c r="F30" s="106"/>
      <c r="G30" s="109"/>
      <c r="H30" s="123">
        <v>26</v>
      </c>
      <c r="I30" s="124" t="s">
        <v>112</v>
      </c>
      <c r="J30" s="124" t="s">
        <v>96</v>
      </c>
      <c r="K30" s="109"/>
      <c r="L30" s="120">
        <v>69</v>
      </c>
      <c r="M30" s="116" t="s">
        <v>59</v>
      </c>
      <c r="N30" s="116" t="s">
        <v>52</v>
      </c>
      <c r="O30" s="109"/>
      <c r="P30" s="118">
        <v>112</v>
      </c>
      <c r="Q30" s="117" t="s">
        <v>482</v>
      </c>
      <c r="R30" s="117" t="s">
        <v>17</v>
      </c>
      <c r="S30" s="106"/>
    </row>
    <row r="31" spans="1:19" ht="15.75" thickTop="1" thickBot="1" x14ac:dyDescent="0.25">
      <c r="A31" s="106"/>
      <c r="B31" s="106"/>
      <c r="C31" s="106"/>
      <c r="D31" s="106"/>
      <c r="E31" s="106"/>
      <c r="F31" s="106"/>
      <c r="G31" s="109"/>
      <c r="H31" s="123">
        <v>27</v>
      </c>
      <c r="I31" s="124" t="s">
        <v>475</v>
      </c>
      <c r="J31" s="124" t="s">
        <v>96</v>
      </c>
      <c r="K31" s="109"/>
      <c r="L31" s="120">
        <v>70</v>
      </c>
      <c r="M31" s="116" t="s">
        <v>60</v>
      </c>
      <c r="N31" s="116" t="s">
        <v>52</v>
      </c>
      <c r="O31" s="109"/>
      <c r="P31" s="118">
        <v>113</v>
      </c>
      <c r="Q31" s="117" t="s">
        <v>24</v>
      </c>
      <c r="R31" s="117" t="s">
        <v>17</v>
      </c>
      <c r="S31" s="106"/>
    </row>
    <row r="32" spans="1:19" ht="15.75" thickTop="1" thickBot="1" x14ac:dyDescent="0.25">
      <c r="A32" s="106"/>
      <c r="B32" s="106"/>
      <c r="C32" s="106"/>
      <c r="D32" s="106"/>
      <c r="E32" s="106"/>
      <c r="F32" s="106"/>
      <c r="G32" s="109"/>
      <c r="H32" s="123">
        <v>28</v>
      </c>
      <c r="I32" s="124" t="s">
        <v>102</v>
      </c>
      <c r="J32" s="124" t="s">
        <v>96</v>
      </c>
      <c r="K32" s="109"/>
      <c r="L32" s="120">
        <v>71</v>
      </c>
      <c r="M32" s="116" t="s">
        <v>62</v>
      </c>
      <c r="N32" s="116" t="s">
        <v>52</v>
      </c>
      <c r="O32" s="109"/>
      <c r="P32" s="118">
        <v>114</v>
      </c>
      <c r="Q32" s="117" t="s">
        <v>483</v>
      </c>
      <c r="R32" s="117" t="s">
        <v>17</v>
      </c>
      <c r="S32" s="106"/>
    </row>
    <row r="33" spans="1:19" ht="21.75" customHeight="1" thickTop="1" thickBot="1" x14ac:dyDescent="0.25">
      <c r="A33" s="106"/>
      <c r="B33" s="106"/>
      <c r="C33" s="106"/>
      <c r="D33" s="106"/>
      <c r="E33" s="106"/>
      <c r="F33" s="106"/>
      <c r="G33" s="109"/>
      <c r="H33" s="123">
        <v>29</v>
      </c>
      <c r="I33" s="124" t="s">
        <v>97</v>
      </c>
      <c r="J33" s="124" t="s">
        <v>96</v>
      </c>
      <c r="K33" s="109"/>
      <c r="L33" s="120">
        <v>72</v>
      </c>
      <c r="M33" s="116" t="s">
        <v>57</v>
      </c>
      <c r="N33" s="116" t="s">
        <v>52</v>
      </c>
      <c r="O33" s="109"/>
      <c r="P33" s="104">
        <v>115</v>
      </c>
      <c r="Q33" s="112" t="s">
        <v>14</v>
      </c>
      <c r="R33" s="112" t="s">
        <v>484</v>
      </c>
      <c r="S33" s="106"/>
    </row>
    <row r="34" spans="1:19" ht="15.75" thickTop="1" thickBot="1" x14ac:dyDescent="0.25">
      <c r="A34" s="106"/>
      <c r="B34" s="106"/>
      <c r="C34" s="106"/>
      <c r="D34" s="106"/>
      <c r="E34" s="106"/>
      <c r="F34" s="106"/>
      <c r="G34" s="109"/>
      <c r="H34" s="123">
        <v>30</v>
      </c>
      <c r="I34" s="124" t="s">
        <v>98</v>
      </c>
      <c r="J34" s="124" t="s">
        <v>96</v>
      </c>
      <c r="K34" s="109"/>
      <c r="L34" s="120">
        <v>73</v>
      </c>
      <c r="M34" s="116" t="s">
        <v>53</v>
      </c>
      <c r="N34" s="116" t="s">
        <v>52</v>
      </c>
      <c r="O34" s="109"/>
      <c r="P34" s="104">
        <v>116</v>
      </c>
      <c r="Q34" s="112" t="s">
        <v>12</v>
      </c>
      <c r="R34" s="112" t="s">
        <v>484</v>
      </c>
      <c r="S34" s="106"/>
    </row>
    <row r="35" spans="1:19" ht="15.75" thickTop="1" thickBot="1" x14ac:dyDescent="0.25">
      <c r="A35" s="106"/>
      <c r="B35" s="106"/>
      <c r="C35" s="106"/>
      <c r="D35" s="106"/>
      <c r="E35" s="106"/>
      <c r="F35" s="106"/>
      <c r="G35" s="109"/>
      <c r="H35" s="123">
        <v>31</v>
      </c>
      <c r="I35" s="124" t="s">
        <v>99</v>
      </c>
      <c r="J35" s="124" t="s">
        <v>96</v>
      </c>
      <c r="K35" s="109"/>
      <c r="L35" s="120">
        <v>74</v>
      </c>
      <c r="M35" s="116" t="s">
        <v>54</v>
      </c>
      <c r="N35" s="116" t="s">
        <v>52</v>
      </c>
      <c r="O35" s="109"/>
      <c r="P35" s="104">
        <v>117</v>
      </c>
      <c r="Q35" s="112" t="s">
        <v>13</v>
      </c>
      <c r="R35" s="112" t="s">
        <v>484</v>
      </c>
      <c r="S35" s="106"/>
    </row>
    <row r="36" spans="1:19" ht="15.75" thickTop="1" thickBot="1" x14ac:dyDescent="0.25">
      <c r="A36" s="106"/>
      <c r="B36" s="106"/>
      <c r="C36" s="106"/>
      <c r="D36" s="106"/>
      <c r="E36" s="106"/>
      <c r="F36" s="106"/>
      <c r="G36" s="109"/>
      <c r="H36" s="123">
        <v>32</v>
      </c>
      <c r="I36" s="124" t="s">
        <v>100</v>
      </c>
      <c r="J36" s="124" t="s">
        <v>96</v>
      </c>
      <c r="K36" s="109"/>
      <c r="L36" s="120">
        <v>75</v>
      </c>
      <c r="M36" s="116" t="s">
        <v>70</v>
      </c>
      <c r="N36" s="116" t="s">
        <v>52</v>
      </c>
      <c r="O36" s="109"/>
      <c r="P36" s="104">
        <v>118</v>
      </c>
      <c r="Q36" s="112" t="s">
        <v>15</v>
      </c>
      <c r="R36" s="112" t="s">
        <v>484</v>
      </c>
      <c r="S36" s="106"/>
    </row>
    <row r="37" spans="1:19" ht="15.75" thickTop="1" thickBot="1" x14ac:dyDescent="0.25">
      <c r="A37" s="106"/>
      <c r="B37" s="106"/>
      <c r="C37" s="106"/>
      <c r="D37" s="106"/>
      <c r="E37" s="106"/>
      <c r="F37" s="106"/>
      <c r="G37" s="109"/>
      <c r="H37" s="125">
        <v>33</v>
      </c>
      <c r="I37" s="124" t="s">
        <v>476</v>
      </c>
      <c r="J37" s="124" t="s">
        <v>96</v>
      </c>
      <c r="K37" s="109"/>
      <c r="L37" s="120">
        <v>76</v>
      </c>
      <c r="M37" s="116" t="s">
        <v>73</v>
      </c>
      <c r="N37" s="116" t="s">
        <v>52</v>
      </c>
      <c r="O37" s="109"/>
      <c r="P37" s="104">
        <v>119</v>
      </c>
      <c r="Q37" s="112" t="s">
        <v>11</v>
      </c>
      <c r="R37" s="112" t="s">
        <v>484</v>
      </c>
      <c r="S37" s="106"/>
    </row>
    <row r="38" spans="1:19" ht="15.75" thickTop="1" thickBot="1" x14ac:dyDescent="0.25">
      <c r="A38" s="106"/>
      <c r="B38" s="106"/>
      <c r="C38" s="106"/>
      <c r="D38" s="106"/>
      <c r="E38" s="106"/>
      <c r="F38" s="106"/>
      <c r="G38" s="109"/>
      <c r="H38" s="125">
        <v>34</v>
      </c>
      <c r="I38" s="124" t="s">
        <v>477</v>
      </c>
      <c r="J38" s="124" t="s">
        <v>96</v>
      </c>
      <c r="K38" s="109"/>
      <c r="L38" s="120">
        <v>77</v>
      </c>
      <c r="M38" s="116" t="s">
        <v>71</v>
      </c>
      <c r="N38" s="116" t="s">
        <v>52</v>
      </c>
      <c r="O38" s="109"/>
      <c r="P38" s="104">
        <v>120</v>
      </c>
      <c r="Q38" s="112" t="s">
        <v>16</v>
      </c>
      <c r="R38" s="112" t="s">
        <v>484</v>
      </c>
      <c r="S38" s="106"/>
    </row>
    <row r="39" spans="1:19" ht="15.75" thickTop="1" thickBot="1" x14ac:dyDescent="0.25">
      <c r="A39" s="106"/>
      <c r="B39" s="106"/>
      <c r="C39" s="106"/>
      <c r="D39" s="106"/>
      <c r="E39" s="106"/>
      <c r="F39" s="106"/>
      <c r="G39" s="109"/>
      <c r="H39" s="125">
        <v>35</v>
      </c>
      <c r="I39" s="124" t="s">
        <v>478</v>
      </c>
      <c r="J39" s="124" t="s">
        <v>96</v>
      </c>
      <c r="K39" s="109"/>
      <c r="L39" s="120">
        <v>78</v>
      </c>
      <c r="M39" s="116" t="s">
        <v>72</v>
      </c>
      <c r="N39" s="116" t="s">
        <v>52</v>
      </c>
      <c r="O39" s="109"/>
      <c r="P39" s="121">
        <v>121</v>
      </c>
      <c r="Q39" s="148" t="s">
        <v>500</v>
      </c>
      <c r="R39" s="148"/>
      <c r="S39" s="106"/>
    </row>
    <row r="40" spans="1:19" ht="15.75" thickTop="1" thickBot="1" x14ac:dyDescent="0.25">
      <c r="A40" s="106"/>
      <c r="B40" s="106"/>
      <c r="C40" s="106"/>
      <c r="D40" s="106"/>
      <c r="E40" s="106"/>
      <c r="F40" s="106"/>
      <c r="G40" s="109"/>
      <c r="H40" s="125">
        <v>36</v>
      </c>
      <c r="I40" s="124" t="s">
        <v>479</v>
      </c>
      <c r="J40" s="124" t="s">
        <v>96</v>
      </c>
      <c r="K40" s="109"/>
      <c r="L40" s="120">
        <v>79</v>
      </c>
      <c r="M40" s="116" t="s">
        <v>74</v>
      </c>
      <c r="N40" s="116" t="s">
        <v>52</v>
      </c>
      <c r="O40" s="109"/>
      <c r="P40" s="109"/>
      <c r="Q40" s="109"/>
      <c r="R40" s="109"/>
      <c r="S40" s="106"/>
    </row>
    <row r="41" spans="1:19" ht="15.75" thickTop="1" thickBot="1" x14ac:dyDescent="0.25">
      <c r="A41" s="106"/>
      <c r="B41" s="106"/>
      <c r="C41" s="106"/>
      <c r="D41" s="106"/>
      <c r="E41" s="106"/>
      <c r="F41" s="106"/>
      <c r="G41" s="109"/>
      <c r="H41" s="125">
        <v>37</v>
      </c>
      <c r="I41" s="124" t="s">
        <v>104</v>
      </c>
      <c r="J41" s="124" t="s">
        <v>96</v>
      </c>
      <c r="K41" s="109"/>
      <c r="L41" s="120">
        <v>80</v>
      </c>
      <c r="M41" s="116" t="s">
        <v>67</v>
      </c>
      <c r="N41" s="116" t="s">
        <v>52</v>
      </c>
      <c r="O41" s="109"/>
      <c r="P41" s="109"/>
      <c r="Q41" s="109"/>
      <c r="R41" s="109"/>
      <c r="S41" s="106"/>
    </row>
    <row r="42" spans="1:19" ht="15.75" thickTop="1" thickBot="1" x14ac:dyDescent="0.25">
      <c r="A42" s="106"/>
      <c r="B42" s="106"/>
      <c r="C42" s="106"/>
      <c r="D42" s="106"/>
      <c r="E42" s="106"/>
      <c r="F42" s="106"/>
      <c r="G42" s="109"/>
      <c r="H42" s="125">
        <v>38</v>
      </c>
      <c r="I42" s="124" t="s">
        <v>105</v>
      </c>
      <c r="J42" s="124" t="s">
        <v>96</v>
      </c>
      <c r="K42" s="109"/>
      <c r="L42" s="119">
        <v>81</v>
      </c>
      <c r="M42" s="111" t="s">
        <v>37</v>
      </c>
      <c r="N42" s="111" t="s">
        <v>28</v>
      </c>
      <c r="O42" s="109"/>
      <c r="P42" s="109"/>
      <c r="Q42" s="109"/>
      <c r="R42" s="109"/>
      <c r="S42" s="106"/>
    </row>
    <row r="43" spans="1:19" ht="15.75" thickTop="1" thickBot="1" x14ac:dyDescent="0.25">
      <c r="A43" s="106"/>
      <c r="B43" s="106"/>
      <c r="C43" s="106"/>
      <c r="D43" s="106"/>
      <c r="E43" s="106"/>
      <c r="F43" s="106"/>
      <c r="G43" s="109"/>
      <c r="H43" s="125">
        <v>39</v>
      </c>
      <c r="I43" s="124" t="s">
        <v>106</v>
      </c>
      <c r="J43" s="124" t="s">
        <v>96</v>
      </c>
      <c r="K43" s="109"/>
      <c r="L43" s="119">
        <v>82</v>
      </c>
      <c r="M43" s="111" t="s">
        <v>36</v>
      </c>
      <c r="N43" s="111" t="s">
        <v>28</v>
      </c>
      <c r="O43" s="109"/>
      <c r="P43" s="109"/>
      <c r="Q43" s="109"/>
      <c r="R43" s="109"/>
      <c r="S43" s="106"/>
    </row>
    <row r="44" spans="1:19" ht="15.75" thickTop="1" thickBot="1" x14ac:dyDescent="0.25">
      <c r="A44" s="106"/>
      <c r="B44" s="106"/>
      <c r="C44" s="106"/>
      <c r="D44" s="106"/>
      <c r="E44" s="106"/>
      <c r="F44" s="106"/>
      <c r="G44" s="109"/>
      <c r="H44" s="122">
        <v>40</v>
      </c>
      <c r="I44" s="115" t="s">
        <v>94</v>
      </c>
      <c r="J44" s="115" t="s">
        <v>76</v>
      </c>
      <c r="K44" s="109"/>
      <c r="L44" s="119">
        <v>83</v>
      </c>
      <c r="M44" s="111" t="s">
        <v>39</v>
      </c>
      <c r="N44" s="111" t="s">
        <v>28</v>
      </c>
      <c r="O44" s="109"/>
      <c r="P44" s="109"/>
      <c r="Q44" s="109"/>
      <c r="R44" s="109"/>
      <c r="S44" s="106"/>
    </row>
    <row r="45" spans="1:19" ht="15.75" thickTop="1" thickBot="1" x14ac:dyDescent="0.25">
      <c r="A45" s="106"/>
      <c r="B45" s="106"/>
      <c r="C45" s="106"/>
      <c r="D45" s="106"/>
      <c r="E45" s="106"/>
      <c r="F45" s="106"/>
      <c r="G45" s="109"/>
      <c r="H45" s="122">
        <v>41</v>
      </c>
      <c r="I45" s="115" t="s">
        <v>480</v>
      </c>
      <c r="J45" s="115" t="s">
        <v>76</v>
      </c>
      <c r="K45" s="109"/>
      <c r="L45" s="119">
        <v>84</v>
      </c>
      <c r="M45" s="111" t="s">
        <v>48</v>
      </c>
      <c r="N45" s="111" t="s">
        <v>28</v>
      </c>
      <c r="O45" s="109"/>
      <c r="P45" s="109"/>
      <c r="Q45" s="109"/>
      <c r="R45" s="109"/>
      <c r="S45" s="106"/>
    </row>
    <row r="46" spans="1:19" ht="15.75" thickTop="1" thickBot="1" x14ac:dyDescent="0.25">
      <c r="A46" s="106"/>
      <c r="B46" s="106"/>
      <c r="C46" s="106"/>
      <c r="D46" s="106"/>
      <c r="E46" s="106"/>
      <c r="F46" s="106"/>
      <c r="G46" s="109"/>
      <c r="H46" s="122">
        <v>42</v>
      </c>
      <c r="I46" s="115" t="s">
        <v>85</v>
      </c>
      <c r="J46" s="115" t="s">
        <v>76</v>
      </c>
      <c r="K46" s="109"/>
      <c r="L46" s="119">
        <v>85</v>
      </c>
      <c r="M46" s="111" t="s">
        <v>45</v>
      </c>
      <c r="N46" s="111" t="s">
        <v>28</v>
      </c>
      <c r="O46" s="109"/>
      <c r="P46" s="109"/>
      <c r="Q46" s="109"/>
      <c r="R46" s="109"/>
      <c r="S46" s="106"/>
    </row>
    <row r="47" spans="1:19" ht="15.75" thickTop="1" thickBot="1" x14ac:dyDescent="0.25">
      <c r="A47" s="106"/>
      <c r="B47" s="106"/>
      <c r="C47" s="106"/>
      <c r="D47" s="106"/>
      <c r="E47" s="106"/>
      <c r="F47" s="106"/>
      <c r="G47" s="109"/>
      <c r="H47" s="122">
        <v>43</v>
      </c>
      <c r="I47" s="115" t="s">
        <v>86</v>
      </c>
      <c r="J47" s="115" t="s">
        <v>76</v>
      </c>
      <c r="K47" s="109"/>
      <c r="L47" s="119">
        <v>86</v>
      </c>
      <c r="M47" s="111" t="s">
        <v>55</v>
      </c>
      <c r="N47" s="111" t="s">
        <v>28</v>
      </c>
      <c r="O47" s="109"/>
      <c r="P47" s="109"/>
      <c r="Q47" s="109"/>
      <c r="R47" s="109"/>
      <c r="S47" s="106"/>
    </row>
    <row r="48" spans="1:19" ht="18" customHeight="1" thickTop="1" x14ac:dyDescent="0.2">
      <c r="A48" s="106"/>
      <c r="B48" s="106"/>
      <c r="C48" s="106"/>
      <c r="D48" s="106"/>
      <c r="E48" s="106"/>
      <c r="F48" s="106"/>
      <c r="G48" s="109"/>
      <c r="H48" s="110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6"/>
    </row>
  </sheetData>
  <mergeCells count="3">
    <mergeCell ref="E1:F1"/>
    <mergeCell ref="E2:F2"/>
    <mergeCell ref="Q39:R39"/>
  </mergeCells>
  <hyperlinks>
    <hyperlink ref="E2:F2" location="Instructivo!A1" display="Instructivo" xr:uid="{00000000-0004-0000-0300-000000000000}"/>
  </hyperlink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G51"/>
  <sheetViews>
    <sheetView zoomScale="90" zoomScaleNormal="90" workbookViewId="0"/>
  </sheetViews>
  <sheetFormatPr baseColWidth="10" defaultColWidth="0" defaultRowHeight="15" zeroHeight="1" x14ac:dyDescent="0.25"/>
  <cols>
    <col min="1" max="1" width="20.5703125" style="50" customWidth="1"/>
    <col min="2" max="2" width="75.7109375" style="50" customWidth="1"/>
    <col min="3" max="3" width="23" style="50" customWidth="1"/>
    <col min="4" max="4" width="3.28515625" style="50" customWidth="1"/>
    <col min="5" max="5" width="8.85546875" style="50" customWidth="1"/>
    <col min="6" max="6" width="11.42578125" style="50" customWidth="1"/>
    <col min="7" max="7" width="7.140625" style="50" customWidth="1"/>
    <col min="8" max="16384" width="11.42578125" style="50" hidden="1"/>
  </cols>
  <sheetData>
    <row r="1" spans="1:7" ht="16.5" thickTop="1" thickBot="1" x14ac:dyDescent="0.3">
      <c r="A1" s="57" t="s">
        <v>463</v>
      </c>
      <c r="B1" s="57" t="s">
        <v>490</v>
      </c>
      <c r="C1" s="57" t="s">
        <v>491</v>
      </c>
      <c r="D1" s="67"/>
      <c r="E1" s="67"/>
      <c r="F1" s="67"/>
      <c r="G1" s="67"/>
    </row>
    <row r="2" spans="1:7" ht="46.5" thickTop="1" thickBot="1" x14ac:dyDescent="0.3">
      <c r="A2" s="58" t="s">
        <v>446</v>
      </c>
      <c r="B2" s="59" t="s">
        <v>492</v>
      </c>
      <c r="C2" s="60" t="s">
        <v>451</v>
      </c>
      <c r="D2" s="67"/>
      <c r="E2" s="67"/>
      <c r="F2" s="67"/>
      <c r="G2" s="67"/>
    </row>
    <row r="3" spans="1:7" ht="76.5" thickTop="1" thickBot="1" x14ac:dyDescent="0.3">
      <c r="A3" s="58" t="s">
        <v>447</v>
      </c>
      <c r="B3" s="59" t="s">
        <v>493</v>
      </c>
      <c r="C3" s="60" t="s">
        <v>451</v>
      </c>
      <c r="D3" s="67"/>
      <c r="E3" s="67"/>
      <c r="F3" s="67"/>
      <c r="G3" s="67"/>
    </row>
    <row r="4" spans="1:7" ht="61.5" thickTop="1" thickBot="1" x14ac:dyDescent="0.3">
      <c r="A4" s="58" t="s">
        <v>450</v>
      </c>
      <c r="B4" s="61" t="s">
        <v>494</v>
      </c>
      <c r="C4" s="60" t="s">
        <v>452</v>
      </c>
      <c r="D4" s="67"/>
      <c r="E4" s="67"/>
      <c r="F4" s="67"/>
      <c r="G4" s="67"/>
    </row>
    <row r="5" spans="1:7" ht="31.5" thickTop="1" thickBot="1" x14ac:dyDescent="0.3">
      <c r="A5" s="58" t="s">
        <v>453</v>
      </c>
      <c r="B5" s="61" t="s">
        <v>495</v>
      </c>
      <c r="C5" s="60" t="s">
        <v>454</v>
      </c>
      <c r="D5" s="67"/>
      <c r="E5" s="67"/>
      <c r="F5" s="67"/>
      <c r="G5" s="67"/>
    </row>
    <row r="6" spans="1:7" ht="91.5" thickTop="1" thickBot="1" x14ac:dyDescent="0.3">
      <c r="A6" s="58" t="s">
        <v>455</v>
      </c>
      <c r="B6" s="61" t="s">
        <v>496</v>
      </c>
      <c r="C6" s="62" t="s">
        <v>456</v>
      </c>
      <c r="D6" s="67"/>
      <c r="E6" s="67"/>
      <c r="F6" s="67"/>
      <c r="G6" s="67"/>
    </row>
    <row r="7" spans="1:7" ht="19.5" customHeight="1" thickTop="1" x14ac:dyDescent="0.25">
      <c r="A7" s="150" t="s">
        <v>457</v>
      </c>
      <c r="B7" s="63" t="s">
        <v>458</v>
      </c>
      <c r="C7" s="152" t="s">
        <v>497</v>
      </c>
      <c r="D7" s="67"/>
      <c r="E7" s="67"/>
      <c r="F7" s="67"/>
      <c r="G7" s="67"/>
    </row>
    <row r="8" spans="1:7" x14ac:dyDescent="0.25">
      <c r="A8" s="149"/>
      <c r="B8" s="64" t="s">
        <v>459</v>
      </c>
      <c r="C8" s="153"/>
      <c r="D8" s="67"/>
      <c r="E8" s="67"/>
      <c r="F8" s="67"/>
      <c r="G8" s="67"/>
    </row>
    <row r="9" spans="1:7" x14ac:dyDescent="0.25">
      <c r="A9" s="149"/>
      <c r="B9" s="64" t="s">
        <v>460</v>
      </c>
      <c r="C9" s="153"/>
      <c r="D9" s="67"/>
      <c r="E9" s="67"/>
      <c r="F9" s="67"/>
      <c r="G9" s="67"/>
    </row>
    <row r="10" spans="1:7" x14ac:dyDescent="0.25">
      <c r="A10" s="149"/>
      <c r="B10" s="64" t="s">
        <v>461</v>
      </c>
      <c r="C10" s="153"/>
      <c r="D10" s="67"/>
      <c r="E10" s="67"/>
      <c r="F10" s="67"/>
      <c r="G10" s="67"/>
    </row>
    <row r="11" spans="1:7" ht="15.75" thickBot="1" x14ac:dyDescent="0.3">
      <c r="A11" s="151"/>
      <c r="B11" s="65" t="s">
        <v>462</v>
      </c>
      <c r="C11" s="154"/>
      <c r="D11" s="67"/>
      <c r="E11" s="67"/>
      <c r="F11" s="67"/>
      <c r="G11" s="67"/>
    </row>
    <row r="12" spans="1:7" ht="15.75" thickTop="1" x14ac:dyDescent="0.25">
      <c r="A12" s="66"/>
      <c r="B12" s="64"/>
      <c r="C12" s="67"/>
      <c r="D12" s="67"/>
      <c r="E12" s="67"/>
      <c r="F12" s="67"/>
      <c r="G12" s="67"/>
    </row>
    <row r="13" spans="1:7" ht="15.75" thickBot="1" x14ac:dyDescent="0.3">
      <c r="A13" s="67"/>
      <c r="B13" s="67"/>
      <c r="C13" s="67"/>
      <c r="D13" s="67"/>
      <c r="E13" s="67"/>
      <c r="F13" s="67"/>
      <c r="G13" s="67"/>
    </row>
    <row r="14" spans="1:7" ht="16.5" thickTop="1" thickBot="1" x14ac:dyDescent="0.3">
      <c r="A14" s="68" t="s">
        <v>463</v>
      </c>
      <c r="B14" s="68" t="s">
        <v>464</v>
      </c>
      <c r="C14" s="69"/>
      <c r="D14" s="67"/>
      <c r="E14" s="67"/>
      <c r="F14" s="67"/>
      <c r="G14" s="67"/>
    </row>
    <row r="15" spans="1:7" ht="15.75" thickTop="1" x14ac:dyDescent="0.25">
      <c r="A15" s="70"/>
      <c r="B15" s="67"/>
      <c r="C15" s="67"/>
      <c r="D15" s="67"/>
      <c r="E15" s="67"/>
      <c r="F15" s="67"/>
      <c r="G15" s="67"/>
    </row>
    <row r="16" spans="1:7" ht="30" x14ac:dyDescent="0.25">
      <c r="A16" s="66" t="s">
        <v>465</v>
      </c>
      <c r="B16" s="67"/>
      <c r="C16" s="67"/>
      <c r="D16" s="67"/>
      <c r="E16" s="67"/>
      <c r="F16" s="67"/>
      <c r="G16" s="67"/>
    </row>
    <row r="17" spans="1:7" ht="15.75" thickBot="1" x14ac:dyDescent="0.3">
      <c r="A17" s="71"/>
      <c r="B17" s="71"/>
      <c r="C17" s="71"/>
      <c r="D17" s="67"/>
      <c r="E17" s="67"/>
      <c r="F17" s="67"/>
      <c r="G17" s="67"/>
    </row>
    <row r="18" spans="1:7" ht="15.75" thickTop="1" x14ac:dyDescent="0.25">
      <c r="A18" s="72"/>
      <c r="B18" s="72"/>
      <c r="C18" s="72"/>
      <c r="D18" s="67"/>
      <c r="E18" s="67"/>
      <c r="F18" s="67"/>
      <c r="G18" s="67"/>
    </row>
    <row r="19" spans="1:7" x14ac:dyDescent="0.25">
      <c r="A19" s="149" t="s">
        <v>466</v>
      </c>
      <c r="B19" s="67"/>
      <c r="C19" s="67"/>
      <c r="D19" s="67"/>
      <c r="E19" s="67"/>
      <c r="F19" s="67"/>
      <c r="G19" s="67"/>
    </row>
    <row r="20" spans="1:7" x14ac:dyDescent="0.25">
      <c r="A20" s="149"/>
      <c r="B20" s="67"/>
      <c r="C20" s="67"/>
      <c r="D20" s="67"/>
      <c r="E20" s="67"/>
      <c r="F20" s="67"/>
      <c r="G20" s="67"/>
    </row>
    <row r="21" spans="1:7" x14ac:dyDescent="0.25">
      <c r="A21" s="149"/>
      <c r="B21" s="67"/>
      <c r="C21" s="67"/>
      <c r="D21" s="67"/>
      <c r="E21" s="67"/>
      <c r="F21" s="67"/>
      <c r="G21" s="67"/>
    </row>
    <row r="22" spans="1:7" ht="15.75" thickBot="1" x14ac:dyDescent="0.3">
      <c r="A22" s="71"/>
      <c r="B22" s="71"/>
      <c r="C22" s="71"/>
      <c r="D22" s="67"/>
      <c r="E22" s="67"/>
      <c r="F22" s="67"/>
      <c r="G22" s="67"/>
    </row>
    <row r="23" spans="1:7" ht="15.75" thickTop="1" x14ac:dyDescent="0.25">
      <c r="A23" s="67"/>
      <c r="B23" s="67"/>
      <c r="C23" s="67"/>
      <c r="D23" s="67"/>
      <c r="E23" s="67"/>
      <c r="F23" s="67"/>
      <c r="G23" s="67"/>
    </row>
    <row r="24" spans="1:7" x14ac:dyDescent="0.25">
      <c r="A24" s="149" t="s">
        <v>467</v>
      </c>
      <c r="B24" s="67"/>
      <c r="C24" s="67"/>
      <c r="D24" s="67"/>
      <c r="E24" s="67"/>
      <c r="F24" s="67"/>
      <c r="G24" s="67"/>
    </row>
    <row r="25" spans="1:7" x14ac:dyDescent="0.25">
      <c r="A25" s="149"/>
      <c r="B25" s="67"/>
      <c r="C25" s="67"/>
      <c r="D25" s="67"/>
      <c r="E25" s="67"/>
      <c r="F25" s="67"/>
      <c r="G25" s="67"/>
    </row>
    <row r="26" spans="1:7" x14ac:dyDescent="0.25">
      <c r="A26" s="149"/>
      <c r="B26" s="67"/>
      <c r="C26" s="67"/>
      <c r="D26" s="67"/>
      <c r="E26" s="67"/>
      <c r="F26" s="67"/>
      <c r="G26" s="67"/>
    </row>
    <row r="27" spans="1:7" x14ac:dyDescent="0.25">
      <c r="A27" s="149"/>
      <c r="B27" s="67"/>
      <c r="C27" s="67"/>
      <c r="D27" s="67"/>
      <c r="E27" s="67"/>
      <c r="F27" s="67"/>
      <c r="G27" s="67"/>
    </row>
    <row r="28" spans="1:7" ht="15.75" thickBot="1" x14ac:dyDescent="0.3">
      <c r="A28" s="71"/>
      <c r="B28" s="71"/>
      <c r="C28" s="71"/>
      <c r="D28" s="67"/>
      <c r="E28" s="67"/>
      <c r="F28" s="67"/>
      <c r="G28" s="67"/>
    </row>
    <row r="29" spans="1:7" ht="15.75" thickTop="1" x14ac:dyDescent="0.25">
      <c r="A29" s="73"/>
      <c r="B29" s="72"/>
      <c r="C29" s="72"/>
      <c r="D29" s="67"/>
      <c r="E29" s="67"/>
      <c r="F29" s="67"/>
      <c r="G29" s="67"/>
    </row>
    <row r="30" spans="1:7" x14ac:dyDescent="0.25">
      <c r="A30" s="149" t="s">
        <v>468</v>
      </c>
      <c r="B30" s="67"/>
      <c r="C30" s="67"/>
      <c r="D30" s="67"/>
      <c r="E30" s="67"/>
      <c r="F30" s="67"/>
      <c r="G30" s="67"/>
    </row>
    <row r="31" spans="1:7" x14ac:dyDescent="0.25">
      <c r="A31" s="149"/>
      <c r="B31" s="67"/>
      <c r="C31" s="67"/>
      <c r="D31" s="67"/>
      <c r="E31" s="67"/>
      <c r="F31" s="67"/>
      <c r="G31" s="67"/>
    </row>
    <row r="32" spans="1:7" x14ac:dyDescent="0.25">
      <c r="A32" s="149"/>
      <c r="B32" s="67"/>
      <c r="C32" s="67"/>
      <c r="D32" s="67"/>
      <c r="E32" s="67"/>
      <c r="F32" s="67"/>
      <c r="G32" s="67"/>
    </row>
    <row r="33" spans="1:7" ht="15.75" thickBot="1" x14ac:dyDescent="0.3">
      <c r="A33" s="71"/>
      <c r="B33" s="71"/>
      <c r="C33" s="71"/>
      <c r="D33" s="67"/>
      <c r="E33" s="67"/>
      <c r="F33" s="67"/>
      <c r="G33" s="67"/>
    </row>
    <row r="34" spans="1:7" ht="15.75" thickTop="1" x14ac:dyDescent="0.25">
      <c r="A34" s="73"/>
      <c r="B34" s="72"/>
      <c r="C34" s="72"/>
      <c r="D34" s="67"/>
      <c r="E34" s="67"/>
      <c r="F34" s="67"/>
      <c r="G34" s="67"/>
    </row>
    <row r="35" spans="1:7" x14ac:dyDescent="0.25">
      <c r="A35" s="149" t="s">
        <v>469</v>
      </c>
      <c r="B35" s="67"/>
      <c r="C35" s="67"/>
      <c r="D35" s="67"/>
      <c r="E35" s="67"/>
      <c r="F35" s="67"/>
      <c r="G35" s="67"/>
    </row>
    <row r="36" spans="1:7" x14ac:dyDescent="0.25">
      <c r="A36" s="149"/>
      <c r="B36" s="67"/>
      <c r="C36" s="67"/>
      <c r="D36" s="67"/>
      <c r="E36" s="67"/>
      <c r="F36" s="67"/>
      <c r="G36" s="67"/>
    </row>
    <row r="37" spans="1:7" ht="15.75" thickBot="1" x14ac:dyDescent="0.3">
      <c r="A37" s="71"/>
      <c r="B37" s="71"/>
      <c r="C37" s="71"/>
      <c r="D37" s="67"/>
      <c r="E37" s="67"/>
      <c r="F37" s="67"/>
      <c r="G37" s="67"/>
    </row>
    <row r="38" spans="1:7" ht="15.75" thickTop="1" x14ac:dyDescent="0.25">
      <c r="A38" s="73"/>
      <c r="B38" s="72"/>
      <c r="C38" s="72"/>
      <c r="D38" s="67"/>
      <c r="E38" s="67"/>
      <c r="F38" s="67"/>
      <c r="G38" s="67"/>
    </row>
    <row r="39" spans="1:7" x14ac:dyDescent="0.25">
      <c r="A39" s="149" t="s">
        <v>498</v>
      </c>
      <c r="B39" s="67"/>
      <c r="C39" s="67"/>
      <c r="D39" s="67"/>
      <c r="E39" s="67"/>
      <c r="F39" s="67"/>
      <c r="G39" s="67"/>
    </row>
    <row r="40" spans="1:7" x14ac:dyDescent="0.25">
      <c r="A40" s="149"/>
      <c r="B40" s="67"/>
      <c r="C40" s="67"/>
      <c r="D40" s="67"/>
      <c r="E40" s="67"/>
      <c r="F40" s="67"/>
      <c r="G40" s="67"/>
    </row>
    <row r="41" spans="1:7" x14ac:dyDescent="0.25">
      <c r="A41" s="149"/>
      <c r="B41" s="67"/>
      <c r="C41" s="67"/>
      <c r="D41" s="67"/>
      <c r="E41" s="67"/>
      <c r="F41" s="67"/>
      <c r="G41" s="67"/>
    </row>
    <row r="42" spans="1:7" x14ac:dyDescent="0.25">
      <c r="A42" s="149"/>
      <c r="B42" s="67"/>
      <c r="C42" s="67"/>
      <c r="D42" s="67"/>
      <c r="E42" s="67"/>
      <c r="F42" s="67"/>
      <c r="G42" s="67"/>
    </row>
    <row r="43" spans="1:7" ht="15.75" thickBot="1" x14ac:dyDescent="0.3">
      <c r="A43" s="71"/>
      <c r="B43" s="71"/>
      <c r="C43" s="71"/>
      <c r="D43" s="67"/>
      <c r="E43" s="67"/>
      <c r="F43" s="67"/>
      <c r="G43" s="67"/>
    </row>
    <row r="44" spans="1:7" ht="15.75" thickTop="1" x14ac:dyDescent="0.25">
      <c r="A44" s="73"/>
      <c r="B44" s="72"/>
      <c r="C44" s="72"/>
      <c r="D44" s="67"/>
      <c r="E44" s="67"/>
      <c r="F44" s="67"/>
      <c r="G44" s="67"/>
    </row>
    <row r="45" spans="1:7" x14ac:dyDescent="0.25">
      <c r="A45" s="149" t="s">
        <v>499</v>
      </c>
      <c r="B45" s="67"/>
      <c r="C45" s="67"/>
      <c r="D45" s="67"/>
      <c r="E45" s="67"/>
      <c r="F45" s="67"/>
      <c r="G45" s="67"/>
    </row>
    <row r="46" spans="1:7" x14ac:dyDescent="0.25">
      <c r="A46" s="149"/>
      <c r="B46" s="67"/>
      <c r="C46" s="67"/>
      <c r="D46" s="67"/>
      <c r="E46" s="67"/>
      <c r="F46" s="67"/>
      <c r="G46" s="67"/>
    </row>
    <row r="47" spans="1:7" x14ac:dyDescent="0.25">
      <c r="A47" s="149"/>
      <c r="B47" s="67"/>
      <c r="C47" s="67"/>
      <c r="D47" s="67"/>
      <c r="E47" s="67"/>
      <c r="F47" s="67"/>
      <c r="G47" s="67"/>
    </row>
    <row r="48" spans="1:7" x14ac:dyDescent="0.25">
      <c r="A48" s="149"/>
      <c r="B48" s="67"/>
      <c r="C48" s="67"/>
      <c r="D48" s="67"/>
      <c r="E48" s="67"/>
      <c r="F48" s="67"/>
      <c r="G48" s="67"/>
    </row>
    <row r="49" spans="1:7" ht="15.75" thickBot="1" x14ac:dyDescent="0.3">
      <c r="A49" s="71"/>
      <c r="B49" s="71"/>
      <c r="C49" s="71"/>
      <c r="D49" s="67"/>
      <c r="E49" s="67"/>
      <c r="F49" s="67"/>
      <c r="G49" s="67"/>
    </row>
    <row r="50" spans="1:7" ht="15.75" thickTop="1" x14ac:dyDescent="0.25">
      <c r="A50" s="67"/>
      <c r="B50" s="67"/>
      <c r="C50" s="67"/>
      <c r="D50" s="67"/>
      <c r="E50" s="67"/>
      <c r="F50" s="67"/>
      <c r="G50" s="67"/>
    </row>
    <row r="51" spans="1:7" hidden="1" x14ac:dyDescent="0.25">
      <c r="B51" s="67"/>
      <c r="C51" s="67"/>
      <c r="D51" s="67"/>
      <c r="E51" s="67"/>
      <c r="F51" s="67"/>
      <c r="G51" s="67"/>
    </row>
  </sheetData>
  <sheetProtection algorithmName="SHA-512" hashValue="acFJf0UScsViZAV8ih38JO5qsZibEkrlFE76IS2+K+bV7KlEMOwDDVfhkEFoGFTyLl5hRoe9/ZP8gwJQ4mqrqQ==" saltValue="kIC5EcOf2A3CsyTx2/bhUw==" spinCount="100000" sheet="1" objects="1" scenarios="1"/>
  <mergeCells count="8">
    <mergeCell ref="A35:A36"/>
    <mergeCell ref="A39:A42"/>
    <mergeCell ref="A45:A48"/>
    <mergeCell ref="A7:A11"/>
    <mergeCell ref="C7:C11"/>
    <mergeCell ref="A19:A21"/>
    <mergeCell ref="A24:A27"/>
    <mergeCell ref="A30:A32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5122" r:id="rId4">
          <objectPr defaultSize="0" autoPict="0" r:id="rId5">
            <anchor moveWithCells="1">
              <from>
                <xdr:col>1</xdr:col>
                <xdr:colOff>619125</xdr:colOff>
                <xdr:row>33</xdr:row>
                <xdr:rowOff>66675</xdr:rowOff>
              </from>
              <to>
                <xdr:col>2</xdr:col>
                <xdr:colOff>1209675</xdr:colOff>
                <xdr:row>36</xdr:row>
                <xdr:rowOff>123825</xdr:rowOff>
              </to>
            </anchor>
          </objectPr>
        </oleObject>
      </mc:Choice>
      <mc:Fallback>
        <oleObject progId="Word.Document.12" shapeId="5122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Base de datos</vt:lpstr>
      <vt:lpstr>BD</vt:lpstr>
      <vt:lpstr>Visor</vt:lpstr>
      <vt:lpstr>mapa</vt:lpstr>
      <vt:lpstr>Instructivo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ARTURO CASTRO GUTIERREZ</dc:creator>
  <cp:lastModifiedBy>ANDRES RONALD TABARES GIL</cp:lastModifiedBy>
  <cp:lastPrinted>2020-03-18T15:44:58Z</cp:lastPrinted>
  <dcterms:created xsi:type="dcterms:W3CDTF">2019-03-19T19:19:49Z</dcterms:created>
  <dcterms:modified xsi:type="dcterms:W3CDTF">2025-02-26T15:12:10Z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